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Compras\PCF SEI\PCF-SEI\PCF 2021\06. JUNHO 2021\14.4 Arquivo ZIP Excel Publicação - ano(aaaa)_mês(mm)\"/>
    </mc:Choice>
  </mc:AlternateContent>
  <xr:revisionPtr revIDLastSave="0" documentId="8_{02C6B2CE-AA73-4AC9-8BA1-08BE9CD266AA}" xr6:coauthVersionLast="47" xr6:coauthVersionMax="47" xr10:uidLastSave="{00000000-0000-0000-0000-000000000000}"/>
  <bookViews>
    <workbookView xWindow="-120" yWindow="-120" windowWidth="21840" windowHeight="13140" xr2:uid="{55CF125E-735E-4302-A7D9-A0B4F1CBA647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(OCULTAR)'!$P$3:$P$72</definedName>
    <definedName name="UNIDADES_OSS">'[1]DADOS (OCULTAR)'!$P$3:$P$82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AB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AB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AB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R4802" i="1"/>
  <c r="Q4802" i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AB4798" i="1" s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B4796" i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AB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AB4782" i="1" s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B4780" i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AB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AB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AB4766" i="1" s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AB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AB4708" i="1" s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R4605" i="1"/>
  <c r="Q4605" i="1"/>
  <c r="S4605" i="1" s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S4601" i="1"/>
  <c r="R4601" i="1"/>
  <c r="Q4601" i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S4585" i="1"/>
  <c r="R4585" i="1"/>
  <c r="Q4585" i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AB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AB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AB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B4377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B4369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AB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AB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B4345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AB4337" i="1" s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AB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AB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B4293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B4290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B4275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AB4259" i="1" s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B4239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AB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AB4211" i="1" s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B4163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B4147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AB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B4112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B4083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B4080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B4051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AB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AB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AB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B3984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AB3968" i="1" s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AB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AB3952" i="1" s="1"/>
  <c r="H3952" i="1"/>
  <c r="G3952" i="1"/>
  <c r="F3952" i="1"/>
  <c r="E3952" i="1"/>
  <c r="D3952" i="1"/>
  <c r="B3952" i="1"/>
  <c r="A3952" i="1"/>
  <c r="AB3951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AB3936" i="1" s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AB3935" i="1" s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AB3920" i="1" s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AB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AB3904" i="1" s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AB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AB3888" i="1" s="1"/>
  <c r="H3888" i="1"/>
  <c r="G3888" i="1"/>
  <c r="F3888" i="1"/>
  <c r="E3888" i="1"/>
  <c r="D3888" i="1"/>
  <c r="B3888" i="1"/>
  <c r="A3888" i="1"/>
  <c r="AB3887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AB3872" i="1" s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AB3871" i="1" s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AB3840" i="1" s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AB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AB3811" i="1" s="1"/>
  <c r="H3811" i="1"/>
  <c r="G3811" i="1"/>
  <c r="F3811" i="1"/>
  <c r="E3811" i="1"/>
  <c r="D3811" i="1"/>
  <c r="B3811" i="1"/>
  <c r="A3811" i="1"/>
  <c r="AB3810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AB3794" i="1" s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AB3779" i="1" s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AB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AB3763" i="1" s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AB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AB3746" i="1" s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AB3733" i="1" s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AB3717" i="1" s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B3714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B3685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B3682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AB3669" i="1" s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AB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B3653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AB3650" i="1" s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AB3637" i="1" s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AB3621" i="1" s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AB3618" i="1" s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AB3589" i="1" s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B3586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B3557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B3554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AB3541" i="1" s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B3525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AB3522" i="1" s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AB3509" i="1" s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AB3493" i="1" s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AB3490" i="1" s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B3458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B3429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B3426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AB3413" i="1" s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AB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B3397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AB3394" i="1" s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AB3381" i="1" s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AB3365" i="1" s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AB3362" i="1" s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AB3333" i="1" s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B3330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B3301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B3298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AB3267" i="1" s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AB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V3243" i="1" s="1"/>
  <c r="T3243" i="1"/>
  <c r="R3243" i="1"/>
  <c r="Q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B3232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AB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V3179" i="1" s="1"/>
  <c r="T3179" i="1"/>
  <c r="R3179" i="1"/>
  <c r="Q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AB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AB3152" i="1" s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AB3136" i="1" s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B3120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B3104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AB3088" i="1" s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AB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AB3033" i="1" s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AB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AB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AB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AB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AB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AB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AB2929" i="1" s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AB2921" i="1" s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AB2913" i="1" s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AB2889" i="1" s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AB2849" i="1" s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AB2833" i="1" s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AB2817" i="1" s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AB2801" i="1" s="1"/>
  <c r="H2801" i="1"/>
  <c r="G2801" i="1"/>
  <c r="F2801" i="1"/>
  <c r="E2801" i="1"/>
  <c r="D2801" i="1"/>
  <c r="B2801" i="1"/>
  <c r="A2801" i="1"/>
  <c r="AB2800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AB2785" i="1" s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AB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AB2769" i="1" s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AB2737" i="1" s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AB2736" i="1" s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AB2721" i="1" s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AB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AB2705" i="1" s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AB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AB2672" i="1" s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AB2657" i="1" s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AB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AB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AB2578" i="1" s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AB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V2515" i="1"/>
  <c r="U2515" i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V2499" i="1"/>
  <c r="U2499" i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AB2466" i="1" s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AB2418" i="1" s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AB2402" i="1" s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AB2401" i="1" s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AB2386" i="1" s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AB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AB2338" i="1" s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AB2322" i="1" s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AB2274" i="1" s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AB2258" i="1" s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AB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V2199" i="1" s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AB2198" i="1" s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AB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AB2182" i="1" s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AB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AB2166" i="1" s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AB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AB2130" i="1" s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AB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AB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AB2018" i="1" s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AB2002" i="1" s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AB2001" i="1" s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AB1970" i="1" s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AB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AB1953" i="1" s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V1943" i="1" s="1"/>
  <c r="T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AB1942" i="1" s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V1895" i="1" s="1"/>
  <c r="T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AB1890" i="1" s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AB1874" i="1" s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AB1873" i="1" s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V1859" i="1"/>
  <c r="U1859" i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V1843" i="1"/>
  <c r="U1843" i="1"/>
  <c r="T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V1831" i="1" s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AB1830" i="1" s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AB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AB1794" i="1" s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AB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AB1762" i="1" s="1"/>
  <c r="H1762" i="1"/>
  <c r="G1762" i="1"/>
  <c r="F1762" i="1"/>
  <c r="E1762" i="1"/>
  <c r="D1762" i="1"/>
  <c r="B1762" i="1"/>
  <c r="A1762" i="1"/>
  <c r="AB1761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AB1714" i="1" s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AB1634" i="1" s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AB1586" i="1" s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AB1570" i="1" s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AB1554" i="1" s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B1520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B1488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AB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AB1445" i="1" s="1"/>
  <c r="H1445" i="1"/>
  <c r="G1445" i="1"/>
  <c r="F1445" i="1"/>
  <c r="E1445" i="1"/>
  <c r="D1445" i="1"/>
  <c r="B1445" i="1"/>
  <c r="A1445" i="1"/>
  <c r="AB1444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AB1429" i="1" s="1"/>
  <c r="H1429" i="1"/>
  <c r="G1429" i="1"/>
  <c r="F1429" i="1"/>
  <c r="E1429" i="1"/>
  <c r="D1429" i="1"/>
  <c r="B1429" i="1"/>
  <c r="A1429" i="1"/>
  <c r="AB1428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AB1413" i="1" s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AB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AB1397" i="1" s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AB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AB1381" i="1" s="1"/>
  <c r="H1381" i="1"/>
  <c r="G1381" i="1"/>
  <c r="F1381" i="1"/>
  <c r="E1381" i="1"/>
  <c r="D1381" i="1"/>
  <c r="B1381" i="1"/>
  <c r="A1381" i="1"/>
  <c r="AB1380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AB1365" i="1" s="1"/>
  <c r="H1365" i="1"/>
  <c r="G1365" i="1"/>
  <c r="F1365" i="1"/>
  <c r="E1365" i="1"/>
  <c r="D1365" i="1"/>
  <c r="B1365" i="1"/>
  <c r="A1365" i="1"/>
  <c r="AB1364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AB1349" i="1" s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AB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AB1333" i="1" s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AB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AB1317" i="1" s="1"/>
  <c r="H1317" i="1"/>
  <c r="G1317" i="1"/>
  <c r="F1317" i="1"/>
  <c r="E1317" i="1"/>
  <c r="D1317" i="1"/>
  <c r="B1317" i="1"/>
  <c r="A1317" i="1"/>
  <c r="AB1316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AB1301" i="1" s="1"/>
  <c r="H1301" i="1"/>
  <c r="G1301" i="1"/>
  <c r="F1301" i="1"/>
  <c r="E1301" i="1"/>
  <c r="D1301" i="1"/>
  <c r="B1301" i="1"/>
  <c r="A1301" i="1"/>
  <c r="AB1300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AB1285" i="1" s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AB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AB1269" i="1" s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AB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AB1253" i="1" s="1"/>
  <c r="H1253" i="1"/>
  <c r="G1253" i="1"/>
  <c r="F1253" i="1"/>
  <c r="E1253" i="1"/>
  <c r="D1253" i="1"/>
  <c r="B1253" i="1"/>
  <c r="A1253" i="1"/>
  <c r="AB1252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 s="1"/>
  <c r="AB1240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B1232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AB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AB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B1200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AB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AB1183" i="1" s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AB1167" i="1" s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AB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AB1155" i="1" s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AB1149" i="1" s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AB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AB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AB1135" i="1" s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AB1123" i="1" s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AB1119" i="1" s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AB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AB1103" i="1" s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AB1087" i="1" s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AB1071" i="1" s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AB1055" i="1" s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AB1039" i="1" s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AB1023" i="1" s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AB1007" i="1" s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AB991" i="1" s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AB975" i="1" s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AB943" i="1" s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AB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AB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AB895" i="1" s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AB877" i="1" s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AB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AB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B844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AB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AB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AB828" i="1" s="1"/>
  <c r="J828" i="1"/>
  <c r="I828" i="1"/>
  <c r="H828" i="1"/>
  <c r="G828" i="1"/>
  <c r="F828" i="1"/>
  <c r="E828" i="1"/>
  <c r="D828" i="1"/>
  <c r="B828" i="1"/>
  <c r="A828" i="1" s="1"/>
  <c r="AB827" i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AB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AB815" i="1" s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 s="1"/>
  <c r="AB811" i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AB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AB796" i="1" s="1"/>
  <c r="J796" i="1"/>
  <c r="I796" i="1"/>
  <c r="H796" i="1"/>
  <c r="G796" i="1"/>
  <c r="F796" i="1"/>
  <c r="E796" i="1"/>
  <c r="D796" i="1"/>
  <c r="B796" i="1"/>
  <c r="A796" i="1" s="1"/>
  <c r="AB795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AB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AB783" i="1" s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AB767" i="1" s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AB605" i="1" s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AB581" i="1" s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AB573" i="1" s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AB565" i="1" s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AB549" i="1" s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AB533" i="1" s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AB517" i="1" s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AB501" i="1" s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AB485" i="1" s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AB469" i="1" s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AB453" i="1" s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R69" i="1"/>
  <c r="Q69" i="1"/>
  <c r="S69" i="1" s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S57" i="1"/>
  <c r="R57" i="1"/>
  <c r="Q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AB56" i="1" s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8" i="1" l="1"/>
  <c r="AB10" i="1"/>
  <c r="AB15" i="1"/>
  <c r="AB17" i="1"/>
  <c r="AB24" i="1"/>
  <c r="AB26" i="1"/>
  <c r="AB31" i="1"/>
  <c r="AB33" i="1"/>
  <c r="AB40" i="1"/>
  <c r="AB43" i="1"/>
  <c r="AB45" i="1"/>
  <c r="AB48" i="1"/>
  <c r="AB64" i="1"/>
  <c r="AB68" i="1"/>
  <c r="AB11" i="1"/>
  <c r="AB13" i="1"/>
  <c r="AB27" i="1"/>
  <c r="AB29" i="1"/>
  <c r="AB7" i="1"/>
  <c r="AB9" i="1"/>
  <c r="AB16" i="1"/>
  <c r="AB18" i="1"/>
  <c r="AB23" i="1"/>
  <c r="AB25" i="1"/>
  <c r="AB32" i="1"/>
  <c r="AB34" i="1"/>
  <c r="AB39" i="1"/>
  <c r="AB41" i="1"/>
  <c r="AB44" i="1"/>
  <c r="AB62" i="1"/>
  <c r="AB3" i="1"/>
  <c r="AB5" i="1"/>
  <c r="AB19" i="1"/>
  <c r="AB21" i="1"/>
  <c r="AB35" i="1"/>
  <c r="AB37" i="1"/>
  <c r="P53" i="1"/>
  <c r="M54" i="1"/>
  <c r="AB54" i="1" s="1"/>
  <c r="V55" i="1"/>
  <c r="P61" i="1"/>
  <c r="M62" i="1"/>
  <c r="P69" i="1"/>
  <c r="Z69" i="1"/>
  <c r="M70" i="1"/>
  <c r="AB70" i="1" s="1"/>
  <c r="P73" i="1"/>
  <c r="M74" i="1"/>
  <c r="AB74" i="1" s="1"/>
  <c r="P77" i="1"/>
  <c r="M78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7" i="1"/>
  <c r="AB55" i="1"/>
  <c r="AB63" i="1"/>
  <c r="V69" i="1"/>
  <c r="AB69" i="1" s="1"/>
  <c r="V71" i="1"/>
  <c r="AB72" i="1"/>
  <c r="AB78" i="1"/>
  <c r="AB83" i="1"/>
  <c r="AB211" i="1"/>
  <c r="AB213" i="1"/>
  <c r="AB227" i="1"/>
  <c r="P49" i="1"/>
  <c r="AB49" i="1" s="1"/>
  <c r="M50" i="1"/>
  <c r="AB50" i="1" s="1"/>
  <c r="AB53" i="1"/>
  <c r="P57" i="1"/>
  <c r="AB57" i="1" s="1"/>
  <c r="AB61" i="1"/>
  <c r="P65" i="1"/>
  <c r="AB65" i="1" s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5" i="1"/>
  <c r="AB337" i="1"/>
  <c r="AB344" i="1"/>
  <c r="AB346" i="1"/>
  <c r="AB351" i="1"/>
  <c r="AB353" i="1"/>
  <c r="AB360" i="1"/>
  <c r="AB362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51" i="1"/>
  <c r="AB59" i="1"/>
  <c r="AB67" i="1"/>
  <c r="AB71" i="1"/>
  <c r="AB73" i="1"/>
  <c r="AB75" i="1"/>
  <c r="AB77" i="1"/>
  <c r="AB86" i="1"/>
  <c r="AB91" i="1"/>
  <c r="AB93" i="1"/>
  <c r="AB102" i="1"/>
  <c r="AB107" i="1"/>
  <c r="AB109" i="1"/>
  <c r="AB118" i="1"/>
  <c r="AB123" i="1"/>
  <c r="AB125" i="1"/>
  <c r="AB134" i="1"/>
  <c r="AB139" i="1"/>
  <c r="AB141" i="1"/>
  <c r="AB150" i="1"/>
  <c r="AB155" i="1"/>
  <c r="AB157" i="1"/>
  <c r="AB166" i="1"/>
  <c r="AB171" i="1"/>
  <c r="AB173" i="1"/>
  <c r="AB182" i="1"/>
  <c r="AB187" i="1"/>
  <c r="AB189" i="1"/>
  <c r="AB198" i="1"/>
  <c r="AB203" i="1"/>
  <c r="AB205" i="1"/>
  <c r="AB219" i="1"/>
  <c r="AB221" i="1"/>
  <c r="AB230" i="1"/>
  <c r="AB235" i="1"/>
  <c r="AB237" i="1"/>
  <c r="AB246" i="1"/>
  <c r="AB251" i="1"/>
  <c r="AB253" i="1"/>
  <c r="AB262" i="1"/>
  <c r="AB267" i="1"/>
  <c r="AB269" i="1"/>
  <c r="AB278" i="1"/>
  <c r="AB283" i="1"/>
  <c r="AB285" i="1"/>
  <c r="AB294" i="1"/>
  <c r="AB299" i="1"/>
  <c r="AB301" i="1"/>
  <c r="AB310" i="1"/>
  <c r="AB315" i="1"/>
  <c r="AB326" i="1"/>
  <c r="AB331" i="1"/>
  <c r="AB333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Z421" i="1"/>
  <c r="AB432" i="1"/>
  <c r="Z437" i="1"/>
  <c r="AB451" i="1"/>
  <c r="AB461" i="1"/>
  <c r="AB483" i="1"/>
  <c r="AB493" i="1"/>
  <c r="AB515" i="1"/>
  <c r="AB525" i="1"/>
  <c r="AB547" i="1"/>
  <c r="AB557" i="1"/>
  <c r="AB579" i="1"/>
  <c r="AB589" i="1"/>
  <c r="AB621" i="1"/>
  <c r="AB637" i="1"/>
  <c r="AB701" i="1"/>
  <c r="AB717" i="1"/>
  <c r="AB429" i="1"/>
  <c r="AB435" i="1"/>
  <c r="AB443" i="1"/>
  <c r="AB475" i="1"/>
  <c r="AB507" i="1"/>
  <c r="AB539" i="1"/>
  <c r="AB571" i="1"/>
  <c r="AB603" i="1"/>
  <c r="P419" i="1"/>
  <c r="AB419" i="1" s="1"/>
  <c r="AB424" i="1"/>
  <c r="Z429" i="1"/>
  <c r="AB445" i="1"/>
  <c r="AB467" i="1"/>
  <c r="AB477" i="1"/>
  <c r="AB499" i="1"/>
  <c r="AB504" i="1"/>
  <c r="AB509" i="1"/>
  <c r="AB531" i="1"/>
  <c r="AB536" i="1"/>
  <c r="AB541" i="1"/>
  <c r="AB563" i="1"/>
  <c r="AB595" i="1"/>
  <c r="AB600" i="1"/>
  <c r="AB629" i="1"/>
  <c r="AB645" i="1"/>
  <c r="AB661" i="1"/>
  <c r="AB677" i="1"/>
  <c r="AB693" i="1"/>
  <c r="AB709" i="1"/>
  <c r="AB725" i="1"/>
  <c r="AB418" i="1"/>
  <c r="AB421" i="1"/>
  <c r="AB427" i="1"/>
  <c r="AB437" i="1"/>
  <c r="AB459" i="1"/>
  <c r="AB491" i="1"/>
  <c r="AB523" i="1"/>
  <c r="AB555" i="1"/>
  <c r="AB587" i="1"/>
  <c r="AB597" i="1"/>
  <c r="AB657" i="1"/>
  <c r="AB673" i="1"/>
  <c r="AB689" i="1"/>
  <c r="AB705" i="1"/>
  <c r="AB721" i="1"/>
  <c r="AB737" i="1"/>
  <c r="S422" i="1"/>
  <c r="AB422" i="1" s="1"/>
  <c r="M428" i="1"/>
  <c r="AB428" i="1" s="1"/>
  <c r="S430" i="1"/>
  <c r="AB430" i="1" s="1"/>
  <c r="Z433" i="1"/>
  <c r="M436" i="1"/>
  <c r="AB436" i="1" s="1"/>
  <c r="AB438" i="1"/>
  <c r="S438" i="1"/>
  <c r="Z441" i="1"/>
  <c r="M444" i="1"/>
  <c r="AB444" i="1" s="1"/>
  <c r="S446" i="1"/>
  <c r="AB446" i="1" s="1"/>
  <c r="Z449" i="1"/>
  <c r="M452" i="1"/>
  <c r="AB452" i="1" s="1"/>
  <c r="AB454" i="1"/>
  <c r="S454" i="1"/>
  <c r="Z457" i="1"/>
  <c r="M460" i="1"/>
  <c r="AB460" i="1" s="1"/>
  <c r="S462" i="1"/>
  <c r="AB462" i="1" s="1"/>
  <c r="Z465" i="1"/>
  <c r="M468" i="1"/>
  <c r="AB468" i="1" s="1"/>
  <c r="AB470" i="1"/>
  <c r="S470" i="1"/>
  <c r="Z473" i="1"/>
  <c r="M476" i="1"/>
  <c r="AB476" i="1" s="1"/>
  <c r="S478" i="1"/>
  <c r="AB478" i="1" s="1"/>
  <c r="Z481" i="1"/>
  <c r="M484" i="1"/>
  <c r="AB484" i="1" s="1"/>
  <c r="AB486" i="1"/>
  <c r="S486" i="1"/>
  <c r="Z489" i="1"/>
  <c r="M492" i="1"/>
  <c r="AB492" i="1" s="1"/>
  <c r="S494" i="1"/>
  <c r="AB494" i="1" s="1"/>
  <c r="Z497" i="1"/>
  <c r="M500" i="1"/>
  <c r="AB500" i="1" s="1"/>
  <c r="AB502" i="1"/>
  <c r="S502" i="1"/>
  <c r="Z505" i="1"/>
  <c r="M508" i="1"/>
  <c r="AB508" i="1" s="1"/>
  <c r="S510" i="1"/>
  <c r="AB510" i="1" s="1"/>
  <c r="Z513" i="1"/>
  <c r="M516" i="1"/>
  <c r="AB516" i="1" s="1"/>
  <c r="AB518" i="1"/>
  <c r="S518" i="1"/>
  <c r="Z521" i="1"/>
  <c r="M524" i="1"/>
  <c r="AB524" i="1" s="1"/>
  <c r="S526" i="1"/>
  <c r="AB526" i="1" s="1"/>
  <c r="Z529" i="1"/>
  <c r="M532" i="1"/>
  <c r="AB532" i="1" s="1"/>
  <c r="AB534" i="1"/>
  <c r="S534" i="1"/>
  <c r="Z537" i="1"/>
  <c r="M540" i="1"/>
  <c r="AB540" i="1" s="1"/>
  <c r="S542" i="1"/>
  <c r="AB542" i="1" s="1"/>
  <c r="Z545" i="1"/>
  <c r="M548" i="1"/>
  <c r="AB548" i="1" s="1"/>
  <c r="AB550" i="1"/>
  <c r="S550" i="1"/>
  <c r="Z553" i="1"/>
  <c r="M556" i="1"/>
  <c r="AB556" i="1" s="1"/>
  <c r="S558" i="1"/>
  <c r="AB558" i="1" s="1"/>
  <c r="Z561" i="1"/>
  <c r="M564" i="1"/>
  <c r="AB564" i="1" s="1"/>
  <c r="AB566" i="1"/>
  <c r="S566" i="1"/>
  <c r="Z569" i="1"/>
  <c r="M572" i="1"/>
  <c r="AB572" i="1" s="1"/>
  <c r="S574" i="1"/>
  <c r="AB574" i="1" s="1"/>
  <c r="Z577" i="1"/>
  <c r="M580" i="1"/>
  <c r="AB580" i="1" s="1"/>
  <c r="AB582" i="1"/>
  <c r="S582" i="1"/>
  <c r="Z585" i="1"/>
  <c r="M588" i="1"/>
  <c r="AB588" i="1" s="1"/>
  <c r="S590" i="1"/>
  <c r="AB590" i="1" s="1"/>
  <c r="Z593" i="1"/>
  <c r="M596" i="1"/>
  <c r="AB596" i="1" s="1"/>
  <c r="AB598" i="1"/>
  <c r="S598" i="1"/>
  <c r="Z601" i="1"/>
  <c r="M604" i="1"/>
  <c r="AB604" i="1" s="1"/>
  <c r="S606" i="1"/>
  <c r="AB606" i="1" s="1"/>
  <c r="Z609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803" i="1"/>
  <c r="AB829" i="1"/>
  <c r="AB835" i="1"/>
  <c r="AB911" i="1"/>
  <c r="AB923" i="1"/>
  <c r="AB929" i="1"/>
  <c r="AB939" i="1"/>
  <c r="AB959" i="1"/>
  <c r="AB971" i="1"/>
  <c r="AB973" i="1"/>
  <c r="AB984" i="1"/>
  <c r="AB989" i="1"/>
  <c r="AB993" i="1"/>
  <c r="AB1003" i="1"/>
  <c r="AB1035" i="1"/>
  <c r="AB1067" i="1"/>
  <c r="AB1099" i="1"/>
  <c r="AB1131" i="1"/>
  <c r="AB1151" i="1"/>
  <c r="AB1163" i="1"/>
  <c r="AB1169" i="1"/>
  <c r="AB1179" i="1"/>
  <c r="P423" i="1"/>
  <c r="AB423" i="1" s="1"/>
  <c r="V425" i="1"/>
  <c r="AB425" i="1" s="1"/>
  <c r="P431" i="1"/>
  <c r="AB431" i="1" s="1"/>
  <c r="V433" i="1"/>
  <c r="AB433" i="1" s="1"/>
  <c r="P439" i="1"/>
  <c r="AB439" i="1" s="1"/>
  <c r="V441" i="1"/>
  <c r="AB441" i="1" s="1"/>
  <c r="P447" i="1"/>
  <c r="AB447" i="1" s="1"/>
  <c r="V449" i="1"/>
  <c r="AB449" i="1" s="1"/>
  <c r="P455" i="1"/>
  <c r="AB455" i="1" s="1"/>
  <c r="V457" i="1"/>
  <c r="AB457" i="1" s="1"/>
  <c r="P463" i="1"/>
  <c r="AB463" i="1" s="1"/>
  <c r="V465" i="1"/>
  <c r="AB465" i="1" s="1"/>
  <c r="P471" i="1"/>
  <c r="AB471" i="1" s="1"/>
  <c r="V473" i="1"/>
  <c r="AB473" i="1" s="1"/>
  <c r="P479" i="1"/>
  <c r="AB479" i="1" s="1"/>
  <c r="V481" i="1"/>
  <c r="AB481" i="1" s="1"/>
  <c r="P487" i="1"/>
  <c r="AB487" i="1" s="1"/>
  <c r="V489" i="1"/>
  <c r="AB489" i="1" s="1"/>
  <c r="P495" i="1"/>
  <c r="AB495" i="1" s="1"/>
  <c r="V497" i="1"/>
  <c r="AB497" i="1" s="1"/>
  <c r="P503" i="1"/>
  <c r="AB503" i="1" s="1"/>
  <c r="V505" i="1"/>
  <c r="AB505" i="1" s="1"/>
  <c r="P511" i="1"/>
  <c r="AB511" i="1" s="1"/>
  <c r="V513" i="1"/>
  <c r="AB513" i="1" s="1"/>
  <c r="P519" i="1"/>
  <c r="AB519" i="1" s="1"/>
  <c r="V521" i="1"/>
  <c r="AB521" i="1" s="1"/>
  <c r="P527" i="1"/>
  <c r="AB527" i="1" s="1"/>
  <c r="V529" i="1"/>
  <c r="AB529" i="1" s="1"/>
  <c r="P535" i="1"/>
  <c r="AB535" i="1" s="1"/>
  <c r="V537" i="1"/>
  <c r="AB537" i="1" s="1"/>
  <c r="P543" i="1"/>
  <c r="AB543" i="1" s="1"/>
  <c r="V545" i="1"/>
  <c r="AB545" i="1" s="1"/>
  <c r="P551" i="1"/>
  <c r="AB551" i="1" s="1"/>
  <c r="V553" i="1"/>
  <c r="AB553" i="1" s="1"/>
  <c r="P559" i="1"/>
  <c r="AB559" i="1" s="1"/>
  <c r="V561" i="1"/>
  <c r="AB561" i="1" s="1"/>
  <c r="P567" i="1"/>
  <c r="AB567" i="1" s="1"/>
  <c r="V569" i="1"/>
  <c r="AB569" i="1" s="1"/>
  <c r="P575" i="1"/>
  <c r="AB575" i="1" s="1"/>
  <c r="V577" i="1"/>
  <c r="AB577" i="1" s="1"/>
  <c r="P583" i="1"/>
  <c r="AB583" i="1" s="1"/>
  <c r="V585" i="1"/>
  <c r="AB585" i="1" s="1"/>
  <c r="P591" i="1"/>
  <c r="AB591" i="1" s="1"/>
  <c r="V593" i="1"/>
  <c r="AB593" i="1" s="1"/>
  <c r="P599" i="1"/>
  <c r="AB599" i="1" s="1"/>
  <c r="V601" i="1"/>
  <c r="AB601" i="1" s="1"/>
  <c r="P607" i="1"/>
  <c r="AB607" i="1" s="1"/>
  <c r="V609" i="1"/>
  <c r="AB609" i="1" s="1"/>
  <c r="AB765" i="1"/>
  <c r="AB781" i="1"/>
  <c r="AB845" i="1"/>
  <c r="AB859" i="1"/>
  <c r="AB879" i="1"/>
  <c r="AB891" i="1"/>
  <c r="AB897" i="1"/>
  <c r="AB907" i="1"/>
  <c r="AB913" i="1"/>
  <c r="AB917" i="1"/>
  <c r="AB920" i="1"/>
  <c r="AB933" i="1"/>
  <c r="AB936" i="1"/>
  <c r="AB941" i="1"/>
  <c r="AB961" i="1"/>
  <c r="AB963" i="1"/>
  <c r="AB965" i="1"/>
  <c r="AB968" i="1"/>
  <c r="AB1000" i="1"/>
  <c r="AB1005" i="1"/>
  <c r="AB1009" i="1"/>
  <c r="AB1019" i="1"/>
  <c r="AB1027" i="1"/>
  <c r="AB1029" i="1"/>
  <c r="AB1032" i="1"/>
  <c r="AB1036" i="1"/>
  <c r="AB1037" i="1"/>
  <c r="AB1043" i="1"/>
  <c r="AB1057" i="1"/>
  <c r="AB1061" i="1"/>
  <c r="AB1064" i="1"/>
  <c r="AB1068" i="1"/>
  <c r="AB1069" i="1"/>
  <c r="AB1089" i="1"/>
  <c r="AB1091" i="1"/>
  <c r="AB1093" i="1"/>
  <c r="AB1096" i="1"/>
  <c r="AB1100" i="1"/>
  <c r="AB1101" i="1"/>
  <c r="AB1121" i="1"/>
  <c r="AB1125" i="1"/>
  <c r="AB1128" i="1"/>
  <c r="AB1132" i="1"/>
  <c r="AB1133" i="1"/>
  <c r="AB1153" i="1"/>
  <c r="AB1157" i="1"/>
  <c r="AB1160" i="1"/>
  <c r="AB1176" i="1"/>
  <c r="AB1181" i="1"/>
  <c r="AB754" i="1"/>
  <c r="AB756" i="1"/>
  <c r="AB794" i="1"/>
  <c r="AB797" i="1"/>
  <c r="AB824" i="1"/>
  <c r="AB847" i="1"/>
  <c r="AB856" i="1"/>
  <c r="AB860" i="1"/>
  <c r="AB861" i="1"/>
  <c r="AB881" i="1"/>
  <c r="AB885" i="1"/>
  <c r="AB888" i="1"/>
  <c r="AB899" i="1"/>
  <c r="AB901" i="1"/>
  <c r="AB904" i="1"/>
  <c r="AB925" i="1"/>
  <c r="AB1016" i="1"/>
  <c r="AB1021" i="1"/>
  <c r="AB1051" i="1"/>
  <c r="AB1083" i="1"/>
  <c r="AB1115" i="1"/>
  <c r="AB1147" i="1"/>
  <c r="AB1165" i="1"/>
  <c r="AB1173" i="1"/>
  <c r="AB1192" i="1"/>
  <c r="AB792" i="1"/>
  <c r="AB799" i="1"/>
  <c r="AB813" i="1"/>
  <c r="AB819" i="1"/>
  <c r="AB840" i="1"/>
  <c r="AB849" i="1"/>
  <c r="AB875" i="1"/>
  <c r="AB893" i="1"/>
  <c r="AB909" i="1"/>
  <c r="AB927" i="1"/>
  <c r="AB945" i="1"/>
  <c r="AB949" i="1"/>
  <c r="AB952" i="1"/>
  <c r="AB956" i="1"/>
  <c r="AB957" i="1"/>
  <c r="AB977" i="1"/>
  <c r="AB987" i="1"/>
  <c r="AB1041" i="1"/>
  <c r="AB1045" i="1"/>
  <c r="AB1048" i="1"/>
  <c r="AB1052" i="1"/>
  <c r="AB1053" i="1"/>
  <c r="AB1059" i="1"/>
  <c r="AB1073" i="1"/>
  <c r="AB1077" i="1"/>
  <c r="AB1080" i="1"/>
  <c r="AB1084" i="1"/>
  <c r="AB1085" i="1"/>
  <c r="AB1107" i="1"/>
  <c r="AB1109" i="1"/>
  <c r="AB1112" i="1"/>
  <c r="AB1117" i="1"/>
  <c r="AB874" i="1"/>
  <c r="AB890" i="1"/>
  <c r="AB906" i="1"/>
  <c r="AB922" i="1"/>
  <c r="AB938" i="1"/>
  <c r="AB954" i="1"/>
  <c r="AB970" i="1"/>
  <c r="AB1034" i="1"/>
  <c r="AB1050" i="1"/>
  <c r="AB1066" i="1"/>
  <c r="AB1082" i="1"/>
  <c r="AB1098" i="1"/>
  <c r="AB1114" i="1"/>
  <c r="AB1130" i="1"/>
  <c r="AB1146" i="1"/>
  <c r="AB1162" i="1"/>
  <c r="AB1223" i="1"/>
  <c r="AB1283" i="1"/>
  <c r="AB1304" i="1"/>
  <c r="AB1347" i="1"/>
  <c r="AB1411" i="1"/>
  <c r="AB1432" i="1"/>
  <c r="AB1456" i="1"/>
  <c r="AB1202" i="1"/>
  <c r="AB1231" i="1"/>
  <c r="AB1244" i="1"/>
  <c r="AB1247" i="1"/>
  <c r="AB1256" i="1"/>
  <c r="AB1294" i="1"/>
  <c r="AB1299" i="1"/>
  <c r="AB1308" i="1"/>
  <c r="AB1311" i="1"/>
  <c r="AB1320" i="1"/>
  <c r="AB1358" i="1"/>
  <c r="AB1363" i="1"/>
  <c r="AB1372" i="1"/>
  <c r="AB1375" i="1"/>
  <c r="AB1384" i="1"/>
  <c r="AB1422" i="1"/>
  <c r="AB1427" i="1"/>
  <c r="AB1436" i="1"/>
  <c r="AB1439" i="1"/>
  <c r="AB1448" i="1"/>
  <c r="AB1492" i="1"/>
  <c r="AB1501" i="1"/>
  <c r="AB1506" i="1"/>
  <c r="AB1508" i="1"/>
  <c r="AB1518" i="1"/>
  <c r="AB1584" i="1"/>
  <c r="AB1952" i="1"/>
  <c r="AB2224" i="1"/>
  <c r="P762" i="1"/>
  <c r="AB762" i="1" s="1"/>
  <c r="V764" i="1"/>
  <c r="AB764" i="1" s="1"/>
  <c r="Z768" i="1"/>
  <c r="AB770" i="1"/>
  <c r="M771" i="1"/>
  <c r="AB771" i="1" s="1"/>
  <c r="S773" i="1"/>
  <c r="AB773" i="1" s="1"/>
  <c r="P778" i="1"/>
  <c r="AB778" i="1" s="1"/>
  <c r="V780" i="1"/>
  <c r="AB780" i="1" s="1"/>
  <c r="Z784" i="1"/>
  <c r="AB786" i="1"/>
  <c r="M787" i="1"/>
  <c r="AB787" i="1" s="1"/>
  <c r="AB802" i="1"/>
  <c r="AB818" i="1"/>
  <c r="AB834" i="1"/>
  <c r="AB850" i="1"/>
  <c r="M851" i="1"/>
  <c r="AB851" i="1" s="1"/>
  <c r="AB866" i="1"/>
  <c r="AB882" i="1"/>
  <c r="AB898" i="1"/>
  <c r="AB914" i="1"/>
  <c r="M915" i="1"/>
  <c r="AB915" i="1" s="1"/>
  <c r="AB930" i="1"/>
  <c r="M931" i="1"/>
  <c r="AB931" i="1" s="1"/>
  <c r="AB946" i="1"/>
  <c r="AB962" i="1"/>
  <c r="Z976" i="1"/>
  <c r="AB978" i="1"/>
  <c r="M979" i="1"/>
  <c r="AB979" i="1" s="1"/>
  <c r="S981" i="1"/>
  <c r="AB981" i="1" s="1"/>
  <c r="P986" i="1"/>
  <c r="AB986" i="1" s="1"/>
  <c r="V988" i="1"/>
  <c r="AB988" i="1" s="1"/>
  <c r="Z992" i="1"/>
  <c r="AB994" i="1"/>
  <c r="M995" i="1"/>
  <c r="AB995" i="1" s="1"/>
  <c r="S997" i="1"/>
  <c r="AB997" i="1" s="1"/>
  <c r="P1002" i="1"/>
  <c r="AB1002" i="1" s="1"/>
  <c r="V1004" i="1"/>
  <c r="AB1004" i="1" s="1"/>
  <c r="Z1008" i="1"/>
  <c r="AB1010" i="1"/>
  <c r="M1011" i="1"/>
  <c r="AB1011" i="1" s="1"/>
  <c r="S1013" i="1"/>
  <c r="AB1013" i="1" s="1"/>
  <c r="P1018" i="1"/>
  <c r="AB1018" i="1" s="1"/>
  <c r="V1020" i="1"/>
  <c r="AB1020" i="1" s="1"/>
  <c r="AB1026" i="1"/>
  <c r="AB1042" i="1"/>
  <c r="AB1058" i="1"/>
  <c r="AB1074" i="1"/>
  <c r="M1075" i="1"/>
  <c r="AB1075" i="1" s="1"/>
  <c r="AB1090" i="1"/>
  <c r="AB1106" i="1"/>
  <c r="AB1122" i="1"/>
  <c r="AB1138" i="1"/>
  <c r="AB1154" i="1"/>
  <c r="AB1170" i="1"/>
  <c r="M1171" i="1"/>
  <c r="AB1171" i="1" s="1"/>
  <c r="P1178" i="1"/>
  <c r="AB1178" i="1" s="1"/>
  <c r="V1180" i="1"/>
  <c r="AB1180" i="1" s="1"/>
  <c r="Z1184" i="1"/>
  <c r="AB1186" i="1"/>
  <c r="M1187" i="1"/>
  <c r="AB1187" i="1" s="1"/>
  <c r="S1189" i="1"/>
  <c r="AB1189" i="1" s="1"/>
  <c r="S1194" i="1"/>
  <c r="AB1194" i="1" s="1"/>
  <c r="P1199" i="1"/>
  <c r="AB1199" i="1" s="1"/>
  <c r="M1204" i="1"/>
  <c r="AB1204" i="1" s="1"/>
  <c r="S1206" i="1"/>
  <c r="AB1206" i="1" s="1"/>
  <c r="V1209" i="1"/>
  <c r="AB1209" i="1" s="1"/>
  <c r="AB1210" i="1"/>
  <c r="S1238" i="1"/>
  <c r="AB1238" i="1" s="1"/>
  <c r="AB1239" i="1"/>
  <c r="AB1246" i="1"/>
  <c r="AB1251" i="1"/>
  <c r="AB1260" i="1"/>
  <c r="AB1263" i="1"/>
  <c r="AB1272" i="1"/>
  <c r="P1303" i="1"/>
  <c r="AB1310" i="1"/>
  <c r="AB1315" i="1"/>
  <c r="AB1324" i="1"/>
  <c r="AB1327" i="1"/>
  <c r="AB1336" i="1"/>
  <c r="P1367" i="1"/>
  <c r="AB1374" i="1"/>
  <c r="AB1379" i="1"/>
  <c r="AB1388" i="1"/>
  <c r="AB1391" i="1"/>
  <c r="AB1400" i="1"/>
  <c r="AB1438" i="1"/>
  <c r="AB1443" i="1"/>
  <c r="AB1468" i="1"/>
  <c r="AB1486" i="1"/>
  <c r="M1497" i="1"/>
  <c r="AB1504" i="1"/>
  <c r="Z1526" i="1"/>
  <c r="AB1526" i="1" s="1"/>
  <c r="AB1545" i="1"/>
  <c r="AB1954" i="1"/>
  <c r="AB758" i="1"/>
  <c r="M759" i="1"/>
  <c r="AB759" i="1" s="1"/>
  <c r="S761" i="1"/>
  <c r="AB761" i="1" s="1"/>
  <c r="P766" i="1"/>
  <c r="AB766" i="1" s="1"/>
  <c r="V768" i="1"/>
  <c r="AB768" i="1" s="1"/>
  <c r="Z772" i="1"/>
  <c r="AB772" i="1" s="1"/>
  <c r="AB774" i="1"/>
  <c r="M775" i="1"/>
  <c r="AB775" i="1" s="1"/>
  <c r="S777" i="1"/>
  <c r="AB777" i="1" s="1"/>
  <c r="P782" i="1"/>
  <c r="AB782" i="1" s="1"/>
  <c r="V784" i="1"/>
  <c r="AB784" i="1" s="1"/>
  <c r="Z788" i="1"/>
  <c r="AB788" i="1" s="1"/>
  <c r="AB790" i="1"/>
  <c r="M791" i="1"/>
  <c r="AB791" i="1" s="1"/>
  <c r="S793" i="1"/>
  <c r="AB793" i="1" s="1"/>
  <c r="P798" i="1"/>
  <c r="AB798" i="1" s="1"/>
  <c r="V800" i="1"/>
  <c r="AB800" i="1" s="1"/>
  <c r="Z804" i="1"/>
  <c r="AB804" i="1" s="1"/>
  <c r="AB806" i="1"/>
  <c r="M807" i="1"/>
  <c r="AB807" i="1" s="1"/>
  <c r="S809" i="1"/>
  <c r="AB809" i="1" s="1"/>
  <c r="P814" i="1"/>
  <c r="AB814" i="1" s="1"/>
  <c r="V816" i="1"/>
  <c r="AB816" i="1" s="1"/>
  <c r="Z820" i="1"/>
  <c r="AB820" i="1" s="1"/>
  <c r="AB822" i="1"/>
  <c r="M823" i="1"/>
  <c r="AB823" i="1" s="1"/>
  <c r="S825" i="1"/>
  <c r="AB825" i="1" s="1"/>
  <c r="P830" i="1"/>
  <c r="AB830" i="1" s="1"/>
  <c r="V832" i="1"/>
  <c r="AB832" i="1" s="1"/>
  <c r="Z836" i="1"/>
  <c r="AB836" i="1" s="1"/>
  <c r="AB838" i="1"/>
  <c r="M839" i="1"/>
  <c r="AB839" i="1" s="1"/>
  <c r="S841" i="1"/>
  <c r="AB841" i="1" s="1"/>
  <c r="P846" i="1"/>
  <c r="AB846" i="1" s="1"/>
  <c r="V848" i="1"/>
  <c r="AB848" i="1" s="1"/>
  <c r="Z852" i="1"/>
  <c r="AB852" i="1" s="1"/>
  <c r="AB854" i="1"/>
  <c r="M855" i="1"/>
  <c r="AB855" i="1" s="1"/>
  <c r="S857" i="1"/>
  <c r="AB857" i="1" s="1"/>
  <c r="P862" i="1"/>
  <c r="AB862" i="1" s="1"/>
  <c r="V864" i="1"/>
  <c r="AB864" i="1" s="1"/>
  <c r="Z868" i="1"/>
  <c r="AB868" i="1" s="1"/>
  <c r="AB870" i="1"/>
  <c r="M871" i="1"/>
  <c r="AB871" i="1" s="1"/>
  <c r="S873" i="1"/>
  <c r="AB873" i="1" s="1"/>
  <c r="P878" i="1"/>
  <c r="AB878" i="1" s="1"/>
  <c r="V880" i="1"/>
  <c r="AB880" i="1" s="1"/>
  <c r="Z884" i="1"/>
  <c r="AB884" i="1" s="1"/>
  <c r="AB886" i="1"/>
  <c r="M887" i="1"/>
  <c r="AB887" i="1" s="1"/>
  <c r="S889" i="1"/>
  <c r="AB889" i="1" s="1"/>
  <c r="P894" i="1"/>
  <c r="AB894" i="1" s="1"/>
  <c r="V896" i="1"/>
  <c r="AB896" i="1" s="1"/>
  <c r="Z900" i="1"/>
  <c r="AB900" i="1" s="1"/>
  <c r="AB902" i="1"/>
  <c r="M903" i="1"/>
  <c r="AB903" i="1" s="1"/>
  <c r="S905" i="1"/>
  <c r="AB905" i="1" s="1"/>
  <c r="P910" i="1"/>
  <c r="AB910" i="1" s="1"/>
  <c r="V912" i="1"/>
  <c r="AB912" i="1" s="1"/>
  <c r="Z916" i="1"/>
  <c r="AB916" i="1" s="1"/>
  <c r="AB918" i="1"/>
  <c r="M919" i="1"/>
  <c r="AB919" i="1" s="1"/>
  <c r="S921" i="1"/>
  <c r="AB921" i="1" s="1"/>
  <c r="P926" i="1"/>
  <c r="AB926" i="1" s="1"/>
  <c r="V928" i="1"/>
  <c r="AB928" i="1" s="1"/>
  <c r="Z932" i="1"/>
  <c r="AB932" i="1" s="1"/>
  <c r="AB934" i="1"/>
  <c r="M935" i="1"/>
  <c r="AB935" i="1" s="1"/>
  <c r="S937" i="1"/>
  <c r="AB937" i="1" s="1"/>
  <c r="P942" i="1"/>
  <c r="AB942" i="1" s="1"/>
  <c r="V944" i="1"/>
  <c r="AB944" i="1" s="1"/>
  <c r="Z948" i="1"/>
  <c r="AB948" i="1" s="1"/>
  <c r="AB950" i="1"/>
  <c r="M951" i="1"/>
  <c r="AB951" i="1" s="1"/>
  <c r="S953" i="1"/>
  <c r="AB953" i="1" s="1"/>
  <c r="P958" i="1"/>
  <c r="AB958" i="1" s="1"/>
  <c r="V960" i="1"/>
  <c r="AB960" i="1" s="1"/>
  <c r="Z964" i="1"/>
  <c r="AB964" i="1" s="1"/>
  <c r="AB966" i="1"/>
  <c r="M967" i="1"/>
  <c r="AB967" i="1" s="1"/>
  <c r="S969" i="1"/>
  <c r="AB969" i="1" s="1"/>
  <c r="P974" i="1"/>
  <c r="AB974" i="1" s="1"/>
  <c r="V976" i="1"/>
  <c r="AB976" i="1" s="1"/>
  <c r="Z980" i="1"/>
  <c r="AB980" i="1" s="1"/>
  <c r="AB982" i="1"/>
  <c r="M983" i="1"/>
  <c r="AB983" i="1" s="1"/>
  <c r="S985" i="1"/>
  <c r="AB985" i="1" s="1"/>
  <c r="P990" i="1"/>
  <c r="AB990" i="1" s="1"/>
  <c r="V992" i="1"/>
  <c r="AB992" i="1" s="1"/>
  <c r="Z996" i="1"/>
  <c r="AB996" i="1" s="1"/>
  <c r="AB998" i="1"/>
  <c r="M999" i="1"/>
  <c r="AB999" i="1" s="1"/>
  <c r="S1001" i="1"/>
  <c r="AB1001" i="1" s="1"/>
  <c r="P1006" i="1"/>
  <c r="AB1006" i="1" s="1"/>
  <c r="V1008" i="1"/>
  <c r="AB1008" i="1" s="1"/>
  <c r="Z1012" i="1"/>
  <c r="AB1012" i="1" s="1"/>
  <c r="AB1014" i="1"/>
  <c r="M1015" i="1"/>
  <c r="AB1015" i="1" s="1"/>
  <c r="S1017" i="1"/>
  <c r="AB1017" i="1" s="1"/>
  <c r="P1022" i="1"/>
  <c r="AB1022" i="1" s="1"/>
  <c r="V1024" i="1"/>
  <c r="AB1024" i="1" s="1"/>
  <c r="Z1028" i="1"/>
  <c r="AB1028" i="1" s="1"/>
  <c r="AB1030" i="1"/>
  <c r="M1031" i="1"/>
  <c r="AB1031" i="1" s="1"/>
  <c r="S1033" i="1"/>
  <c r="AB1033" i="1" s="1"/>
  <c r="P1038" i="1"/>
  <c r="AB1038" i="1" s="1"/>
  <c r="V1040" i="1"/>
  <c r="AB1040" i="1" s="1"/>
  <c r="Z1044" i="1"/>
  <c r="AB1044" i="1" s="1"/>
  <c r="AB1046" i="1"/>
  <c r="M1047" i="1"/>
  <c r="AB1047" i="1" s="1"/>
  <c r="S1049" i="1"/>
  <c r="AB1049" i="1" s="1"/>
  <c r="P1054" i="1"/>
  <c r="AB1054" i="1" s="1"/>
  <c r="V1056" i="1"/>
  <c r="AB1056" i="1" s="1"/>
  <c r="Z1060" i="1"/>
  <c r="AB1060" i="1" s="1"/>
  <c r="AB1062" i="1"/>
  <c r="M1063" i="1"/>
  <c r="AB1063" i="1" s="1"/>
  <c r="S1065" i="1"/>
  <c r="AB1065" i="1" s="1"/>
  <c r="P1070" i="1"/>
  <c r="AB1070" i="1" s="1"/>
  <c r="V1072" i="1"/>
  <c r="AB1072" i="1" s="1"/>
  <c r="Z1076" i="1"/>
  <c r="AB1076" i="1" s="1"/>
  <c r="AB1078" i="1"/>
  <c r="M1079" i="1"/>
  <c r="AB1079" i="1" s="1"/>
  <c r="S1081" i="1"/>
  <c r="AB1081" i="1" s="1"/>
  <c r="P1086" i="1"/>
  <c r="AB1086" i="1" s="1"/>
  <c r="V1088" i="1"/>
  <c r="AB1088" i="1" s="1"/>
  <c r="Z1092" i="1"/>
  <c r="AB1092" i="1" s="1"/>
  <c r="AB1094" i="1"/>
  <c r="M1095" i="1"/>
  <c r="AB1095" i="1" s="1"/>
  <c r="S1097" i="1"/>
  <c r="AB1097" i="1" s="1"/>
  <c r="P1102" i="1"/>
  <c r="AB1102" i="1" s="1"/>
  <c r="V1104" i="1"/>
  <c r="AB1104" i="1" s="1"/>
  <c r="Z1108" i="1"/>
  <c r="AB1108" i="1" s="1"/>
  <c r="AB1110" i="1"/>
  <c r="M1111" i="1"/>
  <c r="AB1111" i="1" s="1"/>
  <c r="S1113" i="1"/>
  <c r="AB1113" i="1" s="1"/>
  <c r="P1118" i="1"/>
  <c r="AB1118" i="1" s="1"/>
  <c r="V1120" i="1"/>
  <c r="AB1120" i="1" s="1"/>
  <c r="Z1124" i="1"/>
  <c r="AB1124" i="1" s="1"/>
  <c r="AB1126" i="1"/>
  <c r="M1127" i="1"/>
  <c r="AB1127" i="1" s="1"/>
  <c r="S1129" i="1"/>
  <c r="AB1129" i="1" s="1"/>
  <c r="P1134" i="1"/>
  <c r="AB1134" i="1" s="1"/>
  <c r="V1136" i="1"/>
  <c r="AB1136" i="1" s="1"/>
  <c r="Z1140" i="1"/>
  <c r="AB1140" i="1" s="1"/>
  <c r="AB1142" i="1"/>
  <c r="M1143" i="1"/>
  <c r="AB1143" i="1" s="1"/>
  <c r="S1145" i="1"/>
  <c r="AB1145" i="1" s="1"/>
  <c r="P1150" i="1"/>
  <c r="AB1150" i="1" s="1"/>
  <c r="V1152" i="1"/>
  <c r="AB1152" i="1" s="1"/>
  <c r="Z1156" i="1"/>
  <c r="AB1156" i="1" s="1"/>
  <c r="AB1158" i="1"/>
  <c r="M1159" i="1"/>
  <c r="AB1159" i="1" s="1"/>
  <c r="S1161" i="1"/>
  <c r="AB1161" i="1" s="1"/>
  <c r="P1166" i="1"/>
  <c r="AB1166" i="1" s="1"/>
  <c r="V1168" i="1"/>
  <c r="AB1168" i="1" s="1"/>
  <c r="Z1172" i="1"/>
  <c r="AB1172" i="1" s="1"/>
  <c r="AB1174" i="1"/>
  <c r="M1175" i="1"/>
  <c r="AB1175" i="1" s="1"/>
  <c r="S1177" i="1"/>
  <c r="AB1177" i="1" s="1"/>
  <c r="P1182" i="1"/>
  <c r="AB1182" i="1" s="1"/>
  <c r="V1184" i="1"/>
  <c r="AB1184" i="1" s="1"/>
  <c r="Z1188" i="1"/>
  <c r="AB1188" i="1" s="1"/>
  <c r="AB1190" i="1"/>
  <c r="M1191" i="1"/>
  <c r="AB1191" i="1" s="1"/>
  <c r="P1195" i="1"/>
  <c r="AB1195" i="1" s="1"/>
  <c r="AB1201" i="1"/>
  <c r="P1207" i="1"/>
  <c r="AB1207" i="1" s="1"/>
  <c r="M1212" i="1"/>
  <c r="AB1212" i="1" s="1"/>
  <c r="AB1214" i="1"/>
  <c r="S1214" i="1"/>
  <c r="AB1215" i="1"/>
  <c r="V1217" i="1"/>
  <c r="AB1217" i="1" s="1"/>
  <c r="AB1218" i="1"/>
  <c r="AB1228" i="1"/>
  <c r="Z1233" i="1"/>
  <c r="AB1233" i="1" s="1"/>
  <c r="M1236" i="1"/>
  <c r="AB1236" i="1" s="1"/>
  <c r="AB1241" i="1"/>
  <c r="P1255" i="1"/>
  <c r="V1261" i="1"/>
  <c r="AB1261" i="1" s="1"/>
  <c r="AB1262" i="1"/>
  <c r="S1266" i="1"/>
  <c r="AB1266" i="1" s="1"/>
  <c r="AB1267" i="1"/>
  <c r="AB1276" i="1"/>
  <c r="AB1279" i="1"/>
  <c r="AB1288" i="1"/>
  <c r="Z1289" i="1"/>
  <c r="AB1289" i="1" s="1"/>
  <c r="M1292" i="1"/>
  <c r="AB1292" i="1" s="1"/>
  <c r="AB1305" i="1"/>
  <c r="P1319" i="1"/>
  <c r="V1325" i="1"/>
  <c r="AB1325" i="1" s="1"/>
  <c r="AB1326" i="1"/>
  <c r="AB1330" i="1"/>
  <c r="S1330" i="1"/>
  <c r="AB1331" i="1"/>
  <c r="AB1340" i="1"/>
  <c r="AB1343" i="1"/>
  <c r="AB1352" i="1"/>
  <c r="Z1353" i="1"/>
  <c r="AB1353" i="1" s="1"/>
  <c r="M1356" i="1"/>
  <c r="AB1356" i="1" s="1"/>
  <c r="AB1369" i="1"/>
  <c r="P1383" i="1"/>
  <c r="V1389" i="1"/>
  <c r="AB1389" i="1" s="1"/>
  <c r="AB1390" i="1"/>
  <c r="S1394" i="1"/>
  <c r="AB1394" i="1" s="1"/>
  <c r="AB1395" i="1"/>
  <c r="AB1404" i="1"/>
  <c r="AB1407" i="1"/>
  <c r="AB1416" i="1"/>
  <c r="Z1417" i="1"/>
  <c r="AB1417" i="1" s="1"/>
  <c r="M1420" i="1"/>
  <c r="AB1420" i="1" s="1"/>
  <c r="AB1433" i="1"/>
  <c r="P1447" i="1"/>
  <c r="AB1453" i="1"/>
  <c r="AB1458" i="1"/>
  <c r="AB1460" i="1"/>
  <c r="S1467" i="1"/>
  <c r="AB1467" i="1" s="1"/>
  <c r="AB1470" i="1"/>
  <c r="Z1494" i="1"/>
  <c r="AB1494" i="1" s="1"/>
  <c r="M1500" i="1"/>
  <c r="AB1500" i="1" s="1"/>
  <c r="P1523" i="1"/>
  <c r="AB1558" i="1"/>
  <c r="P1572" i="1"/>
  <c r="AB1589" i="1"/>
  <c r="AB2304" i="1"/>
  <c r="AB2320" i="1"/>
  <c r="AB2352" i="1"/>
  <c r="AB2400" i="1"/>
  <c r="AB2448" i="1"/>
  <c r="AB1226" i="1"/>
  <c r="AB1234" i="1"/>
  <c r="AB1242" i="1"/>
  <c r="AB1258" i="1"/>
  <c r="AB1274" i="1"/>
  <c r="AB1290" i="1"/>
  <c r="AB1306" i="1"/>
  <c r="AB1322" i="1"/>
  <c r="AB1338" i="1"/>
  <c r="AB1354" i="1"/>
  <c r="AB1370" i="1"/>
  <c r="AB1386" i="1"/>
  <c r="AB1402" i="1"/>
  <c r="AB1418" i="1"/>
  <c r="AB1434" i="1"/>
  <c r="AB1450" i="1"/>
  <c r="AB1474" i="1"/>
  <c r="AB1490" i="1"/>
  <c r="AB1499" i="1"/>
  <c r="AB1522" i="1"/>
  <c r="AB1531" i="1"/>
  <c r="AB1536" i="1"/>
  <c r="AB1542" i="1"/>
  <c r="AB1547" i="1"/>
  <c r="AB1552" i="1"/>
  <c r="AB1561" i="1"/>
  <c r="AB1564" i="1"/>
  <c r="AB1573" i="1"/>
  <c r="AB1593" i="1"/>
  <c r="AB1596" i="1"/>
  <c r="AB1611" i="1"/>
  <c r="AB1616" i="1"/>
  <c r="AB1643" i="1"/>
  <c r="AB1648" i="1"/>
  <c r="AB1657" i="1"/>
  <c r="AB1660" i="1"/>
  <c r="AB1673" i="1"/>
  <c r="AB1676" i="1"/>
  <c r="AB1685" i="1"/>
  <c r="AB1701" i="1"/>
  <c r="AB1721" i="1"/>
  <c r="AB1724" i="1"/>
  <c r="AB1755" i="1"/>
  <c r="AB1760" i="1"/>
  <c r="AB1769" i="1"/>
  <c r="AB1772" i="1"/>
  <c r="AB1785" i="1"/>
  <c r="AB1788" i="1"/>
  <c r="AB1797" i="1"/>
  <c r="AB1849" i="1"/>
  <c r="AB1852" i="1"/>
  <c r="AB1881" i="1"/>
  <c r="AB1884" i="1"/>
  <c r="AB1893" i="1"/>
  <c r="AB1899" i="1"/>
  <c r="AB1904" i="1"/>
  <c r="AB1909" i="1"/>
  <c r="AB1913" i="1"/>
  <c r="AB1916" i="1"/>
  <c r="AB1961" i="1"/>
  <c r="AB1964" i="1"/>
  <c r="AB1973" i="1"/>
  <c r="AB2011" i="1"/>
  <c r="AB2016" i="1"/>
  <c r="AB2025" i="1"/>
  <c r="AB2028" i="1"/>
  <c r="AB2043" i="1"/>
  <c r="AB2048" i="1"/>
  <c r="AB2059" i="1"/>
  <c r="AB2064" i="1"/>
  <c r="AB2089" i="1"/>
  <c r="AB2092" i="1"/>
  <c r="AB2121" i="1"/>
  <c r="AB2124" i="1"/>
  <c r="AB2133" i="1"/>
  <c r="AB2233" i="1"/>
  <c r="AB2236" i="1"/>
  <c r="AB2249" i="1"/>
  <c r="AB2252" i="1"/>
  <c r="AB2261" i="1"/>
  <c r="AB2281" i="1"/>
  <c r="AB2284" i="1"/>
  <c r="AB2293" i="1"/>
  <c r="AB2309" i="1"/>
  <c r="AB2361" i="1"/>
  <c r="AB2364" i="1"/>
  <c r="AB2373" i="1"/>
  <c r="AB2409" i="1"/>
  <c r="AB2412" i="1"/>
  <c r="AB2421" i="1"/>
  <c r="AB2457" i="1"/>
  <c r="AB2460" i="1"/>
  <c r="AB2469" i="1"/>
  <c r="AB2505" i="1"/>
  <c r="AB2508" i="1"/>
  <c r="AB2521" i="1"/>
  <c r="AB2524" i="1"/>
  <c r="AB2549" i="1"/>
  <c r="AB2565" i="1"/>
  <c r="AB2572" i="1"/>
  <c r="AB2593" i="1"/>
  <c r="AB2597" i="1"/>
  <c r="AB2604" i="1"/>
  <c r="AB2613" i="1"/>
  <c r="AB2671" i="1"/>
  <c r="AB2751" i="1"/>
  <c r="V1193" i="1"/>
  <c r="AB1193" i="1" s="1"/>
  <c r="V1197" i="1"/>
  <c r="AB1197" i="1" s="1"/>
  <c r="P1203" i="1"/>
  <c r="AB1203" i="1" s="1"/>
  <c r="V1205" i="1"/>
  <c r="AB1205" i="1" s="1"/>
  <c r="P1211" i="1"/>
  <c r="AB1211" i="1" s="1"/>
  <c r="V1213" i="1"/>
  <c r="AB1213" i="1" s="1"/>
  <c r="P1219" i="1"/>
  <c r="AB1219" i="1" s="1"/>
  <c r="V1221" i="1"/>
  <c r="AB1221" i="1" s="1"/>
  <c r="P1227" i="1"/>
  <c r="AB1227" i="1" s="1"/>
  <c r="V1229" i="1"/>
  <c r="AB1229" i="1" s="1"/>
  <c r="P1235" i="1"/>
  <c r="AB1235" i="1" s="1"/>
  <c r="V1237" i="1"/>
  <c r="AB1237" i="1" s="1"/>
  <c r="P1243" i="1"/>
  <c r="AB1243" i="1" s="1"/>
  <c r="Z1245" i="1"/>
  <c r="AB1245" i="1" s="1"/>
  <c r="M1248" i="1"/>
  <c r="AB1248" i="1" s="1"/>
  <c r="V1249" i="1"/>
  <c r="AB1249" i="1" s="1"/>
  <c r="S1254" i="1"/>
  <c r="AB1254" i="1" s="1"/>
  <c r="AB1255" i="1"/>
  <c r="P1259" i="1"/>
  <c r="AB1259" i="1" s="1"/>
  <c r="Z1261" i="1"/>
  <c r="M1264" i="1"/>
  <c r="AB1264" i="1" s="1"/>
  <c r="V1265" i="1"/>
  <c r="AB1265" i="1" s="1"/>
  <c r="AB1270" i="1"/>
  <c r="S1270" i="1"/>
  <c r="AB1271" i="1"/>
  <c r="P1275" i="1"/>
  <c r="AB1275" i="1" s="1"/>
  <c r="Z1277" i="1"/>
  <c r="AB1277" i="1" s="1"/>
  <c r="M1280" i="1"/>
  <c r="AB1280" i="1" s="1"/>
  <c r="V1281" i="1"/>
  <c r="AB1281" i="1" s="1"/>
  <c r="S1286" i="1"/>
  <c r="AB1286" i="1" s="1"/>
  <c r="AB1287" i="1"/>
  <c r="P1291" i="1"/>
  <c r="AB1291" i="1" s="1"/>
  <c r="Z1293" i="1"/>
  <c r="AB1293" i="1" s="1"/>
  <c r="M1296" i="1"/>
  <c r="AB1296" i="1" s="1"/>
  <c r="V1297" i="1"/>
  <c r="AB1297" i="1" s="1"/>
  <c r="AB1302" i="1"/>
  <c r="S1302" i="1"/>
  <c r="AB1303" i="1"/>
  <c r="P1307" i="1"/>
  <c r="AB1307" i="1" s="1"/>
  <c r="Z1309" i="1"/>
  <c r="AB1309" i="1" s="1"/>
  <c r="M1312" i="1"/>
  <c r="AB1312" i="1" s="1"/>
  <c r="V1313" i="1"/>
  <c r="AB1313" i="1" s="1"/>
  <c r="S1318" i="1"/>
  <c r="AB1318" i="1" s="1"/>
  <c r="AB1319" i="1"/>
  <c r="P1323" i="1"/>
  <c r="AB1323" i="1" s="1"/>
  <c r="Z1325" i="1"/>
  <c r="M1328" i="1"/>
  <c r="AB1328" i="1" s="1"/>
  <c r="V1329" i="1"/>
  <c r="AB1329" i="1" s="1"/>
  <c r="S1334" i="1"/>
  <c r="AB1334" i="1" s="1"/>
  <c r="AB1335" i="1"/>
  <c r="P1339" i="1"/>
  <c r="AB1339" i="1" s="1"/>
  <c r="Z1341" i="1"/>
  <c r="AB1341" i="1" s="1"/>
  <c r="M1344" i="1"/>
  <c r="AB1344" i="1" s="1"/>
  <c r="V1345" i="1"/>
  <c r="AB1345" i="1" s="1"/>
  <c r="AB1350" i="1"/>
  <c r="S1350" i="1"/>
  <c r="AB1351" i="1"/>
  <c r="P1355" i="1"/>
  <c r="AB1355" i="1" s="1"/>
  <c r="Z1357" i="1"/>
  <c r="AB1357" i="1" s="1"/>
  <c r="M1360" i="1"/>
  <c r="AB1360" i="1" s="1"/>
  <c r="V1361" i="1"/>
  <c r="AB1361" i="1" s="1"/>
  <c r="AB1366" i="1"/>
  <c r="S1366" i="1"/>
  <c r="AB1367" i="1"/>
  <c r="P1371" i="1"/>
  <c r="AB1371" i="1" s="1"/>
  <c r="Z1373" i="1"/>
  <c r="AB1373" i="1" s="1"/>
  <c r="M1376" i="1"/>
  <c r="AB1376" i="1" s="1"/>
  <c r="V1377" i="1"/>
  <c r="AB1377" i="1" s="1"/>
  <c r="S1382" i="1"/>
  <c r="AB1382" i="1" s="1"/>
  <c r="AB1383" i="1"/>
  <c r="P1387" i="1"/>
  <c r="AB1387" i="1" s="1"/>
  <c r="Z1389" i="1"/>
  <c r="M1392" i="1"/>
  <c r="AB1392" i="1" s="1"/>
  <c r="V1393" i="1"/>
  <c r="AB1393" i="1" s="1"/>
  <c r="AB1398" i="1"/>
  <c r="S1398" i="1"/>
  <c r="AB1399" i="1"/>
  <c r="P1403" i="1"/>
  <c r="AB1403" i="1" s="1"/>
  <c r="Z1405" i="1"/>
  <c r="AB1405" i="1" s="1"/>
  <c r="M1408" i="1"/>
  <c r="AB1408" i="1" s="1"/>
  <c r="V1409" i="1"/>
  <c r="AB1409" i="1" s="1"/>
  <c r="S1414" i="1"/>
  <c r="AB1414" i="1" s="1"/>
  <c r="AB1415" i="1"/>
  <c r="P1419" i="1"/>
  <c r="AB1419" i="1" s="1"/>
  <c r="Z1421" i="1"/>
  <c r="AB1421" i="1" s="1"/>
  <c r="M1424" i="1"/>
  <c r="AB1424" i="1" s="1"/>
  <c r="V1425" i="1"/>
  <c r="AB1425" i="1" s="1"/>
  <c r="S1430" i="1"/>
  <c r="AB1430" i="1" s="1"/>
  <c r="AB1431" i="1"/>
  <c r="P1435" i="1"/>
  <c r="AB1435" i="1" s="1"/>
  <c r="Z1437" i="1"/>
  <c r="AB1437" i="1" s="1"/>
  <c r="M1440" i="1"/>
  <c r="AB1440" i="1" s="1"/>
  <c r="V1441" i="1"/>
  <c r="AB1441" i="1" s="1"/>
  <c r="S1446" i="1"/>
  <c r="AB1446" i="1" s="1"/>
  <c r="AB1447" i="1"/>
  <c r="P1451" i="1"/>
  <c r="AB1451" i="1" s="1"/>
  <c r="AB1454" i="1"/>
  <c r="V1462" i="1"/>
  <c r="AB1462" i="1" s="1"/>
  <c r="AB1465" i="1"/>
  <c r="V1478" i="1"/>
  <c r="AB1478" i="1" s="1"/>
  <c r="AB1481" i="1"/>
  <c r="V1493" i="1"/>
  <c r="AB1493" i="1" s="1"/>
  <c r="Z1497" i="1"/>
  <c r="AB1497" i="1" s="1"/>
  <c r="AB1502" i="1"/>
  <c r="V1510" i="1"/>
  <c r="AB1510" i="1" s="1"/>
  <c r="AB1513" i="1"/>
  <c r="AB1524" i="1"/>
  <c r="V1525" i="1"/>
  <c r="AB1525" i="1" s="1"/>
  <c r="Z1529" i="1"/>
  <c r="AB1529" i="1" s="1"/>
  <c r="AB1541" i="1"/>
  <c r="P1556" i="1"/>
  <c r="V1562" i="1"/>
  <c r="AB1562" i="1" s="1"/>
  <c r="AB1563" i="1"/>
  <c r="AB1567" i="1"/>
  <c r="S1567" i="1"/>
  <c r="AB1568" i="1"/>
  <c r="Z1574" i="1"/>
  <c r="AB1574" i="1" s="1"/>
  <c r="M1577" i="1"/>
  <c r="AB1577" i="1" s="1"/>
  <c r="AB1590" i="1"/>
  <c r="V1594" i="1"/>
  <c r="AB1594" i="1" s="1"/>
  <c r="AB1595" i="1"/>
  <c r="S1599" i="1"/>
  <c r="AB1599" i="1" s="1"/>
  <c r="AB1600" i="1"/>
  <c r="P1620" i="1"/>
  <c r="AB1625" i="1"/>
  <c r="AB1628" i="1"/>
  <c r="AB1637" i="1"/>
  <c r="P1652" i="1"/>
  <c r="V1658" i="1"/>
  <c r="AB1658" i="1" s="1"/>
  <c r="AB1659" i="1"/>
  <c r="AB1663" i="1"/>
  <c r="S1663" i="1"/>
  <c r="AB1664" i="1"/>
  <c r="AB1670" i="1"/>
  <c r="V1674" i="1"/>
  <c r="AB1674" i="1" s="1"/>
  <c r="AB1675" i="1"/>
  <c r="S1679" i="1"/>
  <c r="AB1679" i="1" s="1"/>
  <c r="AB1680" i="1"/>
  <c r="Z1686" i="1"/>
  <c r="AB1686" i="1" s="1"/>
  <c r="M1689" i="1"/>
  <c r="Z1702" i="1"/>
  <c r="AB1702" i="1" s="1"/>
  <c r="M1705" i="1"/>
  <c r="AB1718" i="1"/>
  <c r="V1722" i="1"/>
  <c r="AB1722" i="1" s="1"/>
  <c r="AB1723" i="1"/>
  <c r="S1727" i="1"/>
  <c r="AB1727" i="1" s="1"/>
  <c r="AB1728" i="1"/>
  <c r="AB1733" i="1"/>
  <c r="AB1734" i="1"/>
  <c r="AB1737" i="1"/>
  <c r="AB1740" i="1"/>
  <c r="AB1749" i="1"/>
  <c r="P1764" i="1"/>
  <c r="V1770" i="1"/>
  <c r="AB1770" i="1" s="1"/>
  <c r="AB1771" i="1"/>
  <c r="S1775" i="1"/>
  <c r="AB1775" i="1" s="1"/>
  <c r="AB1776" i="1"/>
  <c r="AB1782" i="1"/>
  <c r="V1786" i="1"/>
  <c r="AB1786" i="1" s="1"/>
  <c r="AB1787" i="1"/>
  <c r="S1791" i="1"/>
  <c r="AB1791" i="1" s="1"/>
  <c r="AB1792" i="1"/>
  <c r="AB1801" i="1"/>
  <c r="AB1804" i="1"/>
  <c r="P1812" i="1"/>
  <c r="M1817" i="1"/>
  <c r="P1828" i="1"/>
  <c r="M1833" i="1"/>
  <c r="AB1846" i="1"/>
  <c r="V1850" i="1"/>
  <c r="AB1850" i="1" s="1"/>
  <c r="AB1851" i="1"/>
  <c r="S1855" i="1"/>
  <c r="AB1855" i="1" s="1"/>
  <c r="AB1856" i="1"/>
  <c r="AB1861" i="1"/>
  <c r="Z1862" i="1"/>
  <c r="AB1862" i="1" s="1"/>
  <c r="M1865" i="1"/>
  <c r="AB1878" i="1"/>
  <c r="V1882" i="1"/>
  <c r="AB1882" i="1" s="1"/>
  <c r="AB1883" i="1"/>
  <c r="S1887" i="1"/>
  <c r="AB1887" i="1" s="1"/>
  <c r="AB1888" i="1"/>
  <c r="Z1894" i="1"/>
  <c r="AB1894" i="1" s="1"/>
  <c r="V1914" i="1"/>
  <c r="AB1914" i="1" s="1"/>
  <c r="AB1915" i="1"/>
  <c r="S1919" i="1"/>
  <c r="AB1919" i="1" s="1"/>
  <c r="AB1920" i="1"/>
  <c r="AB1926" i="1"/>
  <c r="AB1929" i="1"/>
  <c r="AB1932" i="1"/>
  <c r="P1940" i="1"/>
  <c r="M1945" i="1"/>
  <c r="AB1958" i="1"/>
  <c r="V1962" i="1"/>
  <c r="AB1962" i="1" s="1"/>
  <c r="AB1963" i="1"/>
  <c r="S1967" i="1"/>
  <c r="AB1967" i="1" s="1"/>
  <c r="AB1968" i="1"/>
  <c r="AB1977" i="1"/>
  <c r="AB1980" i="1"/>
  <c r="AB1989" i="1"/>
  <c r="Z1990" i="1"/>
  <c r="AB1990" i="1" s="1"/>
  <c r="M1993" i="1"/>
  <c r="P2020" i="1"/>
  <c r="V2026" i="1"/>
  <c r="AB2026" i="1" s="1"/>
  <c r="AB2027" i="1"/>
  <c r="S2031" i="1"/>
  <c r="AB2031" i="1" s="1"/>
  <c r="AB2032" i="1"/>
  <c r="Z2038" i="1"/>
  <c r="AB2038" i="1" s="1"/>
  <c r="AB2053" i="1"/>
  <c r="P2068" i="1"/>
  <c r="AB2073" i="1"/>
  <c r="AB2076" i="1"/>
  <c r="AB2085" i="1"/>
  <c r="V2090" i="1"/>
  <c r="AB2090" i="1" s="1"/>
  <c r="AB2091" i="1"/>
  <c r="S2095" i="1"/>
  <c r="AB2095" i="1" s="1"/>
  <c r="AB2096" i="1"/>
  <c r="AB2101" i="1"/>
  <c r="AB2105" i="1"/>
  <c r="AB2108" i="1"/>
  <c r="P2116" i="1"/>
  <c r="V2122" i="1"/>
  <c r="AB2122" i="1" s="1"/>
  <c r="AB2123" i="1"/>
  <c r="S2127" i="1"/>
  <c r="AB2127" i="1" s="1"/>
  <c r="AB2128" i="1"/>
  <c r="AB2137" i="1"/>
  <c r="AB2140" i="1"/>
  <c r="P2148" i="1"/>
  <c r="AB2153" i="1"/>
  <c r="AB2156" i="1"/>
  <c r="P2164" i="1"/>
  <c r="M2169" i="1"/>
  <c r="P2180" i="1"/>
  <c r="M2185" i="1"/>
  <c r="P2196" i="1"/>
  <c r="M2201" i="1"/>
  <c r="Z2214" i="1"/>
  <c r="AB2214" i="1" s="1"/>
  <c r="M2217" i="1"/>
  <c r="AB2230" i="1"/>
  <c r="V2234" i="1"/>
  <c r="AB2234" i="1" s="1"/>
  <c r="AB2235" i="1"/>
  <c r="S2239" i="1"/>
  <c r="AB2239" i="1" s="1"/>
  <c r="AB2240" i="1"/>
  <c r="AB2246" i="1"/>
  <c r="V2250" i="1"/>
  <c r="AB2250" i="1" s="1"/>
  <c r="AB2251" i="1"/>
  <c r="S2255" i="1"/>
  <c r="AB2255" i="1" s="1"/>
  <c r="AB2256" i="1"/>
  <c r="AB2265" i="1"/>
  <c r="AB2268" i="1"/>
  <c r="AB2277" i="1"/>
  <c r="V2282" i="1"/>
  <c r="AB2282" i="1" s="1"/>
  <c r="AB2283" i="1"/>
  <c r="S2287" i="1"/>
  <c r="AB2287" i="1" s="1"/>
  <c r="AB2288" i="1"/>
  <c r="Z2294" i="1"/>
  <c r="AB2294" i="1" s="1"/>
  <c r="M2297" i="1"/>
  <c r="Z2310" i="1"/>
  <c r="AB2310" i="1" s="1"/>
  <c r="M2313" i="1"/>
  <c r="AB2326" i="1"/>
  <c r="AB2329" i="1"/>
  <c r="AB2332" i="1"/>
  <c r="AB2341" i="1"/>
  <c r="Z2342" i="1"/>
  <c r="AB2342" i="1" s="1"/>
  <c r="M2345" i="1"/>
  <c r="AB2357" i="1"/>
  <c r="AB2358" i="1"/>
  <c r="V2362" i="1"/>
  <c r="AB2362" i="1" s="1"/>
  <c r="AB2363" i="1"/>
  <c r="S2367" i="1"/>
  <c r="AB2367" i="1" s="1"/>
  <c r="AB2368" i="1"/>
  <c r="AB2377" i="1"/>
  <c r="AB2380" i="1"/>
  <c r="AB2389" i="1"/>
  <c r="Z2390" i="1"/>
  <c r="AB2390" i="1" s="1"/>
  <c r="M2393" i="1"/>
  <c r="AB2406" i="1"/>
  <c r="V2410" i="1"/>
  <c r="AB2410" i="1" s="1"/>
  <c r="AB2411" i="1"/>
  <c r="S2415" i="1"/>
  <c r="AB2415" i="1" s="1"/>
  <c r="AB2416" i="1"/>
  <c r="AB2425" i="1"/>
  <c r="AB2428" i="1"/>
  <c r="AB2437" i="1"/>
  <c r="Z2438" i="1"/>
  <c r="AB2438" i="1" s="1"/>
  <c r="M2441" i="1"/>
  <c r="AB2454" i="1"/>
  <c r="V2458" i="1"/>
  <c r="AB2458" i="1" s="1"/>
  <c r="AB2459" i="1"/>
  <c r="S2463" i="1"/>
  <c r="AB2463" i="1" s="1"/>
  <c r="AB2464" i="1"/>
  <c r="AB2473" i="1"/>
  <c r="AB2476" i="1"/>
  <c r="P2484" i="1"/>
  <c r="AB2489" i="1"/>
  <c r="AB2492" i="1"/>
  <c r="AB2502" i="1"/>
  <c r="V2506" i="1"/>
  <c r="AB2506" i="1" s="1"/>
  <c r="AB2507" i="1"/>
  <c r="S2511" i="1"/>
  <c r="AB2511" i="1" s="1"/>
  <c r="AB2512" i="1"/>
  <c r="AB2517" i="1"/>
  <c r="V2522" i="1"/>
  <c r="AB2522" i="1" s="1"/>
  <c r="AB2523" i="1"/>
  <c r="S2527" i="1"/>
  <c r="AB2527" i="1" s="1"/>
  <c r="AB2528" i="1"/>
  <c r="AB2533" i="1"/>
  <c r="AB2537" i="1"/>
  <c r="AB2540" i="1"/>
  <c r="AB2562" i="1"/>
  <c r="AB2594" i="1"/>
  <c r="AB2620" i="1"/>
  <c r="AB2673" i="1"/>
  <c r="AB2753" i="1"/>
  <c r="AB1605" i="1"/>
  <c r="Z1606" i="1"/>
  <c r="AB1606" i="1" s="1"/>
  <c r="M1609" i="1"/>
  <c r="AB1609" i="1" s="1"/>
  <c r="V1626" i="1"/>
  <c r="AB1626" i="1" s="1"/>
  <c r="S1631" i="1"/>
  <c r="AB1631" i="1" s="1"/>
  <c r="AB1632" i="1"/>
  <c r="Z1638" i="1"/>
  <c r="AB1638" i="1" s="1"/>
  <c r="M1641" i="1"/>
  <c r="AB1641" i="1" s="1"/>
  <c r="AB1654" i="1"/>
  <c r="AB1669" i="1"/>
  <c r="P1684" i="1"/>
  <c r="AB1689" i="1"/>
  <c r="P1700" i="1"/>
  <c r="AB1705" i="1"/>
  <c r="AB1717" i="1"/>
  <c r="V1738" i="1"/>
  <c r="AB1738" i="1" s="1"/>
  <c r="AB1743" i="1"/>
  <c r="S1743" i="1"/>
  <c r="AB1744" i="1"/>
  <c r="Z1750" i="1"/>
  <c r="AB1750" i="1" s="1"/>
  <c r="M1753" i="1"/>
  <c r="AB1753" i="1" s="1"/>
  <c r="AB1766" i="1"/>
  <c r="AB1781" i="1"/>
  <c r="P1796" i="1"/>
  <c r="V1802" i="1"/>
  <c r="AB1802" i="1" s="1"/>
  <c r="S1807" i="1"/>
  <c r="AB1807" i="1" s="1"/>
  <c r="AB1808" i="1"/>
  <c r="AB1817" i="1"/>
  <c r="AB1824" i="1"/>
  <c r="AB1833" i="1"/>
  <c r="AB1840" i="1"/>
  <c r="AB1845" i="1"/>
  <c r="AB1865" i="1"/>
  <c r="AB1877" i="1"/>
  <c r="P1892" i="1"/>
  <c r="M1897" i="1"/>
  <c r="AB1897" i="1" s="1"/>
  <c r="Z1910" i="1"/>
  <c r="AB1910" i="1" s="1"/>
  <c r="AB1925" i="1"/>
  <c r="V1930" i="1"/>
  <c r="AB1930" i="1" s="1"/>
  <c r="AB1935" i="1"/>
  <c r="S1935" i="1"/>
  <c r="AB1936" i="1"/>
  <c r="AB1945" i="1"/>
  <c r="AB1957" i="1"/>
  <c r="P1972" i="1"/>
  <c r="V1978" i="1"/>
  <c r="AB1978" i="1" s="1"/>
  <c r="S1983" i="1"/>
  <c r="AB1983" i="1" s="1"/>
  <c r="AB1984" i="1"/>
  <c r="AB1993" i="1"/>
  <c r="AB2005" i="1"/>
  <c r="Z2006" i="1"/>
  <c r="AB2006" i="1" s="1"/>
  <c r="M2009" i="1"/>
  <c r="AB2009" i="1" s="1"/>
  <c r="AB2022" i="1"/>
  <c r="P2036" i="1"/>
  <c r="M2041" i="1"/>
  <c r="AB2041" i="1" s="1"/>
  <c r="Z2054" i="1"/>
  <c r="AB2054" i="1" s="1"/>
  <c r="M2057" i="1"/>
  <c r="AB2057" i="1" s="1"/>
  <c r="V2074" i="1"/>
  <c r="AB2074" i="1" s="1"/>
  <c r="AB2079" i="1"/>
  <c r="S2079" i="1"/>
  <c r="AB2080" i="1"/>
  <c r="Z2086" i="1"/>
  <c r="AB2086" i="1" s="1"/>
  <c r="AB2102" i="1"/>
  <c r="V2106" i="1"/>
  <c r="AB2106" i="1" s="1"/>
  <c r="S2111" i="1"/>
  <c r="AB2111" i="1" s="1"/>
  <c r="AB2112" i="1"/>
  <c r="AB2118" i="1"/>
  <c r="P2132" i="1"/>
  <c r="V2138" i="1"/>
  <c r="AB2138" i="1" s="1"/>
  <c r="AB2143" i="1"/>
  <c r="S2143" i="1"/>
  <c r="AB2144" i="1"/>
  <c r="V2154" i="1"/>
  <c r="AB2154" i="1" s="1"/>
  <c r="AB2159" i="1"/>
  <c r="S2159" i="1"/>
  <c r="AB2160" i="1"/>
  <c r="AB2169" i="1"/>
  <c r="AB2176" i="1"/>
  <c r="AB2185" i="1"/>
  <c r="AB2192" i="1"/>
  <c r="AB2201" i="1"/>
  <c r="P2212" i="1"/>
  <c r="AB2217" i="1"/>
  <c r="AB2229" i="1"/>
  <c r="AB2245" i="1"/>
  <c r="P2260" i="1"/>
  <c r="V2266" i="1"/>
  <c r="AB2266" i="1" s="1"/>
  <c r="AB2271" i="1"/>
  <c r="S2271" i="1"/>
  <c r="AB2272" i="1"/>
  <c r="Z2278" i="1"/>
  <c r="AB2278" i="1" s="1"/>
  <c r="P2292" i="1"/>
  <c r="AB2297" i="1"/>
  <c r="P2308" i="1"/>
  <c r="AB2313" i="1"/>
  <c r="AB2325" i="1"/>
  <c r="V2330" i="1"/>
  <c r="AB2330" i="1" s="1"/>
  <c r="AB2335" i="1"/>
  <c r="S2335" i="1"/>
  <c r="AB2336" i="1"/>
  <c r="AB2345" i="1"/>
  <c r="P2372" i="1"/>
  <c r="V2378" i="1"/>
  <c r="AB2378" i="1" s="1"/>
  <c r="AB2383" i="1"/>
  <c r="S2383" i="1"/>
  <c r="AB2384" i="1"/>
  <c r="AB2393" i="1"/>
  <c r="AB2405" i="1"/>
  <c r="P2420" i="1"/>
  <c r="V2426" i="1"/>
  <c r="AB2426" i="1" s="1"/>
  <c r="S2431" i="1"/>
  <c r="AB2431" i="1" s="1"/>
  <c r="AB2432" i="1"/>
  <c r="AB2441" i="1"/>
  <c r="AB2453" i="1"/>
  <c r="P2468" i="1"/>
  <c r="V2474" i="1"/>
  <c r="AB2474" i="1" s="1"/>
  <c r="AB2479" i="1"/>
  <c r="S2479" i="1"/>
  <c r="AB2480" i="1"/>
  <c r="V2490" i="1"/>
  <c r="AB2490" i="1" s="1"/>
  <c r="AB2495" i="1"/>
  <c r="S2495" i="1"/>
  <c r="AB2496" i="1"/>
  <c r="AB2501" i="1"/>
  <c r="Z2518" i="1"/>
  <c r="AB2518" i="1" s="1"/>
  <c r="AB2534" i="1"/>
  <c r="V2538" i="1"/>
  <c r="AB2538" i="1" s="1"/>
  <c r="S2543" i="1"/>
  <c r="AB2543" i="1" s="1"/>
  <c r="AB2544" i="1"/>
  <c r="Z2550" i="1"/>
  <c r="AB2550" i="1" s="1"/>
  <c r="AB1459" i="1"/>
  <c r="AB1475" i="1"/>
  <c r="M1476" i="1"/>
  <c r="AB1476" i="1" s="1"/>
  <c r="AB1491" i="1"/>
  <c r="AB1507" i="1"/>
  <c r="AB1523" i="1"/>
  <c r="M1537" i="1"/>
  <c r="AB1537" i="1" s="1"/>
  <c r="V1538" i="1"/>
  <c r="AB1538" i="1" s="1"/>
  <c r="AB1543" i="1"/>
  <c r="M1553" i="1"/>
  <c r="AB1553" i="1" s="1"/>
  <c r="AB1559" i="1"/>
  <c r="M1569" i="1"/>
  <c r="AB1569" i="1" s="1"/>
  <c r="AB1575" i="1"/>
  <c r="M1585" i="1"/>
  <c r="AB1585" i="1" s="1"/>
  <c r="AB1591" i="1"/>
  <c r="M1601" i="1"/>
  <c r="AB1601" i="1" s="1"/>
  <c r="V1602" i="1"/>
  <c r="AB1602" i="1" s="1"/>
  <c r="AB1607" i="1"/>
  <c r="M1617" i="1"/>
  <c r="AB1617" i="1" s="1"/>
  <c r="V1618" i="1"/>
  <c r="AB1618" i="1" s="1"/>
  <c r="AB1623" i="1"/>
  <c r="M1633" i="1"/>
  <c r="AB1633" i="1" s="1"/>
  <c r="AB1639" i="1"/>
  <c r="M1649" i="1"/>
  <c r="AB1649" i="1" s="1"/>
  <c r="V1650" i="1"/>
  <c r="AB1650" i="1" s="1"/>
  <c r="AB1655" i="1"/>
  <c r="M1665" i="1"/>
  <c r="AB1665" i="1" s="1"/>
  <c r="V1666" i="1"/>
  <c r="AB1666" i="1" s="1"/>
  <c r="AB1671" i="1"/>
  <c r="M1681" i="1"/>
  <c r="AB1681" i="1" s="1"/>
  <c r="V1682" i="1"/>
  <c r="AB1682" i="1" s="1"/>
  <c r="AB1687" i="1"/>
  <c r="M1697" i="1"/>
  <c r="AB1697" i="1" s="1"/>
  <c r="V1698" i="1"/>
  <c r="AB1698" i="1" s="1"/>
  <c r="AB1703" i="1"/>
  <c r="M1713" i="1"/>
  <c r="AB1713" i="1" s="1"/>
  <c r="AB1719" i="1"/>
  <c r="M1729" i="1"/>
  <c r="AB1729" i="1" s="1"/>
  <c r="V1730" i="1"/>
  <c r="AB1730" i="1" s="1"/>
  <c r="AB1735" i="1"/>
  <c r="M1745" i="1"/>
  <c r="AB1745" i="1" s="1"/>
  <c r="V1746" i="1"/>
  <c r="AB1746" i="1" s="1"/>
  <c r="AB1751" i="1"/>
  <c r="AB1767" i="1"/>
  <c r="M1777" i="1"/>
  <c r="AB1777" i="1" s="1"/>
  <c r="V1778" i="1"/>
  <c r="AB1778" i="1" s="1"/>
  <c r="AB1783" i="1"/>
  <c r="AB1799" i="1"/>
  <c r="M1809" i="1"/>
  <c r="AB1809" i="1" s="1"/>
  <c r="V1810" i="1"/>
  <c r="AB1810" i="1" s="1"/>
  <c r="AB1815" i="1"/>
  <c r="S1815" i="1"/>
  <c r="P1820" i="1"/>
  <c r="AB1820" i="1" s="1"/>
  <c r="M1825" i="1"/>
  <c r="AB1825" i="1" s="1"/>
  <c r="V1826" i="1"/>
  <c r="AB1826" i="1" s="1"/>
  <c r="AB1831" i="1"/>
  <c r="S1831" i="1"/>
  <c r="P1836" i="1"/>
  <c r="AB1836" i="1" s="1"/>
  <c r="M1841" i="1"/>
  <c r="AB1841" i="1" s="1"/>
  <c r="V1842" i="1"/>
  <c r="AB1842" i="1" s="1"/>
  <c r="AB1847" i="1"/>
  <c r="M1857" i="1"/>
  <c r="AB1857" i="1" s="1"/>
  <c r="V1858" i="1"/>
  <c r="AB1858" i="1" s="1"/>
  <c r="AB1863" i="1"/>
  <c r="AB1879" i="1"/>
  <c r="M1889" i="1"/>
  <c r="AB1889" i="1" s="1"/>
  <c r="S1895" i="1"/>
  <c r="AB1895" i="1" s="1"/>
  <c r="M1905" i="1"/>
  <c r="AB1905" i="1" s="1"/>
  <c r="V1906" i="1"/>
  <c r="AB1906" i="1" s="1"/>
  <c r="AB1911" i="1"/>
  <c r="S1911" i="1"/>
  <c r="M1921" i="1"/>
  <c r="AB1921" i="1" s="1"/>
  <c r="V1922" i="1"/>
  <c r="AB1922" i="1" s="1"/>
  <c r="S1927" i="1"/>
  <c r="AB1927" i="1" s="1"/>
  <c r="M1937" i="1"/>
  <c r="AB1937" i="1" s="1"/>
  <c r="V1938" i="1"/>
  <c r="AB1938" i="1" s="1"/>
  <c r="AB1943" i="1"/>
  <c r="S1943" i="1"/>
  <c r="AB1959" i="1"/>
  <c r="AB1975" i="1"/>
  <c r="M1985" i="1"/>
  <c r="AB1985" i="1" s="1"/>
  <c r="V1986" i="1"/>
  <c r="AB1986" i="1" s="1"/>
  <c r="AB1991" i="1"/>
  <c r="AB2007" i="1"/>
  <c r="M2017" i="1"/>
  <c r="AB2017" i="1" s="1"/>
  <c r="AB2023" i="1"/>
  <c r="M2033" i="1"/>
  <c r="AB2033" i="1" s="1"/>
  <c r="V2034" i="1"/>
  <c r="AB2034" i="1" s="1"/>
  <c r="AB2039" i="1"/>
  <c r="S2039" i="1"/>
  <c r="M2049" i="1"/>
  <c r="AB2049" i="1" s="1"/>
  <c r="V2050" i="1"/>
  <c r="AB2050" i="1" s="1"/>
  <c r="AB2055" i="1"/>
  <c r="M2065" i="1"/>
  <c r="AB2065" i="1" s="1"/>
  <c r="V2066" i="1"/>
  <c r="AB2066" i="1" s="1"/>
  <c r="AB2071" i="1"/>
  <c r="M2081" i="1"/>
  <c r="AB2081" i="1" s="1"/>
  <c r="V2082" i="1"/>
  <c r="AB2082" i="1" s="1"/>
  <c r="AB2087" i="1"/>
  <c r="M2097" i="1"/>
  <c r="AB2097" i="1" s="1"/>
  <c r="V2098" i="1"/>
  <c r="AB2098" i="1" s="1"/>
  <c r="S2103" i="1"/>
  <c r="AB2103" i="1" s="1"/>
  <c r="M2113" i="1"/>
  <c r="AB2113" i="1" s="1"/>
  <c r="V2114" i="1"/>
  <c r="AB2114" i="1" s="1"/>
  <c r="AB2119" i="1"/>
  <c r="AB2135" i="1"/>
  <c r="M2145" i="1"/>
  <c r="AB2145" i="1" s="1"/>
  <c r="V2146" i="1"/>
  <c r="AB2146" i="1" s="1"/>
  <c r="AB2151" i="1"/>
  <c r="M2161" i="1"/>
  <c r="AB2161" i="1" s="1"/>
  <c r="V2162" i="1"/>
  <c r="AB2162" i="1" s="1"/>
  <c r="AB2167" i="1"/>
  <c r="S2167" i="1"/>
  <c r="M2177" i="1"/>
  <c r="AB2177" i="1" s="1"/>
  <c r="V2178" i="1"/>
  <c r="AB2178" i="1" s="1"/>
  <c r="S2183" i="1"/>
  <c r="AB2183" i="1" s="1"/>
  <c r="P2188" i="1"/>
  <c r="AB2188" i="1" s="1"/>
  <c r="M2193" i="1"/>
  <c r="AB2193" i="1" s="1"/>
  <c r="V2194" i="1"/>
  <c r="AB2194" i="1" s="1"/>
  <c r="S2199" i="1"/>
  <c r="AB2199" i="1" s="1"/>
  <c r="M2209" i="1"/>
  <c r="AB2209" i="1" s="1"/>
  <c r="V2210" i="1"/>
  <c r="AB2210" i="1" s="1"/>
  <c r="AB2215" i="1"/>
  <c r="S2215" i="1"/>
  <c r="M2225" i="1"/>
  <c r="AB2225" i="1" s="1"/>
  <c r="V2226" i="1"/>
  <c r="AB2226" i="1" s="1"/>
  <c r="AB2231" i="1"/>
  <c r="M2241" i="1"/>
  <c r="AB2241" i="1" s="1"/>
  <c r="V2242" i="1"/>
  <c r="AB2242" i="1" s="1"/>
  <c r="AB2247" i="1"/>
  <c r="M2257" i="1"/>
  <c r="AB2257" i="1" s="1"/>
  <c r="AB2263" i="1"/>
  <c r="M2273" i="1"/>
  <c r="AB2273" i="1" s="1"/>
  <c r="AB2279" i="1"/>
  <c r="M2289" i="1"/>
  <c r="AB2289" i="1" s="1"/>
  <c r="V2290" i="1"/>
  <c r="AB2290" i="1" s="1"/>
  <c r="AB2295" i="1"/>
  <c r="M2305" i="1"/>
  <c r="AB2305" i="1" s="1"/>
  <c r="V2306" i="1"/>
  <c r="AB2306" i="1" s="1"/>
  <c r="AB2311" i="1"/>
  <c r="M2321" i="1"/>
  <c r="AB2321" i="1" s="1"/>
  <c r="AB2327" i="1"/>
  <c r="M2337" i="1"/>
  <c r="AB2337" i="1" s="1"/>
  <c r="AB2343" i="1"/>
  <c r="M2353" i="1"/>
  <c r="AB2353" i="1" s="1"/>
  <c r="V2354" i="1"/>
  <c r="AB2354" i="1" s="1"/>
  <c r="AB2359" i="1"/>
  <c r="M2369" i="1"/>
  <c r="AB2369" i="1" s="1"/>
  <c r="V2370" i="1"/>
  <c r="AB2370" i="1" s="1"/>
  <c r="AB2375" i="1"/>
  <c r="AB2391" i="1"/>
  <c r="AB2407" i="1"/>
  <c r="M2417" i="1"/>
  <c r="AB2417" i="1" s="1"/>
  <c r="AB2423" i="1"/>
  <c r="M2433" i="1"/>
  <c r="AB2433" i="1" s="1"/>
  <c r="V2434" i="1"/>
  <c r="AB2434" i="1" s="1"/>
  <c r="AB2439" i="1"/>
  <c r="M2449" i="1"/>
  <c r="AB2449" i="1" s="1"/>
  <c r="V2450" i="1"/>
  <c r="AB2450" i="1" s="1"/>
  <c r="AB2455" i="1"/>
  <c r="M2465" i="1"/>
  <c r="AB2465" i="1" s="1"/>
  <c r="AB2471" i="1"/>
  <c r="M2481" i="1"/>
  <c r="AB2481" i="1" s="1"/>
  <c r="V2482" i="1"/>
  <c r="AB2482" i="1" s="1"/>
  <c r="AB2487" i="1"/>
  <c r="M2497" i="1"/>
  <c r="AB2497" i="1" s="1"/>
  <c r="V2498" i="1"/>
  <c r="AB2498" i="1" s="1"/>
  <c r="AB2503" i="1"/>
  <c r="M2513" i="1"/>
  <c r="AB2513" i="1" s="1"/>
  <c r="V2514" i="1"/>
  <c r="AB2514" i="1" s="1"/>
  <c r="AB2519" i="1"/>
  <c r="M2529" i="1"/>
  <c r="AB2529" i="1" s="1"/>
  <c r="V2530" i="1"/>
  <c r="AB2530" i="1" s="1"/>
  <c r="AB2535" i="1"/>
  <c r="S2535" i="1"/>
  <c r="M2545" i="1"/>
  <c r="AB2545" i="1" s="1"/>
  <c r="V2546" i="1"/>
  <c r="AB2546" i="1" s="1"/>
  <c r="AB2551" i="1"/>
  <c r="M2561" i="1"/>
  <c r="AB2561" i="1" s="1"/>
  <c r="AB2567" i="1"/>
  <c r="AB2583" i="1"/>
  <c r="AB2599" i="1"/>
  <c r="M2609" i="1"/>
  <c r="AB2609" i="1" s="1"/>
  <c r="V2610" i="1"/>
  <c r="AB2610" i="1" s="1"/>
  <c r="AB2615" i="1"/>
  <c r="M2625" i="1"/>
  <c r="AB2625" i="1" s="1"/>
  <c r="V2626" i="1"/>
  <c r="AB2626" i="1" s="1"/>
  <c r="S2631" i="1"/>
  <c r="AB2631" i="1" s="1"/>
  <c r="AB2633" i="1"/>
  <c r="P2675" i="1"/>
  <c r="AB2682" i="1"/>
  <c r="AB2687" i="1"/>
  <c r="AB2696" i="1"/>
  <c r="AB2699" i="1"/>
  <c r="AB2708" i="1"/>
  <c r="AB2740" i="1"/>
  <c r="P2755" i="1"/>
  <c r="V2761" i="1"/>
  <c r="AB2762" i="1"/>
  <c r="S2766" i="1"/>
  <c r="AB2766" i="1" s="1"/>
  <c r="AB2767" i="1"/>
  <c r="Z2773" i="1"/>
  <c r="M2776" i="1"/>
  <c r="AB2869" i="1"/>
  <c r="AB2900" i="1"/>
  <c r="AB2940" i="1"/>
  <c r="AB2964" i="1"/>
  <c r="AB2996" i="1"/>
  <c r="AB3020" i="1"/>
  <c r="AB3068" i="1"/>
  <c r="AB3074" i="1"/>
  <c r="AB3164" i="1"/>
  <c r="AB3180" i="1"/>
  <c r="AB3216" i="1"/>
  <c r="AB3259" i="1"/>
  <c r="AB3795" i="1"/>
  <c r="P1455" i="1"/>
  <c r="AB1455" i="1" s="1"/>
  <c r="V1457" i="1"/>
  <c r="AB1457" i="1" s="1"/>
  <c r="Z1461" i="1"/>
  <c r="AB1461" i="1" s="1"/>
  <c r="AB1463" i="1"/>
  <c r="M1464" i="1"/>
  <c r="AB1464" i="1" s="1"/>
  <c r="S1466" i="1"/>
  <c r="AB1466" i="1" s="1"/>
  <c r="P1471" i="1"/>
  <c r="AB1471" i="1" s="1"/>
  <c r="V1473" i="1"/>
  <c r="AB1473" i="1" s="1"/>
  <c r="Z1477" i="1"/>
  <c r="AB1477" i="1" s="1"/>
  <c r="AB1479" i="1"/>
  <c r="M1480" i="1"/>
  <c r="AB1480" i="1" s="1"/>
  <c r="S1482" i="1"/>
  <c r="AB1482" i="1" s="1"/>
  <c r="P1487" i="1"/>
  <c r="AB1487" i="1" s="1"/>
  <c r="V1489" i="1"/>
  <c r="AB1489" i="1" s="1"/>
  <c r="Z1493" i="1"/>
  <c r="AB1495" i="1"/>
  <c r="M1496" i="1"/>
  <c r="AB1496" i="1" s="1"/>
  <c r="S1498" i="1"/>
  <c r="AB1498" i="1" s="1"/>
  <c r="P1503" i="1"/>
  <c r="AB1503" i="1" s="1"/>
  <c r="V1505" i="1"/>
  <c r="AB1505" i="1" s="1"/>
  <c r="Z1509" i="1"/>
  <c r="AB1509" i="1" s="1"/>
  <c r="AB1511" i="1"/>
  <c r="M1512" i="1"/>
  <c r="AB1512" i="1" s="1"/>
  <c r="S1514" i="1"/>
  <c r="AB1514" i="1" s="1"/>
  <c r="P1519" i="1"/>
  <c r="AB1519" i="1" s="1"/>
  <c r="V1521" i="1"/>
  <c r="AB1521" i="1" s="1"/>
  <c r="Z1525" i="1"/>
  <c r="AB1527" i="1"/>
  <c r="M1528" i="1"/>
  <c r="AB1528" i="1" s="1"/>
  <c r="S1530" i="1"/>
  <c r="AB1530" i="1" s="1"/>
  <c r="M1533" i="1"/>
  <c r="AB1533" i="1" s="1"/>
  <c r="V1534" i="1"/>
  <c r="AB1534" i="1" s="1"/>
  <c r="S1539" i="1"/>
  <c r="AB1539" i="1" s="1"/>
  <c r="AB1540" i="1"/>
  <c r="P1544" i="1"/>
  <c r="AB1544" i="1" s="1"/>
  <c r="Z1546" i="1"/>
  <c r="AB1546" i="1" s="1"/>
  <c r="M1549" i="1"/>
  <c r="AB1549" i="1" s="1"/>
  <c r="V1550" i="1"/>
  <c r="AB1550" i="1" s="1"/>
  <c r="AB1555" i="1"/>
  <c r="S1555" i="1"/>
  <c r="AB1556" i="1"/>
  <c r="P1560" i="1"/>
  <c r="AB1560" i="1" s="1"/>
  <c r="Z1562" i="1"/>
  <c r="M1565" i="1"/>
  <c r="AB1565" i="1" s="1"/>
  <c r="V1566" i="1"/>
  <c r="AB1566" i="1" s="1"/>
  <c r="S1571" i="1"/>
  <c r="AB1571" i="1" s="1"/>
  <c r="AB1572" i="1"/>
  <c r="P1576" i="1"/>
  <c r="AB1576" i="1" s="1"/>
  <c r="Z1578" i="1"/>
  <c r="AB1578" i="1" s="1"/>
  <c r="M1581" i="1"/>
  <c r="AB1581" i="1" s="1"/>
  <c r="V1582" i="1"/>
  <c r="AB1582" i="1" s="1"/>
  <c r="AB1587" i="1"/>
  <c r="S1587" i="1"/>
  <c r="AB1588" i="1"/>
  <c r="P1592" i="1"/>
  <c r="AB1592" i="1" s="1"/>
  <c r="Z1594" i="1"/>
  <c r="M1597" i="1"/>
  <c r="AB1597" i="1" s="1"/>
  <c r="V1598" i="1"/>
  <c r="AB1598" i="1" s="1"/>
  <c r="S1603" i="1"/>
  <c r="AB1603" i="1" s="1"/>
  <c r="AB1604" i="1"/>
  <c r="P1608" i="1"/>
  <c r="AB1608" i="1" s="1"/>
  <c r="Z1610" i="1"/>
  <c r="AB1610" i="1" s="1"/>
  <c r="M1613" i="1"/>
  <c r="AB1613" i="1" s="1"/>
  <c r="V1614" i="1"/>
  <c r="AB1614" i="1" s="1"/>
  <c r="AB1619" i="1"/>
  <c r="S1619" i="1"/>
  <c r="AB1620" i="1"/>
  <c r="P1624" i="1"/>
  <c r="AB1624" i="1" s="1"/>
  <c r="Z1626" i="1"/>
  <c r="M1629" i="1"/>
  <c r="AB1629" i="1" s="1"/>
  <c r="V1630" i="1"/>
  <c r="AB1630" i="1" s="1"/>
  <c r="S1635" i="1"/>
  <c r="AB1635" i="1" s="1"/>
  <c r="AB1636" i="1"/>
  <c r="P1640" i="1"/>
  <c r="AB1640" i="1" s="1"/>
  <c r="Z1642" i="1"/>
  <c r="AB1642" i="1" s="1"/>
  <c r="M1645" i="1"/>
  <c r="AB1645" i="1" s="1"/>
  <c r="V1646" i="1"/>
  <c r="AB1646" i="1" s="1"/>
  <c r="AB1651" i="1"/>
  <c r="S1651" i="1"/>
  <c r="AB1652" i="1"/>
  <c r="P1656" i="1"/>
  <c r="AB1656" i="1" s="1"/>
  <c r="Z1658" i="1"/>
  <c r="M1661" i="1"/>
  <c r="AB1661" i="1" s="1"/>
  <c r="V1662" i="1"/>
  <c r="AB1662" i="1" s="1"/>
  <c r="S1667" i="1"/>
  <c r="AB1667" i="1" s="1"/>
  <c r="AB1668" i="1"/>
  <c r="P1672" i="1"/>
  <c r="AB1672" i="1" s="1"/>
  <c r="Z1674" i="1"/>
  <c r="M1677" i="1"/>
  <c r="AB1677" i="1" s="1"/>
  <c r="V1678" i="1"/>
  <c r="AB1678" i="1" s="1"/>
  <c r="S1683" i="1"/>
  <c r="AB1683" i="1" s="1"/>
  <c r="AB1684" i="1"/>
  <c r="P1688" i="1"/>
  <c r="AB1688" i="1" s="1"/>
  <c r="Z1690" i="1"/>
  <c r="AB1690" i="1" s="1"/>
  <c r="M1693" i="1"/>
  <c r="AB1693" i="1" s="1"/>
  <c r="V1694" i="1"/>
  <c r="AB1694" i="1" s="1"/>
  <c r="S1699" i="1"/>
  <c r="AB1699" i="1" s="1"/>
  <c r="AB1700" i="1"/>
  <c r="P1704" i="1"/>
  <c r="AB1704" i="1" s="1"/>
  <c r="Z1706" i="1"/>
  <c r="AB1706" i="1" s="1"/>
  <c r="M1709" i="1"/>
  <c r="AB1709" i="1" s="1"/>
  <c r="V1710" i="1"/>
  <c r="AB1710" i="1" s="1"/>
  <c r="S1715" i="1"/>
  <c r="AB1715" i="1" s="1"/>
  <c r="AB1716" i="1"/>
  <c r="P1720" i="1"/>
  <c r="AB1720" i="1" s="1"/>
  <c r="Z1722" i="1"/>
  <c r="M1725" i="1"/>
  <c r="AB1725" i="1" s="1"/>
  <c r="V1726" i="1"/>
  <c r="AB1726" i="1" s="1"/>
  <c r="AB1731" i="1"/>
  <c r="S1731" i="1"/>
  <c r="AB1732" i="1"/>
  <c r="P1736" i="1"/>
  <c r="AB1736" i="1" s="1"/>
  <c r="Z1738" i="1"/>
  <c r="M1741" i="1"/>
  <c r="AB1741" i="1" s="1"/>
  <c r="V1742" i="1"/>
  <c r="AB1742" i="1" s="1"/>
  <c r="S1747" i="1"/>
  <c r="AB1747" i="1" s="1"/>
  <c r="AB1748" i="1"/>
  <c r="P1752" i="1"/>
  <c r="AB1752" i="1" s="1"/>
  <c r="Z1754" i="1"/>
  <c r="AB1754" i="1" s="1"/>
  <c r="M1757" i="1"/>
  <c r="AB1757" i="1" s="1"/>
  <c r="V1758" i="1"/>
  <c r="AB1758" i="1" s="1"/>
  <c r="S1763" i="1"/>
  <c r="AB1763" i="1" s="1"/>
  <c r="AB1764" i="1"/>
  <c r="P1768" i="1"/>
  <c r="AB1768" i="1" s="1"/>
  <c r="Z1770" i="1"/>
  <c r="M1773" i="1"/>
  <c r="AB1773" i="1" s="1"/>
  <c r="V1774" i="1"/>
  <c r="AB1774" i="1" s="1"/>
  <c r="S1779" i="1"/>
  <c r="AB1779" i="1" s="1"/>
  <c r="AB1780" i="1"/>
  <c r="P1784" i="1"/>
  <c r="AB1784" i="1" s="1"/>
  <c r="Z1786" i="1"/>
  <c r="M1789" i="1"/>
  <c r="AB1789" i="1" s="1"/>
  <c r="V1790" i="1"/>
  <c r="AB1790" i="1" s="1"/>
  <c r="AB1795" i="1"/>
  <c r="S1795" i="1"/>
  <c r="AB1796" i="1"/>
  <c r="P1800" i="1"/>
  <c r="AB1800" i="1" s="1"/>
  <c r="Z1802" i="1"/>
  <c r="M1805" i="1"/>
  <c r="AB1805" i="1" s="1"/>
  <c r="V1806" i="1"/>
  <c r="AB1806" i="1" s="1"/>
  <c r="S1811" i="1"/>
  <c r="AB1811" i="1" s="1"/>
  <c r="AB1812" i="1"/>
  <c r="P1816" i="1"/>
  <c r="AB1816" i="1" s="1"/>
  <c r="Z1818" i="1"/>
  <c r="AB1818" i="1" s="1"/>
  <c r="M1821" i="1"/>
  <c r="AB1821" i="1" s="1"/>
  <c r="V1822" i="1"/>
  <c r="AB1822" i="1" s="1"/>
  <c r="AB1827" i="1"/>
  <c r="S1827" i="1"/>
  <c r="AB1828" i="1"/>
  <c r="P1832" i="1"/>
  <c r="AB1832" i="1" s="1"/>
  <c r="Z1834" i="1"/>
  <c r="AB1834" i="1" s="1"/>
  <c r="M1837" i="1"/>
  <c r="AB1837" i="1" s="1"/>
  <c r="V1838" i="1"/>
  <c r="AB1838" i="1" s="1"/>
  <c r="S1843" i="1"/>
  <c r="AB1843" i="1" s="1"/>
  <c r="AB1844" i="1"/>
  <c r="P1848" i="1"/>
  <c r="AB1848" i="1" s="1"/>
  <c r="Z1850" i="1"/>
  <c r="M1853" i="1"/>
  <c r="AB1853" i="1" s="1"/>
  <c r="V1854" i="1"/>
  <c r="AB1854" i="1" s="1"/>
  <c r="AB1859" i="1"/>
  <c r="S1859" i="1"/>
  <c r="AB1860" i="1"/>
  <c r="P1864" i="1"/>
  <c r="AB1864" i="1" s="1"/>
  <c r="Z1866" i="1"/>
  <c r="AB1866" i="1" s="1"/>
  <c r="M1869" i="1"/>
  <c r="AB1869" i="1" s="1"/>
  <c r="V1870" i="1"/>
  <c r="AB1870" i="1" s="1"/>
  <c r="S1875" i="1"/>
  <c r="AB1875" i="1" s="1"/>
  <c r="AB1876" i="1"/>
  <c r="P1880" i="1"/>
  <c r="AB1880" i="1" s="1"/>
  <c r="Z1882" i="1"/>
  <c r="M1885" i="1"/>
  <c r="AB1885" i="1" s="1"/>
  <c r="V1886" i="1"/>
  <c r="AB1886" i="1" s="1"/>
  <c r="AB1891" i="1"/>
  <c r="S1891" i="1"/>
  <c r="AB1892" i="1"/>
  <c r="P1896" i="1"/>
  <c r="AB1896" i="1" s="1"/>
  <c r="Z1898" i="1"/>
  <c r="AB1898" i="1" s="1"/>
  <c r="M1901" i="1"/>
  <c r="AB1901" i="1" s="1"/>
  <c r="V1902" i="1"/>
  <c r="AB1902" i="1" s="1"/>
  <c r="S1907" i="1"/>
  <c r="AB1907" i="1" s="1"/>
  <c r="AB1908" i="1"/>
  <c r="P1912" i="1"/>
  <c r="AB1912" i="1" s="1"/>
  <c r="Z1914" i="1"/>
  <c r="M1917" i="1"/>
  <c r="AB1917" i="1" s="1"/>
  <c r="V1918" i="1"/>
  <c r="AB1918" i="1" s="1"/>
  <c r="AB1923" i="1"/>
  <c r="S1923" i="1"/>
  <c r="AB1924" i="1"/>
  <c r="P1928" i="1"/>
  <c r="AB1928" i="1" s="1"/>
  <c r="Z1930" i="1"/>
  <c r="M1933" i="1"/>
  <c r="AB1933" i="1" s="1"/>
  <c r="V1934" i="1"/>
  <c r="AB1934" i="1" s="1"/>
  <c r="S1939" i="1"/>
  <c r="AB1939" i="1" s="1"/>
  <c r="AB1940" i="1"/>
  <c r="P1944" i="1"/>
  <c r="AB1944" i="1" s="1"/>
  <c r="Z1946" i="1"/>
  <c r="AB1946" i="1" s="1"/>
  <c r="M1949" i="1"/>
  <c r="AB1949" i="1" s="1"/>
  <c r="V1950" i="1"/>
  <c r="AB1950" i="1" s="1"/>
  <c r="AB1955" i="1"/>
  <c r="S1955" i="1"/>
  <c r="AB1956" i="1"/>
  <c r="P1960" i="1"/>
  <c r="AB1960" i="1" s="1"/>
  <c r="Z1962" i="1"/>
  <c r="M1965" i="1"/>
  <c r="AB1965" i="1" s="1"/>
  <c r="V1966" i="1"/>
  <c r="AB1966" i="1" s="1"/>
  <c r="S1971" i="1"/>
  <c r="AB1971" i="1" s="1"/>
  <c r="AB1972" i="1"/>
  <c r="P1976" i="1"/>
  <c r="AB1976" i="1" s="1"/>
  <c r="Z1978" i="1"/>
  <c r="M1981" i="1"/>
  <c r="AB1981" i="1" s="1"/>
  <c r="V1982" i="1"/>
  <c r="AB1982" i="1" s="1"/>
  <c r="S1987" i="1"/>
  <c r="AB1987" i="1" s="1"/>
  <c r="AB1988" i="1"/>
  <c r="P1992" i="1"/>
  <c r="AB1992" i="1" s="1"/>
  <c r="Z1994" i="1"/>
  <c r="AB1994" i="1" s="1"/>
  <c r="M1997" i="1"/>
  <c r="AB1997" i="1" s="1"/>
  <c r="V1998" i="1"/>
  <c r="AB1998" i="1" s="1"/>
  <c r="AB2003" i="1"/>
  <c r="S2003" i="1"/>
  <c r="AB2004" i="1"/>
  <c r="P2008" i="1"/>
  <c r="AB2008" i="1" s="1"/>
  <c r="Z2010" i="1"/>
  <c r="AB2010" i="1" s="1"/>
  <c r="M2013" i="1"/>
  <c r="AB2013" i="1" s="1"/>
  <c r="V2014" i="1"/>
  <c r="AB2014" i="1" s="1"/>
  <c r="S2019" i="1"/>
  <c r="AB2019" i="1" s="1"/>
  <c r="AB2020" i="1"/>
  <c r="P2024" i="1"/>
  <c r="AB2024" i="1" s="1"/>
  <c r="Z2026" i="1"/>
  <c r="M2029" i="1"/>
  <c r="AB2029" i="1" s="1"/>
  <c r="V2030" i="1"/>
  <c r="AB2030" i="1" s="1"/>
  <c r="S2035" i="1"/>
  <c r="AB2035" i="1" s="1"/>
  <c r="AB2036" i="1"/>
  <c r="P2040" i="1"/>
  <c r="AB2040" i="1" s="1"/>
  <c r="Z2042" i="1"/>
  <c r="AB2042" i="1" s="1"/>
  <c r="M2045" i="1"/>
  <c r="AB2045" i="1" s="1"/>
  <c r="V2046" i="1"/>
  <c r="AB2046" i="1" s="1"/>
  <c r="S2051" i="1"/>
  <c r="AB2051" i="1" s="1"/>
  <c r="AB2052" i="1"/>
  <c r="P2056" i="1"/>
  <c r="AB2056" i="1" s="1"/>
  <c r="Z2058" i="1"/>
  <c r="AB2058" i="1" s="1"/>
  <c r="M2061" i="1"/>
  <c r="AB2061" i="1" s="1"/>
  <c r="V2062" i="1"/>
  <c r="AB2062" i="1" s="1"/>
  <c r="S2067" i="1"/>
  <c r="AB2067" i="1" s="1"/>
  <c r="AB2068" i="1"/>
  <c r="P2072" i="1"/>
  <c r="AB2072" i="1" s="1"/>
  <c r="Z2074" i="1"/>
  <c r="M2077" i="1"/>
  <c r="AB2077" i="1" s="1"/>
  <c r="V2078" i="1"/>
  <c r="AB2078" i="1" s="1"/>
  <c r="AB2083" i="1"/>
  <c r="S2083" i="1"/>
  <c r="AB2084" i="1"/>
  <c r="P2088" i="1"/>
  <c r="AB2088" i="1" s="1"/>
  <c r="Z2090" i="1"/>
  <c r="M2093" i="1"/>
  <c r="AB2093" i="1" s="1"/>
  <c r="V2094" i="1"/>
  <c r="AB2094" i="1" s="1"/>
  <c r="S2099" i="1"/>
  <c r="AB2099" i="1" s="1"/>
  <c r="AB2100" i="1"/>
  <c r="P2104" i="1"/>
  <c r="AB2104" i="1" s="1"/>
  <c r="Z2106" i="1"/>
  <c r="M2109" i="1"/>
  <c r="AB2109" i="1" s="1"/>
  <c r="V2110" i="1"/>
  <c r="AB2110" i="1" s="1"/>
  <c r="S2115" i="1"/>
  <c r="AB2115" i="1" s="1"/>
  <c r="AB2116" i="1"/>
  <c r="P2120" i="1"/>
  <c r="AB2120" i="1" s="1"/>
  <c r="Z2122" i="1"/>
  <c r="M2125" i="1"/>
  <c r="AB2125" i="1" s="1"/>
  <c r="V2126" i="1"/>
  <c r="AB2126" i="1" s="1"/>
  <c r="S2131" i="1"/>
  <c r="AB2131" i="1" s="1"/>
  <c r="AB2132" i="1"/>
  <c r="P2136" i="1"/>
  <c r="AB2136" i="1" s="1"/>
  <c r="Z2138" i="1"/>
  <c r="M2141" i="1"/>
  <c r="AB2141" i="1" s="1"/>
  <c r="V2142" i="1"/>
  <c r="AB2142" i="1" s="1"/>
  <c r="S2147" i="1"/>
  <c r="AB2147" i="1" s="1"/>
  <c r="AB2148" i="1"/>
  <c r="P2152" i="1"/>
  <c r="AB2152" i="1" s="1"/>
  <c r="Z2154" i="1"/>
  <c r="M2157" i="1"/>
  <c r="AB2157" i="1" s="1"/>
  <c r="V2158" i="1"/>
  <c r="AB2158" i="1" s="1"/>
  <c r="S2163" i="1"/>
  <c r="AB2163" i="1" s="1"/>
  <c r="AB2164" i="1"/>
  <c r="P2168" i="1"/>
  <c r="AB2168" i="1" s="1"/>
  <c r="Z2170" i="1"/>
  <c r="AB2170" i="1" s="1"/>
  <c r="M2173" i="1"/>
  <c r="AB2173" i="1" s="1"/>
  <c r="V2174" i="1"/>
  <c r="AB2174" i="1" s="1"/>
  <c r="S2179" i="1"/>
  <c r="AB2179" i="1" s="1"/>
  <c r="AB2180" i="1"/>
  <c r="P2184" i="1"/>
  <c r="AB2184" i="1" s="1"/>
  <c r="Z2186" i="1"/>
  <c r="AB2186" i="1" s="1"/>
  <c r="M2189" i="1"/>
  <c r="AB2189" i="1" s="1"/>
  <c r="V2190" i="1"/>
  <c r="AB2190" i="1" s="1"/>
  <c r="S2195" i="1"/>
  <c r="AB2195" i="1" s="1"/>
  <c r="AB2196" i="1"/>
  <c r="P2200" i="1"/>
  <c r="AB2200" i="1" s="1"/>
  <c r="Z2202" i="1"/>
  <c r="AB2202" i="1" s="1"/>
  <c r="M2205" i="1"/>
  <c r="AB2205" i="1" s="1"/>
  <c r="V2206" i="1"/>
  <c r="AB2206" i="1" s="1"/>
  <c r="S2211" i="1"/>
  <c r="AB2211" i="1" s="1"/>
  <c r="AB2212" i="1"/>
  <c r="P2216" i="1"/>
  <c r="AB2216" i="1" s="1"/>
  <c r="Z2218" i="1"/>
  <c r="AB2218" i="1" s="1"/>
  <c r="M2221" i="1"/>
  <c r="AB2221" i="1" s="1"/>
  <c r="V2222" i="1"/>
  <c r="AB2222" i="1" s="1"/>
  <c r="S2227" i="1"/>
  <c r="AB2227" i="1" s="1"/>
  <c r="AB2228" i="1"/>
  <c r="P2232" i="1"/>
  <c r="AB2232" i="1" s="1"/>
  <c r="Z2234" i="1"/>
  <c r="M2237" i="1"/>
  <c r="AB2237" i="1" s="1"/>
  <c r="V2238" i="1"/>
  <c r="AB2238" i="1" s="1"/>
  <c r="AB2243" i="1"/>
  <c r="S2243" i="1"/>
  <c r="AB2244" i="1"/>
  <c r="P2248" i="1"/>
  <c r="AB2248" i="1" s="1"/>
  <c r="Z2250" i="1"/>
  <c r="M2253" i="1"/>
  <c r="AB2253" i="1" s="1"/>
  <c r="V2254" i="1"/>
  <c r="AB2254" i="1" s="1"/>
  <c r="S2259" i="1"/>
  <c r="AB2259" i="1" s="1"/>
  <c r="AB2260" i="1"/>
  <c r="P2264" i="1"/>
  <c r="AB2264" i="1" s="1"/>
  <c r="Z2266" i="1"/>
  <c r="M2269" i="1"/>
  <c r="AB2269" i="1" s="1"/>
  <c r="V2270" i="1"/>
  <c r="AB2270" i="1" s="1"/>
  <c r="AB2275" i="1"/>
  <c r="S2275" i="1"/>
  <c r="AB2276" i="1"/>
  <c r="P2280" i="1"/>
  <c r="AB2280" i="1" s="1"/>
  <c r="Z2282" i="1"/>
  <c r="M2285" i="1"/>
  <c r="AB2285" i="1" s="1"/>
  <c r="V2286" i="1"/>
  <c r="AB2286" i="1" s="1"/>
  <c r="S2291" i="1"/>
  <c r="AB2291" i="1" s="1"/>
  <c r="AB2292" i="1"/>
  <c r="P2296" i="1"/>
  <c r="AB2296" i="1" s="1"/>
  <c r="Z2298" i="1"/>
  <c r="AB2298" i="1" s="1"/>
  <c r="M2301" i="1"/>
  <c r="AB2301" i="1" s="1"/>
  <c r="V2302" i="1"/>
  <c r="AB2302" i="1" s="1"/>
  <c r="S2307" i="1"/>
  <c r="AB2307" i="1" s="1"/>
  <c r="AB2308" i="1"/>
  <c r="P2312" i="1"/>
  <c r="AB2312" i="1" s="1"/>
  <c r="Z2314" i="1"/>
  <c r="AB2314" i="1" s="1"/>
  <c r="M2317" i="1"/>
  <c r="AB2317" i="1" s="1"/>
  <c r="V2318" i="1"/>
  <c r="AB2318" i="1" s="1"/>
  <c r="S2323" i="1"/>
  <c r="AB2323" i="1" s="1"/>
  <c r="AB2324" i="1"/>
  <c r="P2328" i="1"/>
  <c r="AB2328" i="1" s="1"/>
  <c r="Z2330" i="1"/>
  <c r="M2333" i="1"/>
  <c r="AB2333" i="1" s="1"/>
  <c r="V2334" i="1"/>
  <c r="AB2334" i="1" s="1"/>
  <c r="AB2339" i="1"/>
  <c r="S2339" i="1"/>
  <c r="AB2340" i="1"/>
  <c r="P2344" i="1"/>
  <c r="AB2344" i="1" s="1"/>
  <c r="Z2346" i="1"/>
  <c r="AB2346" i="1" s="1"/>
  <c r="M2349" i="1"/>
  <c r="AB2349" i="1" s="1"/>
  <c r="V2350" i="1"/>
  <c r="AB2350" i="1" s="1"/>
  <c r="S2355" i="1"/>
  <c r="AB2355" i="1" s="1"/>
  <c r="AB2356" i="1"/>
  <c r="P2360" i="1"/>
  <c r="AB2360" i="1" s="1"/>
  <c r="Z2362" i="1"/>
  <c r="M2365" i="1"/>
  <c r="AB2365" i="1" s="1"/>
  <c r="V2366" i="1"/>
  <c r="AB2366" i="1" s="1"/>
  <c r="AB2371" i="1"/>
  <c r="S2371" i="1"/>
  <c r="AB2372" i="1"/>
  <c r="P2376" i="1"/>
  <c r="AB2376" i="1" s="1"/>
  <c r="Z2378" i="1"/>
  <c r="M2381" i="1"/>
  <c r="AB2381" i="1" s="1"/>
  <c r="V2382" i="1"/>
  <c r="AB2382" i="1" s="1"/>
  <c r="S2387" i="1"/>
  <c r="AB2387" i="1" s="1"/>
  <c r="AB2388" i="1"/>
  <c r="P2392" i="1"/>
  <c r="AB2392" i="1" s="1"/>
  <c r="Z2394" i="1"/>
  <c r="AB2394" i="1" s="1"/>
  <c r="M2397" i="1"/>
  <c r="AB2397" i="1" s="1"/>
  <c r="V2398" i="1"/>
  <c r="AB2398" i="1" s="1"/>
  <c r="AB2403" i="1"/>
  <c r="S2403" i="1"/>
  <c r="AB2404" i="1"/>
  <c r="P2408" i="1"/>
  <c r="AB2408" i="1" s="1"/>
  <c r="Z2410" i="1"/>
  <c r="M2413" i="1"/>
  <c r="AB2413" i="1" s="1"/>
  <c r="V2414" i="1"/>
  <c r="AB2414" i="1" s="1"/>
  <c r="S2419" i="1"/>
  <c r="AB2419" i="1" s="1"/>
  <c r="AB2420" i="1"/>
  <c r="P2424" i="1"/>
  <c r="AB2424" i="1" s="1"/>
  <c r="Z2426" i="1"/>
  <c r="M2429" i="1"/>
  <c r="AB2429" i="1" s="1"/>
  <c r="V2430" i="1"/>
  <c r="AB2430" i="1" s="1"/>
  <c r="AB2435" i="1"/>
  <c r="S2435" i="1"/>
  <c r="AB2436" i="1"/>
  <c r="P2440" i="1"/>
  <c r="AB2440" i="1" s="1"/>
  <c r="Z2442" i="1"/>
  <c r="AB2442" i="1" s="1"/>
  <c r="M2445" i="1"/>
  <c r="AB2445" i="1" s="1"/>
  <c r="V2446" i="1"/>
  <c r="AB2446" i="1" s="1"/>
  <c r="S2451" i="1"/>
  <c r="AB2451" i="1" s="1"/>
  <c r="AB2452" i="1"/>
  <c r="P2456" i="1"/>
  <c r="AB2456" i="1" s="1"/>
  <c r="Z2458" i="1"/>
  <c r="M2461" i="1"/>
  <c r="AB2461" i="1" s="1"/>
  <c r="V2462" i="1"/>
  <c r="AB2462" i="1" s="1"/>
  <c r="AB2467" i="1"/>
  <c r="S2467" i="1"/>
  <c r="AB2468" i="1"/>
  <c r="P2472" i="1"/>
  <c r="AB2472" i="1" s="1"/>
  <c r="Z2474" i="1"/>
  <c r="M2477" i="1"/>
  <c r="AB2477" i="1" s="1"/>
  <c r="V2478" i="1"/>
  <c r="AB2478" i="1" s="1"/>
  <c r="AB2483" i="1"/>
  <c r="S2483" i="1"/>
  <c r="AB2484" i="1"/>
  <c r="P2488" i="1"/>
  <c r="AB2488" i="1" s="1"/>
  <c r="Z2490" i="1"/>
  <c r="M2493" i="1"/>
  <c r="AB2493" i="1" s="1"/>
  <c r="V2494" i="1"/>
  <c r="AB2494" i="1" s="1"/>
  <c r="S2499" i="1"/>
  <c r="AB2499" i="1" s="1"/>
  <c r="AB2500" i="1"/>
  <c r="P2504" i="1"/>
  <c r="AB2504" i="1" s="1"/>
  <c r="Z2506" i="1"/>
  <c r="M2509" i="1"/>
  <c r="AB2509" i="1" s="1"/>
  <c r="V2510" i="1"/>
  <c r="AB2510" i="1" s="1"/>
  <c r="S2515" i="1"/>
  <c r="AB2515" i="1" s="1"/>
  <c r="AB2516" i="1"/>
  <c r="P2520" i="1"/>
  <c r="AB2520" i="1" s="1"/>
  <c r="Z2522" i="1"/>
  <c r="M2525" i="1"/>
  <c r="AB2525" i="1" s="1"/>
  <c r="V2526" i="1"/>
  <c r="AB2526" i="1" s="1"/>
  <c r="S2531" i="1"/>
  <c r="AB2531" i="1" s="1"/>
  <c r="AB2532" i="1"/>
  <c r="P2536" i="1"/>
  <c r="AB2536" i="1" s="1"/>
  <c r="Z2538" i="1"/>
  <c r="M2541" i="1"/>
  <c r="AB2541" i="1" s="1"/>
  <c r="V2542" i="1"/>
  <c r="AB2542" i="1" s="1"/>
  <c r="S2547" i="1"/>
  <c r="AB2547" i="1" s="1"/>
  <c r="AB2548" i="1"/>
  <c r="P2552" i="1"/>
  <c r="AB2552" i="1" s="1"/>
  <c r="Z2554" i="1"/>
  <c r="M2557" i="1"/>
  <c r="AB2557" i="1" s="1"/>
  <c r="V2558" i="1"/>
  <c r="AB2558" i="1" s="1"/>
  <c r="AB2563" i="1"/>
  <c r="S2563" i="1"/>
  <c r="P2568" i="1"/>
  <c r="AB2568" i="1" s="1"/>
  <c r="Z2570" i="1"/>
  <c r="M2573" i="1"/>
  <c r="AB2573" i="1" s="1"/>
  <c r="V2574" i="1"/>
  <c r="AB2574" i="1" s="1"/>
  <c r="S2579" i="1"/>
  <c r="AB2579" i="1" s="1"/>
  <c r="P2584" i="1"/>
  <c r="AB2584" i="1" s="1"/>
  <c r="Z2586" i="1"/>
  <c r="M2589" i="1"/>
  <c r="AB2589" i="1" s="1"/>
  <c r="V2590" i="1"/>
  <c r="AB2590" i="1" s="1"/>
  <c r="S2595" i="1"/>
  <c r="AB2595" i="1" s="1"/>
  <c r="P2600" i="1"/>
  <c r="AB2600" i="1" s="1"/>
  <c r="Z2602" i="1"/>
  <c r="M2605" i="1"/>
  <c r="AB2605" i="1" s="1"/>
  <c r="V2606" i="1"/>
  <c r="AB2606" i="1" s="1"/>
  <c r="S2611" i="1"/>
  <c r="AB2611" i="1" s="1"/>
  <c r="P2616" i="1"/>
  <c r="AB2616" i="1" s="1"/>
  <c r="Z2618" i="1"/>
  <c r="M2621" i="1"/>
  <c r="AB2621" i="1" s="1"/>
  <c r="V2622" i="1"/>
  <c r="AB2622" i="1" s="1"/>
  <c r="AB2627" i="1"/>
  <c r="S2627" i="1"/>
  <c r="AB2637" i="1"/>
  <c r="Z2641" i="1"/>
  <c r="AB2644" i="1"/>
  <c r="AB2648" i="1"/>
  <c r="AB2660" i="1"/>
  <c r="Z2661" i="1"/>
  <c r="AB2661" i="1" s="1"/>
  <c r="M2664" i="1"/>
  <c r="P2691" i="1"/>
  <c r="V2697" i="1"/>
  <c r="AB2697" i="1" s="1"/>
  <c r="S2702" i="1"/>
  <c r="AB2702" i="1" s="1"/>
  <c r="AB2703" i="1"/>
  <c r="AB2712" i="1"/>
  <c r="AB2724" i="1"/>
  <c r="Z2725" i="1"/>
  <c r="AB2725" i="1" s="1"/>
  <c r="M2728" i="1"/>
  <c r="Z2741" i="1"/>
  <c r="AB2741" i="1" s="1"/>
  <c r="M2744" i="1"/>
  <c r="P2771" i="1"/>
  <c r="AB2776" i="1"/>
  <c r="AB2788" i="1"/>
  <c r="AB2805" i="1"/>
  <c r="AB2820" i="1"/>
  <c r="AB2837" i="1"/>
  <c r="AB2852" i="1"/>
  <c r="AB2868" i="1"/>
  <c r="AB2956" i="1"/>
  <c r="AB2988" i="1"/>
  <c r="AB3044" i="1"/>
  <c r="AB3060" i="1"/>
  <c r="AB3072" i="1"/>
  <c r="AB3100" i="1"/>
  <c r="AB3116" i="1"/>
  <c r="AB3202" i="1"/>
  <c r="M2553" i="1"/>
  <c r="AB2553" i="1" s="1"/>
  <c r="V2554" i="1"/>
  <c r="AB2554" i="1" s="1"/>
  <c r="S2559" i="1"/>
  <c r="AB2559" i="1" s="1"/>
  <c r="AB2560" i="1"/>
  <c r="P2564" i="1"/>
  <c r="AB2564" i="1" s="1"/>
  <c r="Z2566" i="1"/>
  <c r="AB2566" i="1" s="1"/>
  <c r="M2569" i="1"/>
  <c r="AB2569" i="1" s="1"/>
  <c r="V2570" i="1"/>
  <c r="AB2570" i="1" s="1"/>
  <c r="S2575" i="1"/>
  <c r="AB2575" i="1" s="1"/>
  <c r="AB2576" i="1"/>
  <c r="P2580" i="1"/>
  <c r="AB2580" i="1" s="1"/>
  <c r="Z2582" i="1"/>
  <c r="AB2582" i="1" s="1"/>
  <c r="M2585" i="1"/>
  <c r="AB2585" i="1" s="1"/>
  <c r="V2586" i="1"/>
  <c r="AB2586" i="1" s="1"/>
  <c r="S2591" i="1"/>
  <c r="AB2591" i="1" s="1"/>
  <c r="AB2592" i="1"/>
  <c r="P2596" i="1"/>
  <c r="AB2596" i="1" s="1"/>
  <c r="Z2598" i="1"/>
  <c r="AB2598" i="1" s="1"/>
  <c r="M2601" i="1"/>
  <c r="AB2601" i="1" s="1"/>
  <c r="V2602" i="1"/>
  <c r="AB2602" i="1" s="1"/>
  <c r="AB2607" i="1"/>
  <c r="S2607" i="1"/>
  <c r="AB2608" i="1"/>
  <c r="P2612" i="1"/>
  <c r="AB2612" i="1" s="1"/>
  <c r="Z2614" i="1"/>
  <c r="AB2614" i="1" s="1"/>
  <c r="M2617" i="1"/>
  <c r="AB2617" i="1" s="1"/>
  <c r="V2618" i="1"/>
  <c r="AB2618" i="1" s="1"/>
  <c r="S2623" i="1"/>
  <c r="AB2623" i="1" s="1"/>
  <c r="AB2624" i="1"/>
  <c r="P2628" i="1"/>
  <c r="AB2628" i="1" s="1"/>
  <c r="Z2630" i="1"/>
  <c r="AB2630" i="1" s="1"/>
  <c r="V2641" i="1"/>
  <c r="AB2641" i="1" s="1"/>
  <c r="V2649" i="1"/>
  <c r="AB2649" i="1" s="1"/>
  <c r="S2654" i="1"/>
  <c r="AB2654" i="1" s="1"/>
  <c r="AB2655" i="1"/>
  <c r="AB2664" i="1"/>
  <c r="Z2677" i="1"/>
  <c r="AB2677" i="1" s="1"/>
  <c r="M2680" i="1"/>
  <c r="AB2680" i="1" s="1"/>
  <c r="AB2693" i="1"/>
  <c r="P2707" i="1"/>
  <c r="V2713" i="1"/>
  <c r="AB2713" i="1" s="1"/>
  <c r="S2718" i="1"/>
  <c r="AB2718" i="1" s="1"/>
  <c r="AB2719" i="1"/>
  <c r="AB2728" i="1"/>
  <c r="P2739" i="1"/>
  <c r="AB2744" i="1"/>
  <c r="Z2757" i="1"/>
  <c r="AB2757" i="1" s="1"/>
  <c r="M2760" i="1"/>
  <c r="AB2760" i="1" s="1"/>
  <c r="AB2773" i="1"/>
  <c r="V2777" i="1"/>
  <c r="AB2777" i="1" s="1"/>
  <c r="S2782" i="1"/>
  <c r="AB2782" i="1" s="1"/>
  <c r="AB2783" i="1"/>
  <c r="AB3200" i="1"/>
  <c r="AB2794" i="1"/>
  <c r="AB2795" i="1"/>
  <c r="AB2810" i="1"/>
  <c r="AB2811" i="1"/>
  <c r="AB2826" i="1"/>
  <c r="AB2827" i="1"/>
  <c r="AB2842" i="1"/>
  <c r="AB2843" i="1"/>
  <c r="AB2858" i="1"/>
  <c r="AB2859" i="1"/>
  <c r="AB2874" i="1"/>
  <c r="AB2875" i="1"/>
  <c r="AB2886" i="1"/>
  <c r="AB2894" i="1"/>
  <c r="AB2902" i="1"/>
  <c r="AB2910" i="1"/>
  <c r="AB2918" i="1"/>
  <c r="AB2919" i="1"/>
  <c r="AB2926" i="1"/>
  <c r="AB2934" i="1"/>
  <c r="AB2942" i="1"/>
  <c r="AB2950" i="1"/>
  <c r="AB2958" i="1"/>
  <c r="AB2966" i="1"/>
  <c r="AB2974" i="1"/>
  <c r="AB2982" i="1"/>
  <c r="AB2990" i="1"/>
  <c r="AB2998" i="1"/>
  <c r="AB3006" i="1"/>
  <c r="AB3014" i="1"/>
  <c r="AB3022" i="1"/>
  <c r="AB3030" i="1"/>
  <c r="AB3038" i="1"/>
  <c r="AB3046" i="1"/>
  <c r="AB3047" i="1"/>
  <c r="AB3054" i="1"/>
  <c r="AB3062" i="1"/>
  <c r="AB3090" i="1"/>
  <c r="AB3154" i="1"/>
  <c r="AB3218" i="1"/>
  <c r="AB3265" i="1"/>
  <c r="AB3271" i="1"/>
  <c r="AB3275" i="1"/>
  <c r="AB3280" i="1"/>
  <c r="AB3285" i="1"/>
  <c r="AB3289" i="1"/>
  <c r="AB3376" i="1"/>
  <c r="AB3378" i="1"/>
  <c r="AB3393" i="1"/>
  <c r="AB3399" i="1"/>
  <c r="AB3504" i="1"/>
  <c r="AB3506" i="1"/>
  <c r="AB3521" i="1"/>
  <c r="AB3527" i="1"/>
  <c r="AB3632" i="1"/>
  <c r="AB3634" i="1"/>
  <c r="AB3649" i="1"/>
  <c r="AB3655" i="1"/>
  <c r="AB3793" i="1"/>
  <c r="AB2638" i="1"/>
  <c r="M2639" i="1"/>
  <c r="AB2639" i="1" s="1"/>
  <c r="AB2646" i="1"/>
  <c r="M2656" i="1"/>
  <c r="AB2656" i="1" s="1"/>
  <c r="AB2662" i="1"/>
  <c r="AB2678" i="1"/>
  <c r="M2688" i="1"/>
  <c r="AB2688" i="1" s="1"/>
  <c r="V2689" i="1"/>
  <c r="AB2689" i="1" s="1"/>
  <c r="AB2694" i="1"/>
  <c r="AB2710" i="1"/>
  <c r="AB2726" i="1"/>
  <c r="AB2742" i="1"/>
  <c r="M2752" i="1"/>
  <c r="AB2752" i="1" s="1"/>
  <c r="AB2758" i="1"/>
  <c r="M2768" i="1"/>
  <c r="AB2768" i="1" s="1"/>
  <c r="AB2774" i="1"/>
  <c r="AB2790" i="1"/>
  <c r="AB2806" i="1"/>
  <c r="M2816" i="1"/>
  <c r="AB2816" i="1" s="1"/>
  <c r="AB2822" i="1"/>
  <c r="M2832" i="1"/>
  <c r="AB2832" i="1" s="1"/>
  <c r="AB2838" i="1"/>
  <c r="M2848" i="1"/>
  <c r="AB2848" i="1" s="1"/>
  <c r="AB2854" i="1"/>
  <c r="M2864" i="1"/>
  <c r="AB2864" i="1" s="1"/>
  <c r="V2865" i="1"/>
  <c r="AB2865" i="1" s="1"/>
  <c r="AB2870" i="1"/>
  <c r="M2880" i="1"/>
  <c r="AB2880" i="1" s="1"/>
  <c r="V2881" i="1"/>
  <c r="AB2881" i="1" s="1"/>
  <c r="P2887" i="1"/>
  <c r="AB2887" i="1" s="1"/>
  <c r="P2895" i="1"/>
  <c r="AB2895" i="1" s="1"/>
  <c r="V2897" i="1"/>
  <c r="AB2897" i="1" s="1"/>
  <c r="P2903" i="1"/>
  <c r="AB2903" i="1" s="1"/>
  <c r="V2905" i="1"/>
  <c r="AB2905" i="1" s="1"/>
  <c r="P2911" i="1"/>
  <c r="AB2911" i="1" s="1"/>
  <c r="P2927" i="1"/>
  <c r="AB2927" i="1" s="1"/>
  <c r="P2935" i="1"/>
  <c r="AB2935" i="1" s="1"/>
  <c r="V2937" i="1"/>
  <c r="AB2937" i="1" s="1"/>
  <c r="P2943" i="1"/>
  <c r="AB2943" i="1" s="1"/>
  <c r="V2945" i="1"/>
  <c r="AB2945" i="1" s="1"/>
  <c r="P2951" i="1"/>
  <c r="AB2951" i="1" s="1"/>
  <c r="V2953" i="1"/>
  <c r="AB2953" i="1" s="1"/>
  <c r="P2959" i="1"/>
  <c r="AB2959" i="1" s="1"/>
  <c r="V2961" i="1"/>
  <c r="AB2961" i="1" s="1"/>
  <c r="P2967" i="1"/>
  <c r="AB2967" i="1" s="1"/>
  <c r="V2969" i="1"/>
  <c r="AB2969" i="1" s="1"/>
  <c r="P2975" i="1"/>
  <c r="AB2975" i="1" s="1"/>
  <c r="V2977" i="1"/>
  <c r="AB2977" i="1" s="1"/>
  <c r="P2983" i="1"/>
  <c r="AB2983" i="1" s="1"/>
  <c r="V2985" i="1"/>
  <c r="AB2985" i="1" s="1"/>
  <c r="P2991" i="1"/>
  <c r="AB2991" i="1" s="1"/>
  <c r="V2993" i="1"/>
  <c r="AB2993" i="1" s="1"/>
  <c r="P2999" i="1"/>
  <c r="AB2999" i="1" s="1"/>
  <c r="V3001" i="1"/>
  <c r="AB3001" i="1" s="1"/>
  <c r="P3007" i="1"/>
  <c r="AB3007" i="1" s="1"/>
  <c r="V3009" i="1"/>
  <c r="AB3009" i="1" s="1"/>
  <c r="P3015" i="1"/>
  <c r="AB3015" i="1" s="1"/>
  <c r="V3017" i="1"/>
  <c r="AB3017" i="1" s="1"/>
  <c r="P3023" i="1"/>
  <c r="AB3023" i="1" s="1"/>
  <c r="V3025" i="1"/>
  <c r="AB3025" i="1" s="1"/>
  <c r="P3031" i="1"/>
  <c r="AB3031" i="1" s="1"/>
  <c r="P3039" i="1"/>
  <c r="AB3039" i="1" s="1"/>
  <c r="V3041" i="1"/>
  <c r="AB3041" i="1" s="1"/>
  <c r="V3049" i="1"/>
  <c r="AB3049" i="1" s="1"/>
  <c r="P3055" i="1"/>
  <c r="AB3055" i="1" s="1"/>
  <c r="V3057" i="1"/>
  <c r="AB3057" i="1" s="1"/>
  <c r="P3063" i="1"/>
  <c r="AB3063" i="1" s="1"/>
  <c r="V3065" i="1"/>
  <c r="AB3065" i="1" s="1"/>
  <c r="P3075" i="1"/>
  <c r="P3076" i="1"/>
  <c r="AB3086" i="1"/>
  <c r="S3099" i="1"/>
  <c r="AB3106" i="1"/>
  <c r="AB3113" i="1"/>
  <c r="V3125" i="1"/>
  <c r="M3129" i="1"/>
  <c r="M3132" i="1"/>
  <c r="AB3132" i="1" s="1"/>
  <c r="AB3150" i="1"/>
  <c r="AB3170" i="1"/>
  <c r="AB3177" i="1"/>
  <c r="M3196" i="1"/>
  <c r="AB3196" i="1" s="1"/>
  <c r="P3203" i="1"/>
  <c r="P3204" i="1"/>
  <c r="AB3214" i="1"/>
  <c r="AB3234" i="1"/>
  <c r="AB3241" i="1"/>
  <c r="AB3281" i="1"/>
  <c r="AB3283" i="1"/>
  <c r="AB3287" i="1"/>
  <c r="AB3291" i="1"/>
  <c r="AB3296" i="1"/>
  <c r="AB3344" i="1"/>
  <c r="AB3346" i="1"/>
  <c r="AB3361" i="1"/>
  <c r="AB3367" i="1"/>
  <c r="V3371" i="1"/>
  <c r="AB3371" i="1" s="1"/>
  <c r="AB3472" i="1"/>
  <c r="AB3474" i="1"/>
  <c r="AB3477" i="1"/>
  <c r="AB3489" i="1"/>
  <c r="AB3495" i="1"/>
  <c r="V3499" i="1"/>
  <c r="AB3499" i="1" s="1"/>
  <c r="V3546" i="1"/>
  <c r="AB3546" i="1" s="1"/>
  <c r="AB3600" i="1"/>
  <c r="AB3602" i="1"/>
  <c r="AB3605" i="1"/>
  <c r="AB3617" i="1"/>
  <c r="AB3623" i="1"/>
  <c r="V3627" i="1"/>
  <c r="AB3627" i="1" s="1"/>
  <c r="AB3728" i="1"/>
  <c r="AB3730" i="1"/>
  <c r="AB3745" i="1"/>
  <c r="AB3751" i="1"/>
  <c r="V3771" i="1"/>
  <c r="S3776" i="1"/>
  <c r="AB3776" i="1" s="1"/>
  <c r="AB3777" i="1"/>
  <c r="AB3805" i="1"/>
  <c r="AB3814" i="1"/>
  <c r="P2634" i="1"/>
  <c r="AB2634" i="1" s="1"/>
  <c r="V2636" i="1"/>
  <c r="AB2636" i="1" s="1"/>
  <c r="Z2640" i="1"/>
  <c r="AB2640" i="1" s="1"/>
  <c r="AB2642" i="1"/>
  <c r="M2643" i="1"/>
  <c r="AB2643" i="1" s="1"/>
  <c r="S2645" i="1"/>
  <c r="AB2645" i="1" s="1"/>
  <c r="P2647" i="1"/>
  <c r="AB2647" i="1" s="1"/>
  <c r="Z2649" i="1"/>
  <c r="M2652" i="1"/>
  <c r="AB2652" i="1" s="1"/>
  <c r="V2653" i="1"/>
  <c r="AB2653" i="1" s="1"/>
  <c r="S2658" i="1"/>
  <c r="AB2658" i="1" s="1"/>
  <c r="AB2659" i="1"/>
  <c r="P2663" i="1"/>
  <c r="AB2663" i="1" s="1"/>
  <c r="Z2665" i="1"/>
  <c r="AB2665" i="1" s="1"/>
  <c r="M2668" i="1"/>
  <c r="AB2668" i="1" s="1"/>
  <c r="V2669" i="1"/>
  <c r="AB2669" i="1" s="1"/>
  <c r="S2674" i="1"/>
  <c r="AB2674" i="1" s="1"/>
  <c r="AB2675" i="1"/>
  <c r="P2679" i="1"/>
  <c r="AB2679" i="1" s="1"/>
  <c r="Z2681" i="1"/>
  <c r="AB2681" i="1" s="1"/>
  <c r="M2684" i="1"/>
  <c r="AB2684" i="1" s="1"/>
  <c r="V2685" i="1"/>
  <c r="AB2685" i="1" s="1"/>
  <c r="S2690" i="1"/>
  <c r="AB2690" i="1" s="1"/>
  <c r="AB2691" i="1"/>
  <c r="P2695" i="1"/>
  <c r="AB2695" i="1" s="1"/>
  <c r="Z2697" i="1"/>
  <c r="M2700" i="1"/>
  <c r="AB2700" i="1" s="1"/>
  <c r="V2701" i="1"/>
  <c r="AB2701" i="1" s="1"/>
  <c r="AB2706" i="1"/>
  <c r="S2706" i="1"/>
  <c r="AB2707" i="1"/>
  <c r="P2711" i="1"/>
  <c r="AB2711" i="1" s="1"/>
  <c r="Z2713" i="1"/>
  <c r="M2716" i="1"/>
  <c r="AB2716" i="1" s="1"/>
  <c r="V2717" i="1"/>
  <c r="AB2717" i="1" s="1"/>
  <c r="S2722" i="1"/>
  <c r="AB2722" i="1" s="1"/>
  <c r="AB2723" i="1"/>
  <c r="P2727" i="1"/>
  <c r="AB2727" i="1" s="1"/>
  <c r="Z2729" i="1"/>
  <c r="AB2729" i="1" s="1"/>
  <c r="M2732" i="1"/>
  <c r="AB2732" i="1" s="1"/>
  <c r="V2733" i="1"/>
  <c r="AB2733" i="1" s="1"/>
  <c r="AB2738" i="1"/>
  <c r="S2738" i="1"/>
  <c r="AB2739" i="1"/>
  <c r="P2743" i="1"/>
  <c r="AB2743" i="1" s="1"/>
  <c r="Z2745" i="1"/>
  <c r="AB2745" i="1" s="1"/>
  <c r="M2748" i="1"/>
  <c r="AB2748" i="1" s="1"/>
  <c r="V2749" i="1"/>
  <c r="AB2749" i="1" s="1"/>
  <c r="S2754" i="1"/>
  <c r="AB2754" i="1" s="1"/>
  <c r="AB2755" i="1"/>
  <c r="P2759" i="1"/>
  <c r="AB2759" i="1" s="1"/>
  <c r="Z2761" i="1"/>
  <c r="AB2761" i="1" s="1"/>
  <c r="M2764" i="1"/>
  <c r="AB2764" i="1" s="1"/>
  <c r="V2765" i="1"/>
  <c r="AB2765" i="1" s="1"/>
  <c r="AB2770" i="1"/>
  <c r="S2770" i="1"/>
  <c r="AB2771" i="1"/>
  <c r="P2775" i="1"/>
  <c r="AB2775" i="1" s="1"/>
  <c r="Z2777" i="1"/>
  <c r="M2780" i="1"/>
  <c r="AB2780" i="1" s="1"/>
  <c r="V2781" i="1"/>
  <c r="AB2781" i="1" s="1"/>
  <c r="S2786" i="1"/>
  <c r="AB2786" i="1" s="1"/>
  <c r="AB2787" i="1"/>
  <c r="P2791" i="1"/>
  <c r="AB2791" i="1" s="1"/>
  <c r="Z2793" i="1"/>
  <c r="AB2793" i="1" s="1"/>
  <c r="M2796" i="1"/>
  <c r="AB2796" i="1" s="1"/>
  <c r="V2797" i="1"/>
  <c r="AB2797" i="1" s="1"/>
  <c r="S2802" i="1"/>
  <c r="AB2802" i="1" s="1"/>
  <c r="AB2803" i="1"/>
  <c r="P2807" i="1"/>
  <c r="AB2807" i="1" s="1"/>
  <c r="Z2809" i="1"/>
  <c r="AB2809" i="1" s="1"/>
  <c r="M2812" i="1"/>
  <c r="AB2812" i="1" s="1"/>
  <c r="V2813" i="1"/>
  <c r="AB2813" i="1" s="1"/>
  <c r="S2818" i="1"/>
  <c r="AB2818" i="1" s="1"/>
  <c r="AB2819" i="1"/>
  <c r="P2823" i="1"/>
  <c r="AB2823" i="1" s="1"/>
  <c r="Z2825" i="1"/>
  <c r="AB2825" i="1" s="1"/>
  <c r="M2828" i="1"/>
  <c r="AB2828" i="1" s="1"/>
  <c r="V2829" i="1"/>
  <c r="AB2829" i="1" s="1"/>
  <c r="S2834" i="1"/>
  <c r="AB2834" i="1" s="1"/>
  <c r="AB2835" i="1"/>
  <c r="P2839" i="1"/>
  <c r="AB2839" i="1" s="1"/>
  <c r="Z2841" i="1"/>
  <c r="AB2841" i="1" s="1"/>
  <c r="M2844" i="1"/>
  <c r="AB2844" i="1" s="1"/>
  <c r="V2845" i="1"/>
  <c r="AB2845" i="1" s="1"/>
  <c r="S2850" i="1"/>
  <c r="AB2850" i="1" s="1"/>
  <c r="AB2851" i="1"/>
  <c r="P2855" i="1"/>
  <c r="AB2855" i="1" s="1"/>
  <c r="Z2857" i="1"/>
  <c r="AB2857" i="1" s="1"/>
  <c r="M2860" i="1"/>
  <c r="AB2860" i="1" s="1"/>
  <c r="V2861" i="1"/>
  <c r="AB2861" i="1" s="1"/>
  <c r="AB2866" i="1"/>
  <c r="S2866" i="1"/>
  <c r="AB2867" i="1"/>
  <c r="P2871" i="1"/>
  <c r="AB2871" i="1" s="1"/>
  <c r="Z2873" i="1"/>
  <c r="AB2873" i="1" s="1"/>
  <c r="M2876" i="1"/>
  <c r="AB2876" i="1" s="1"/>
  <c r="V2877" i="1"/>
  <c r="AB2877" i="1" s="1"/>
  <c r="S2882" i="1"/>
  <c r="AB2882" i="1" s="1"/>
  <c r="AB2883" i="1"/>
  <c r="Z2885" i="1"/>
  <c r="AB2885" i="1" s="1"/>
  <c r="M2888" i="1"/>
  <c r="AB2888" i="1" s="1"/>
  <c r="S2890" i="1"/>
  <c r="AB2890" i="1" s="1"/>
  <c r="AB2891" i="1"/>
  <c r="Z2893" i="1"/>
  <c r="AB2893" i="1" s="1"/>
  <c r="M2896" i="1"/>
  <c r="AB2896" i="1" s="1"/>
  <c r="S2898" i="1"/>
  <c r="AB2898" i="1" s="1"/>
  <c r="AB2899" i="1"/>
  <c r="Z2901" i="1"/>
  <c r="AB2901" i="1" s="1"/>
  <c r="M2904" i="1"/>
  <c r="AB2904" i="1" s="1"/>
  <c r="S2906" i="1"/>
  <c r="AB2906" i="1" s="1"/>
  <c r="AB2907" i="1"/>
  <c r="Z2909" i="1"/>
  <c r="AB2909" i="1" s="1"/>
  <c r="M2912" i="1"/>
  <c r="AB2912" i="1" s="1"/>
  <c r="S2914" i="1"/>
  <c r="AB2914" i="1" s="1"/>
  <c r="AB2915" i="1"/>
  <c r="Z2917" i="1"/>
  <c r="AB2917" i="1" s="1"/>
  <c r="M2920" i="1"/>
  <c r="AB2920" i="1" s="1"/>
  <c r="S2922" i="1"/>
  <c r="AB2922" i="1" s="1"/>
  <c r="AB2923" i="1"/>
  <c r="Z2925" i="1"/>
  <c r="AB2925" i="1" s="1"/>
  <c r="M2928" i="1"/>
  <c r="AB2928" i="1" s="1"/>
  <c r="S2930" i="1"/>
  <c r="AB2930" i="1" s="1"/>
  <c r="AB2931" i="1"/>
  <c r="Z2933" i="1"/>
  <c r="AB2933" i="1" s="1"/>
  <c r="M2936" i="1"/>
  <c r="AB2936" i="1" s="1"/>
  <c r="S2938" i="1"/>
  <c r="AB2938" i="1" s="1"/>
  <c r="AB2939" i="1"/>
  <c r="Z2941" i="1"/>
  <c r="AB2941" i="1" s="1"/>
  <c r="M2944" i="1"/>
  <c r="AB2944" i="1" s="1"/>
  <c r="S2946" i="1"/>
  <c r="AB2946" i="1" s="1"/>
  <c r="AB2947" i="1"/>
  <c r="Z2949" i="1"/>
  <c r="AB2949" i="1" s="1"/>
  <c r="M2952" i="1"/>
  <c r="AB2952" i="1" s="1"/>
  <c r="S2954" i="1"/>
  <c r="AB2954" i="1" s="1"/>
  <c r="AB2955" i="1"/>
  <c r="Z2957" i="1"/>
  <c r="AB2957" i="1" s="1"/>
  <c r="M2960" i="1"/>
  <c r="AB2960" i="1" s="1"/>
  <c r="S2962" i="1"/>
  <c r="AB2962" i="1" s="1"/>
  <c r="AB2963" i="1"/>
  <c r="Z2965" i="1"/>
  <c r="AB2965" i="1" s="1"/>
  <c r="M2968" i="1"/>
  <c r="AB2968" i="1" s="1"/>
  <c r="S2970" i="1"/>
  <c r="AB2970" i="1" s="1"/>
  <c r="AB2971" i="1"/>
  <c r="Z2973" i="1"/>
  <c r="AB2973" i="1" s="1"/>
  <c r="M2976" i="1"/>
  <c r="AB2976" i="1" s="1"/>
  <c r="S2978" i="1"/>
  <c r="AB2978" i="1" s="1"/>
  <c r="AB2979" i="1"/>
  <c r="Z2981" i="1"/>
  <c r="AB2981" i="1" s="1"/>
  <c r="M2984" i="1"/>
  <c r="AB2984" i="1" s="1"/>
  <c r="S2986" i="1"/>
  <c r="AB2986" i="1" s="1"/>
  <c r="AB2987" i="1"/>
  <c r="Z2989" i="1"/>
  <c r="AB2989" i="1" s="1"/>
  <c r="M2992" i="1"/>
  <c r="AB2992" i="1" s="1"/>
  <c r="AB2994" i="1"/>
  <c r="S2994" i="1"/>
  <c r="AB2995" i="1"/>
  <c r="Z2997" i="1"/>
  <c r="AB2997" i="1" s="1"/>
  <c r="M3000" i="1"/>
  <c r="AB3000" i="1" s="1"/>
  <c r="S3002" i="1"/>
  <c r="AB3002" i="1" s="1"/>
  <c r="AB3003" i="1"/>
  <c r="Z3005" i="1"/>
  <c r="AB3005" i="1" s="1"/>
  <c r="M3008" i="1"/>
  <c r="AB3008" i="1" s="1"/>
  <c r="AB3010" i="1"/>
  <c r="S3010" i="1"/>
  <c r="AB3011" i="1"/>
  <c r="Z3013" i="1"/>
  <c r="AB3013" i="1" s="1"/>
  <c r="M3016" i="1"/>
  <c r="AB3016" i="1" s="1"/>
  <c r="S3018" i="1"/>
  <c r="AB3018" i="1" s="1"/>
  <c r="AB3019" i="1"/>
  <c r="Z3021" i="1"/>
  <c r="AB3021" i="1" s="1"/>
  <c r="M3024" i="1"/>
  <c r="AB3024" i="1" s="1"/>
  <c r="S3026" i="1"/>
  <c r="AB3026" i="1" s="1"/>
  <c r="AB3027" i="1"/>
  <c r="Z3029" i="1"/>
  <c r="AB3029" i="1" s="1"/>
  <c r="M3032" i="1"/>
  <c r="AB3032" i="1" s="1"/>
  <c r="AB3034" i="1"/>
  <c r="S3034" i="1"/>
  <c r="AB3035" i="1"/>
  <c r="Z3037" i="1"/>
  <c r="AB3037" i="1" s="1"/>
  <c r="M3040" i="1"/>
  <c r="AB3040" i="1" s="1"/>
  <c r="S3042" i="1"/>
  <c r="AB3042" i="1" s="1"/>
  <c r="AB3043" i="1"/>
  <c r="Z3045" i="1"/>
  <c r="AB3045" i="1" s="1"/>
  <c r="M3048" i="1"/>
  <c r="AB3048" i="1" s="1"/>
  <c r="S3050" i="1"/>
  <c r="AB3050" i="1" s="1"/>
  <c r="AB3051" i="1"/>
  <c r="Z3053" i="1"/>
  <c r="AB3053" i="1" s="1"/>
  <c r="M3056" i="1"/>
  <c r="AB3056" i="1" s="1"/>
  <c r="S3058" i="1"/>
  <c r="AB3058" i="1" s="1"/>
  <c r="AB3059" i="1"/>
  <c r="Z3061" i="1"/>
  <c r="AB3061" i="1" s="1"/>
  <c r="M3064" i="1"/>
  <c r="AB3064" i="1" s="1"/>
  <c r="AB3066" i="1"/>
  <c r="S3066" i="1"/>
  <c r="AB3067" i="1"/>
  <c r="Z3069" i="1"/>
  <c r="AB3069" i="1" s="1"/>
  <c r="V3077" i="1"/>
  <c r="AB3077" i="1" s="1"/>
  <c r="M3081" i="1"/>
  <c r="AB3081" i="1" s="1"/>
  <c r="M3084" i="1"/>
  <c r="AB3084" i="1" s="1"/>
  <c r="P3091" i="1"/>
  <c r="P3092" i="1"/>
  <c r="Z3097" i="1"/>
  <c r="AB3097" i="1" s="1"/>
  <c r="S3102" i="1"/>
  <c r="AB3102" i="1" s="1"/>
  <c r="V3110" i="1"/>
  <c r="S3115" i="1"/>
  <c r="AB3122" i="1"/>
  <c r="Z3126" i="1"/>
  <c r="AB3129" i="1"/>
  <c r="V3141" i="1"/>
  <c r="AB3141" i="1" s="1"/>
  <c r="M3145" i="1"/>
  <c r="AB3145" i="1" s="1"/>
  <c r="M3148" i="1"/>
  <c r="AB3148" i="1" s="1"/>
  <c r="P3155" i="1"/>
  <c r="P3156" i="1"/>
  <c r="Z3161" i="1"/>
  <c r="AB3161" i="1" s="1"/>
  <c r="S3166" i="1"/>
  <c r="AB3166" i="1" s="1"/>
  <c r="V3174" i="1"/>
  <c r="S3179" i="1"/>
  <c r="AB3186" i="1"/>
  <c r="Z3190" i="1"/>
  <c r="AB3193" i="1"/>
  <c r="V3205" i="1"/>
  <c r="AB3205" i="1" s="1"/>
  <c r="M3209" i="1"/>
  <c r="AB3209" i="1" s="1"/>
  <c r="M3212" i="1"/>
  <c r="AB3212" i="1" s="1"/>
  <c r="P3219" i="1"/>
  <c r="P3220" i="1"/>
  <c r="Z3225" i="1"/>
  <c r="AB3225" i="1" s="1"/>
  <c r="S3230" i="1"/>
  <c r="AB3230" i="1" s="1"/>
  <c r="V3238" i="1"/>
  <c r="S3243" i="1"/>
  <c r="AB3250" i="1"/>
  <c r="AB3257" i="1"/>
  <c r="M3266" i="1"/>
  <c r="AB3266" i="1" s="1"/>
  <c r="M3269" i="1"/>
  <c r="AB3269" i="1" s="1"/>
  <c r="P3273" i="1"/>
  <c r="AB3273" i="1" s="1"/>
  <c r="P3276" i="1"/>
  <c r="P3277" i="1"/>
  <c r="AB3297" i="1"/>
  <c r="AB3312" i="1"/>
  <c r="AB3314" i="1"/>
  <c r="AB3317" i="1"/>
  <c r="AB3329" i="1"/>
  <c r="AB3335" i="1"/>
  <c r="V3339" i="1"/>
  <c r="AB3339" i="1" s="1"/>
  <c r="V3386" i="1"/>
  <c r="AB3386" i="1" s="1"/>
  <c r="Z3390" i="1"/>
  <c r="AB3440" i="1"/>
  <c r="AB3442" i="1"/>
  <c r="AB3445" i="1"/>
  <c r="AB3457" i="1"/>
  <c r="AB3463" i="1"/>
  <c r="V3467" i="1"/>
  <c r="AB3467" i="1" s="1"/>
  <c r="V3514" i="1"/>
  <c r="AB3514" i="1" s="1"/>
  <c r="Z3518" i="1"/>
  <c r="AB3568" i="1"/>
  <c r="AB3570" i="1"/>
  <c r="AB3573" i="1"/>
  <c r="AB3585" i="1"/>
  <c r="AB3591" i="1"/>
  <c r="V3595" i="1"/>
  <c r="AB3595" i="1" s="1"/>
  <c r="V3642" i="1"/>
  <c r="AB3642" i="1" s="1"/>
  <c r="Z3646" i="1"/>
  <c r="AB3696" i="1"/>
  <c r="AB3698" i="1"/>
  <c r="AB3701" i="1"/>
  <c r="AB3713" i="1"/>
  <c r="AB3719" i="1"/>
  <c r="V3723" i="1"/>
  <c r="AB3723" i="1" s="1"/>
  <c r="P3765" i="1"/>
  <c r="Z3799" i="1"/>
  <c r="M3802" i="1"/>
  <c r="AB3802" i="1" s="1"/>
  <c r="AB3854" i="1"/>
  <c r="AB4099" i="1"/>
  <c r="Z3073" i="1"/>
  <c r="AB3075" i="1"/>
  <c r="M3076" i="1"/>
  <c r="AB3076" i="1" s="1"/>
  <c r="S3078" i="1"/>
  <c r="AB3078" i="1" s="1"/>
  <c r="P3083" i="1"/>
  <c r="AB3083" i="1" s="1"/>
  <c r="V3085" i="1"/>
  <c r="AB3085" i="1" s="1"/>
  <c r="Z3089" i="1"/>
  <c r="AB3091" i="1"/>
  <c r="M3092" i="1"/>
  <c r="AB3092" i="1" s="1"/>
  <c r="S3094" i="1"/>
  <c r="AB3094" i="1" s="1"/>
  <c r="P3099" i="1"/>
  <c r="AB3099" i="1" s="1"/>
  <c r="V3101" i="1"/>
  <c r="AB3101" i="1" s="1"/>
  <c r="Z3105" i="1"/>
  <c r="AB3107" i="1"/>
  <c r="M3108" i="1"/>
  <c r="AB3108" i="1" s="1"/>
  <c r="S3110" i="1"/>
  <c r="AB3110" i="1" s="1"/>
  <c r="P3115" i="1"/>
  <c r="AB3115" i="1" s="1"/>
  <c r="V3117" i="1"/>
  <c r="AB3117" i="1" s="1"/>
  <c r="Z3121" i="1"/>
  <c r="AB3123" i="1"/>
  <c r="M3124" i="1"/>
  <c r="AB3124" i="1" s="1"/>
  <c r="S3126" i="1"/>
  <c r="AB3126" i="1" s="1"/>
  <c r="P3131" i="1"/>
  <c r="AB3131" i="1" s="1"/>
  <c r="V3133" i="1"/>
  <c r="AB3133" i="1" s="1"/>
  <c r="Z3137" i="1"/>
  <c r="AB3139" i="1"/>
  <c r="M3140" i="1"/>
  <c r="AB3140" i="1" s="1"/>
  <c r="S3142" i="1"/>
  <c r="AB3142" i="1" s="1"/>
  <c r="P3147" i="1"/>
  <c r="AB3147" i="1" s="1"/>
  <c r="V3149" i="1"/>
  <c r="AB3149" i="1" s="1"/>
  <c r="Z3153" i="1"/>
  <c r="AB3155" i="1"/>
  <c r="M3156" i="1"/>
  <c r="AB3156" i="1" s="1"/>
  <c r="S3158" i="1"/>
  <c r="AB3158" i="1" s="1"/>
  <c r="P3163" i="1"/>
  <c r="AB3163" i="1" s="1"/>
  <c r="V3165" i="1"/>
  <c r="AB3165" i="1" s="1"/>
  <c r="Z3169" i="1"/>
  <c r="AB3171" i="1"/>
  <c r="M3172" i="1"/>
  <c r="AB3172" i="1" s="1"/>
  <c r="S3174" i="1"/>
  <c r="AB3174" i="1" s="1"/>
  <c r="P3179" i="1"/>
  <c r="AB3179" i="1" s="1"/>
  <c r="V3181" i="1"/>
  <c r="AB3181" i="1" s="1"/>
  <c r="Z3185" i="1"/>
  <c r="AB3187" i="1"/>
  <c r="M3188" i="1"/>
  <c r="AB3188" i="1" s="1"/>
  <c r="S3190" i="1"/>
  <c r="AB3190" i="1" s="1"/>
  <c r="P3195" i="1"/>
  <c r="AB3195" i="1" s="1"/>
  <c r="V3197" i="1"/>
  <c r="AB3197" i="1" s="1"/>
  <c r="Z3201" i="1"/>
  <c r="AB3203" i="1"/>
  <c r="M3204" i="1"/>
  <c r="AB3204" i="1" s="1"/>
  <c r="S3206" i="1"/>
  <c r="AB3206" i="1" s="1"/>
  <c r="P3211" i="1"/>
  <c r="AB3211" i="1" s="1"/>
  <c r="V3213" i="1"/>
  <c r="AB3213" i="1" s="1"/>
  <c r="Z3217" i="1"/>
  <c r="AB3219" i="1"/>
  <c r="M3220" i="1"/>
  <c r="AB3220" i="1" s="1"/>
  <c r="S3222" i="1"/>
  <c r="AB3222" i="1" s="1"/>
  <c r="P3227" i="1"/>
  <c r="AB3227" i="1" s="1"/>
  <c r="V3229" i="1"/>
  <c r="AB3229" i="1" s="1"/>
  <c r="Z3233" i="1"/>
  <c r="AB3235" i="1"/>
  <c r="M3236" i="1"/>
  <c r="AB3236" i="1" s="1"/>
  <c r="S3238" i="1"/>
  <c r="AB3238" i="1" s="1"/>
  <c r="P3243" i="1"/>
  <c r="AB3243" i="1" s="1"/>
  <c r="V3245" i="1"/>
  <c r="AB3245" i="1" s="1"/>
  <c r="Z3249" i="1"/>
  <c r="AB3251" i="1"/>
  <c r="M3252" i="1"/>
  <c r="AB3252" i="1" s="1"/>
  <c r="P3256" i="1"/>
  <c r="AB3256" i="1" s="1"/>
  <c r="V3262" i="1"/>
  <c r="AB3262" i="1" s="1"/>
  <c r="P3272" i="1"/>
  <c r="AB3272" i="1" s="1"/>
  <c r="AB3278" i="1"/>
  <c r="V3278" i="1"/>
  <c r="P3288" i="1"/>
  <c r="AB3288" i="1" s="1"/>
  <c r="V3294" i="1"/>
  <c r="AB3294" i="1" s="1"/>
  <c r="AB3305" i="1"/>
  <c r="V3306" i="1"/>
  <c r="Z3310" i="1"/>
  <c r="AB3315" i="1"/>
  <c r="V3323" i="1"/>
  <c r="AB3323" i="1" s="1"/>
  <c r="AB3326" i="1"/>
  <c r="AB3337" i="1"/>
  <c r="V3338" i="1"/>
  <c r="Z3342" i="1"/>
  <c r="AB3347" i="1"/>
  <c r="V3355" i="1"/>
  <c r="AB3355" i="1" s="1"/>
  <c r="AB3358" i="1"/>
  <c r="AB3369" i="1"/>
  <c r="V3370" i="1"/>
  <c r="Z3374" i="1"/>
  <c r="AB3379" i="1"/>
  <c r="V3387" i="1"/>
  <c r="AB3387" i="1" s="1"/>
  <c r="AB3390" i="1"/>
  <c r="AB3401" i="1"/>
  <c r="V3402" i="1"/>
  <c r="Z3406" i="1"/>
  <c r="AB3411" i="1"/>
  <c r="V3419" i="1"/>
  <c r="AB3419" i="1" s="1"/>
  <c r="AB3422" i="1"/>
  <c r="AB3433" i="1"/>
  <c r="V3434" i="1"/>
  <c r="Z3438" i="1"/>
  <c r="AB3443" i="1"/>
  <c r="V3451" i="1"/>
  <c r="AB3451" i="1" s="1"/>
  <c r="AB3454" i="1"/>
  <c r="AB3465" i="1"/>
  <c r="V3466" i="1"/>
  <c r="Z3470" i="1"/>
  <c r="AB3475" i="1"/>
  <c r="V3483" i="1"/>
  <c r="AB3483" i="1" s="1"/>
  <c r="AB3486" i="1"/>
  <c r="AB3497" i="1"/>
  <c r="V3498" i="1"/>
  <c r="Z3502" i="1"/>
  <c r="AB3507" i="1"/>
  <c r="V3515" i="1"/>
  <c r="AB3515" i="1" s="1"/>
  <c r="AB3518" i="1"/>
  <c r="AB3529" i="1"/>
  <c r="V3530" i="1"/>
  <c r="Z3534" i="1"/>
  <c r="AB3539" i="1"/>
  <c r="V3547" i="1"/>
  <c r="AB3547" i="1" s="1"/>
  <c r="AB3550" i="1"/>
  <c r="AB3561" i="1"/>
  <c r="V3562" i="1"/>
  <c r="Z3566" i="1"/>
  <c r="AB3571" i="1"/>
  <c r="V3579" i="1"/>
  <c r="AB3579" i="1" s="1"/>
  <c r="AB3582" i="1"/>
  <c r="AB3593" i="1"/>
  <c r="V3594" i="1"/>
  <c r="Z3598" i="1"/>
  <c r="AB3603" i="1"/>
  <c r="V3611" i="1"/>
  <c r="AB3611" i="1" s="1"/>
  <c r="AB3614" i="1"/>
  <c r="AB3625" i="1"/>
  <c r="V3626" i="1"/>
  <c r="Z3630" i="1"/>
  <c r="AB3635" i="1"/>
  <c r="V3643" i="1"/>
  <c r="AB3643" i="1" s="1"/>
  <c r="AB3646" i="1"/>
  <c r="AB3657" i="1"/>
  <c r="V3658" i="1"/>
  <c r="Z3662" i="1"/>
  <c r="AB3667" i="1"/>
  <c r="V3675" i="1"/>
  <c r="AB3675" i="1" s="1"/>
  <c r="AB3678" i="1"/>
  <c r="AB3689" i="1"/>
  <c r="V3690" i="1"/>
  <c r="Z3694" i="1"/>
  <c r="AB3699" i="1"/>
  <c r="V3707" i="1"/>
  <c r="AB3707" i="1" s="1"/>
  <c r="AB3710" i="1"/>
  <c r="AB3721" i="1"/>
  <c r="V3722" i="1"/>
  <c r="Z3726" i="1"/>
  <c r="AB3731" i="1"/>
  <c r="V3739" i="1"/>
  <c r="AB3739" i="1" s="1"/>
  <c r="AB3742" i="1"/>
  <c r="AB3754" i="1"/>
  <c r="AB3757" i="1"/>
  <c r="AB3766" i="1"/>
  <c r="P3797" i="1"/>
  <c r="AB3804" i="1"/>
  <c r="AB3809" i="1"/>
  <c r="AB3816" i="1"/>
  <c r="AB3818" i="1"/>
  <c r="AB3828" i="1"/>
  <c r="P3842" i="1"/>
  <c r="AB3855" i="1"/>
  <c r="AB3875" i="1"/>
  <c r="AB3879" i="1"/>
  <c r="AB3999" i="1"/>
  <c r="AB4127" i="1"/>
  <c r="AB4181" i="1"/>
  <c r="P3071" i="1"/>
  <c r="AB3071" i="1" s="1"/>
  <c r="V3073" i="1"/>
  <c r="AB3073" i="1" s="1"/>
  <c r="Z3077" i="1"/>
  <c r="AB3079" i="1"/>
  <c r="M3080" i="1"/>
  <c r="AB3080" i="1" s="1"/>
  <c r="S3082" i="1"/>
  <c r="AB3082" i="1" s="1"/>
  <c r="P3087" i="1"/>
  <c r="AB3087" i="1" s="1"/>
  <c r="V3089" i="1"/>
  <c r="AB3089" i="1" s="1"/>
  <c r="Z3093" i="1"/>
  <c r="AB3093" i="1" s="1"/>
  <c r="AB3095" i="1"/>
  <c r="M3096" i="1"/>
  <c r="AB3096" i="1" s="1"/>
  <c r="S3098" i="1"/>
  <c r="AB3098" i="1" s="1"/>
  <c r="P3103" i="1"/>
  <c r="AB3103" i="1" s="1"/>
  <c r="V3105" i="1"/>
  <c r="AB3105" i="1" s="1"/>
  <c r="Z3109" i="1"/>
  <c r="AB3109" i="1" s="1"/>
  <c r="AB3111" i="1"/>
  <c r="M3112" i="1"/>
  <c r="AB3112" i="1" s="1"/>
  <c r="S3114" i="1"/>
  <c r="AB3114" i="1" s="1"/>
  <c r="P3119" i="1"/>
  <c r="AB3119" i="1" s="1"/>
  <c r="V3121" i="1"/>
  <c r="AB3121" i="1" s="1"/>
  <c r="Z3125" i="1"/>
  <c r="AB3125" i="1" s="1"/>
  <c r="AB3127" i="1"/>
  <c r="M3128" i="1"/>
  <c r="AB3128" i="1" s="1"/>
  <c r="S3130" i="1"/>
  <c r="AB3130" i="1" s="1"/>
  <c r="P3135" i="1"/>
  <c r="AB3135" i="1" s="1"/>
  <c r="V3137" i="1"/>
  <c r="AB3137" i="1" s="1"/>
  <c r="Z3141" i="1"/>
  <c r="AB3143" i="1"/>
  <c r="M3144" i="1"/>
  <c r="AB3144" i="1" s="1"/>
  <c r="S3146" i="1"/>
  <c r="AB3146" i="1" s="1"/>
  <c r="P3151" i="1"/>
  <c r="AB3151" i="1" s="1"/>
  <c r="V3153" i="1"/>
  <c r="AB3153" i="1" s="1"/>
  <c r="Z3157" i="1"/>
  <c r="AB3157" i="1" s="1"/>
  <c r="AB3159" i="1"/>
  <c r="M3160" i="1"/>
  <c r="AB3160" i="1" s="1"/>
  <c r="S3162" i="1"/>
  <c r="AB3162" i="1" s="1"/>
  <c r="P3167" i="1"/>
  <c r="AB3167" i="1" s="1"/>
  <c r="V3169" i="1"/>
  <c r="AB3169" i="1" s="1"/>
  <c r="Z3173" i="1"/>
  <c r="AB3173" i="1" s="1"/>
  <c r="AB3175" i="1"/>
  <c r="M3176" i="1"/>
  <c r="AB3176" i="1" s="1"/>
  <c r="S3178" i="1"/>
  <c r="AB3178" i="1" s="1"/>
  <c r="P3183" i="1"/>
  <c r="AB3183" i="1" s="1"/>
  <c r="V3185" i="1"/>
  <c r="AB3185" i="1" s="1"/>
  <c r="Z3189" i="1"/>
  <c r="AB3189" i="1" s="1"/>
  <c r="AB3191" i="1"/>
  <c r="M3192" i="1"/>
  <c r="AB3192" i="1" s="1"/>
  <c r="S3194" i="1"/>
  <c r="AB3194" i="1" s="1"/>
  <c r="P3199" i="1"/>
  <c r="AB3199" i="1" s="1"/>
  <c r="V3201" i="1"/>
  <c r="AB3201" i="1" s="1"/>
  <c r="Z3205" i="1"/>
  <c r="AB3207" i="1"/>
  <c r="M3208" i="1"/>
  <c r="AB3208" i="1" s="1"/>
  <c r="S3210" i="1"/>
  <c r="AB3210" i="1" s="1"/>
  <c r="P3215" i="1"/>
  <c r="AB3215" i="1" s="1"/>
  <c r="V3217" i="1"/>
  <c r="AB3217" i="1" s="1"/>
  <c r="Z3221" i="1"/>
  <c r="AB3221" i="1" s="1"/>
  <c r="AB3223" i="1"/>
  <c r="M3224" i="1"/>
  <c r="AB3224" i="1" s="1"/>
  <c r="S3226" i="1"/>
  <c r="AB3226" i="1" s="1"/>
  <c r="P3231" i="1"/>
  <c r="AB3231" i="1" s="1"/>
  <c r="V3233" i="1"/>
  <c r="AB3233" i="1" s="1"/>
  <c r="Z3237" i="1"/>
  <c r="AB3237" i="1" s="1"/>
  <c r="AB3239" i="1"/>
  <c r="M3240" i="1"/>
  <c r="AB3240" i="1" s="1"/>
  <c r="S3242" i="1"/>
  <c r="AB3242" i="1" s="1"/>
  <c r="P3247" i="1"/>
  <c r="AB3247" i="1" s="1"/>
  <c r="V3249" i="1"/>
  <c r="AB3249" i="1" s="1"/>
  <c r="Z3253" i="1"/>
  <c r="AB3253" i="1" s="1"/>
  <c r="V3258" i="1"/>
  <c r="AB3258" i="1" s="1"/>
  <c r="Z3263" i="1"/>
  <c r="Z3266" i="1"/>
  <c r="V3274" i="1"/>
  <c r="AB3274" i="1" s="1"/>
  <c r="Z3279" i="1"/>
  <c r="Z3282" i="1"/>
  <c r="AB3282" i="1" s="1"/>
  <c r="V3290" i="1"/>
  <c r="AB3290" i="1" s="1"/>
  <c r="Z3295" i="1"/>
  <c r="S3299" i="1"/>
  <c r="AB3299" i="1" s="1"/>
  <c r="P3304" i="1"/>
  <c r="Z3307" i="1"/>
  <c r="AB3307" i="1" s="1"/>
  <c r="M3310" i="1"/>
  <c r="AB3310" i="1" s="1"/>
  <c r="M3313" i="1"/>
  <c r="AB3313" i="1" s="1"/>
  <c r="AB3319" i="1"/>
  <c r="P3321" i="1"/>
  <c r="AB3321" i="1" s="1"/>
  <c r="AB3328" i="1"/>
  <c r="S3328" i="1"/>
  <c r="S3331" i="1"/>
  <c r="AB3331" i="1" s="1"/>
  <c r="P3336" i="1"/>
  <c r="Z3339" i="1"/>
  <c r="M3342" i="1"/>
  <c r="AB3342" i="1" s="1"/>
  <c r="M3345" i="1"/>
  <c r="AB3345" i="1" s="1"/>
  <c r="AB3351" i="1"/>
  <c r="P3353" i="1"/>
  <c r="AB3353" i="1" s="1"/>
  <c r="S3360" i="1"/>
  <c r="AB3360" i="1" s="1"/>
  <c r="S3363" i="1"/>
  <c r="AB3363" i="1" s="1"/>
  <c r="P3368" i="1"/>
  <c r="Z3371" i="1"/>
  <c r="M3374" i="1"/>
  <c r="AB3374" i="1" s="1"/>
  <c r="M3377" i="1"/>
  <c r="AB3377" i="1" s="1"/>
  <c r="AB3383" i="1"/>
  <c r="P3385" i="1"/>
  <c r="AB3385" i="1" s="1"/>
  <c r="AB3392" i="1"/>
  <c r="S3392" i="1"/>
  <c r="S3395" i="1"/>
  <c r="AB3395" i="1" s="1"/>
  <c r="P3400" i="1"/>
  <c r="Z3403" i="1"/>
  <c r="AB3403" i="1" s="1"/>
  <c r="M3406" i="1"/>
  <c r="AB3406" i="1" s="1"/>
  <c r="M3409" i="1"/>
  <c r="AB3409" i="1" s="1"/>
  <c r="AB3415" i="1"/>
  <c r="P3417" i="1"/>
  <c r="AB3417" i="1" s="1"/>
  <c r="S3424" i="1"/>
  <c r="AB3424" i="1" s="1"/>
  <c r="S3427" i="1"/>
  <c r="AB3427" i="1" s="1"/>
  <c r="P3432" i="1"/>
  <c r="Z3435" i="1"/>
  <c r="AB3435" i="1" s="1"/>
  <c r="M3438" i="1"/>
  <c r="AB3438" i="1" s="1"/>
  <c r="M3441" i="1"/>
  <c r="AB3441" i="1" s="1"/>
  <c r="AB3447" i="1"/>
  <c r="P3449" i="1"/>
  <c r="AB3449" i="1" s="1"/>
  <c r="AB3456" i="1"/>
  <c r="S3456" i="1"/>
  <c r="S3459" i="1"/>
  <c r="AB3459" i="1" s="1"/>
  <c r="P3464" i="1"/>
  <c r="Z3467" i="1"/>
  <c r="M3470" i="1"/>
  <c r="AB3470" i="1" s="1"/>
  <c r="M3473" i="1"/>
  <c r="AB3473" i="1" s="1"/>
  <c r="AB3479" i="1"/>
  <c r="P3481" i="1"/>
  <c r="AB3481" i="1" s="1"/>
  <c r="S3488" i="1"/>
  <c r="AB3488" i="1" s="1"/>
  <c r="S3491" i="1"/>
  <c r="AB3491" i="1" s="1"/>
  <c r="P3496" i="1"/>
  <c r="Z3499" i="1"/>
  <c r="M3502" i="1"/>
  <c r="AB3502" i="1" s="1"/>
  <c r="M3505" i="1"/>
  <c r="AB3505" i="1" s="1"/>
  <c r="AB3511" i="1"/>
  <c r="P3513" i="1"/>
  <c r="AB3513" i="1" s="1"/>
  <c r="AB3520" i="1"/>
  <c r="S3520" i="1"/>
  <c r="S3523" i="1"/>
  <c r="AB3523" i="1" s="1"/>
  <c r="P3528" i="1"/>
  <c r="Z3531" i="1"/>
  <c r="AB3531" i="1" s="1"/>
  <c r="M3534" i="1"/>
  <c r="AB3534" i="1" s="1"/>
  <c r="M3537" i="1"/>
  <c r="AB3537" i="1" s="1"/>
  <c r="AB3543" i="1"/>
  <c r="P3545" i="1"/>
  <c r="AB3545" i="1" s="1"/>
  <c r="S3552" i="1"/>
  <c r="AB3552" i="1" s="1"/>
  <c r="S3555" i="1"/>
  <c r="AB3555" i="1" s="1"/>
  <c r="P3560" i="1"/>
  <c r="Z3563" i="1"/>
  <c r="AB3563" i="1" s="1"/>
  <c r="M3566" i="1"/>
  <c r="AB3566" i="1" s="1"/>
  <c r="M3569" i="1"/>
  <c r="AB3569" i="1" s="1"/>
  <c r="AB3575" i="1"/>
  <c r="P3577" i="1"/>
  <c r="AB3577" i="1" s="1"/>
  <c r="AB3584" i="1"/>
  <c r="S3584" i="1"/>
  <c r="S3587" i="1"/>
  <c r="AB3587" i="1" s="1"/>
  <c r="P3592" i="1"/>
  <c r="Z3595" i="1"/>
  <c r="M3598" i="1"/>
  <c r="AB3598" i="1" s="1"/>
  <c r="M3601" i="1"/>
  <c r="AB3601" i="1" s="1"/>
  <c r="AB3607" i="1"/>
  <c r="P3609" i="1"/>
  <c r="AB3609" i="1" s="1"/>
  <c r="AB3616" i="1"/>
  <c r="S3616" i="1"/>
  <c r="S3619" i="1"/>
  <c r="AB3619" i="1" s="1"/>
  <c r="P3624" i="1"/>
  <c r="Z3627" i="1"/>
  <c r="M3630" i="1"/>
  <c r="AB3630" i="1" s="1"/>
  <c r="M3633" i="1"/>
  <c r="AB3633" i="1" s="1"/>
  <c r="AB3639" i="1"/>
  <c r="P3641" i="1"/>
  <c r="AB3641" i="1" s="1"/>
  <c r="AB3648" i="1"/>
  <c r="S3648" i="1"/>
  <c r="S3651" i="1"/>
  <c r="AB3651" i="1" s="1"/>
  <c r="P3656" i="1"/>
  <c r="Z3659" i="1"/>
  <c r="AB3659" i="1" s="1"/>
  <c r="M3662" i="1"/>
  <c r="AB3662" i="1" s="1"/>
  <c r="M3665" i="1"/>
  <c r="AB3665" i="1" s="1"/>
  <c r="AB3671" i="1"/>
  <c r="P3673" i="1"/>
  <c r="AB3673" i="1" s="1"/>
  <c r="S3680" i="1"/>
  <c r="AB3680" i="1" s="1"/>
  <c r="S3683" i="1"/>
  <c r="AB3683" i="1" s="1"/>
  <c r="P3688" i="1"/>
  <c r="Z3691" i="1"/>
  <c r="AB3691" i="1" s="1"/>
  <c r="M3694" i="1"/>
  <c r="AB3694" i="1" s="1"/>
  <c r="M3697" i="1"/>
  <c r="AB3697" i="1" s="1"/>
  <c r="AB3703" i="1"/>
  <c r="P3705" i="1"/>
  <c r="AB3705" i="1" s="1"/>
  <c r="AB3712" i="1"/>
  <c r="S3712" i="1"/>
  <c r="S3715" i="1"/>
  <c r="AB3715" i="1" s="1"/>
  <c r="P3720" i="1"/>
  <c r="Z3723" i="1"/>
  <c r="M3726" i="1"/>
  <c r="AB3726" i="1" s="1"/>
  <c r="M3729" i="1"/>
  <c r="AB3729" i="1" s="1"/>
  <c r="AB3735" i="1"/>
  <c r="P3737" i="1"/>
  <c r="AB3737" i="1" s="1"/>
  <c r="AB3744" i="1"/>
  <c r="S3744" i="1"/>
  <c r="S3747" i="1"/>
  <c r="AB3747" i="1" s="1"/>
  <c r="V3755" i="1"/>
  <c r="AB3755" i="1" s="1"/>
  <c r="AB3760" i="1"/>
  <c r="S3760" i="1"/>
  <c r="AB3761" i="1"/>
  <c r="AB3770" i="1"/>
  <c r="AB3782" i="1"/>
  <c r="Z3783" i="1"/>
  <c r="AB3783" i="1" s="1"/>
  <c r="M3786" i="1"/>
  <c r="AB3786" i="1" s="1"/>
  <c r="AB3799" i="1"/>
  <c r="P3813" i="1"/>
  <c r="AB3856" i="1"/>
  <c r="AB3892" i="1"/>
  <c r="AB3304" i="1"/>
  <c r="AB3320" i="1"/>
  <c r="AB3336" i="1"/>
  <c r="AB3352" i="1"/>
  <c r="AB3368" i="1"/>
  <c r="AB3384" i="1"/>
  <c r="AB3400" i="1"/>
  <c r="AB3416" i="1"/>
  <c r="AB3432" i="1"/>
  <c r="AB3448" i="1"/>
  <c r="AB3464" i="1"/>
  <c r="AB3480" i="1"/>
  <c r="AB3496" i="1"/>
  <c r="AB3512" i="1"/>
  <c r="AB3528" i="1"/>
  <c r="AB3544" i="1"/>
  <c r="AB3560" i="1"/>
  <c r="AB3576" i="1"/>
  <c r="AB3592" i="1"/>
  <c r="AB3608" i="1"/>
  <c r="AB3624" i="1"/>
  <c r="AB3640" i="1"/>
  <c r="AB3656" i="1"/>
  <c r="AB3672" i="1"/>
  <c r="AB3688" i="1"/>
  <c r="AB3704" i="1"/>
  <c r="AB3720" i="1"/>
  <c r="AB3736" i="1"/>
  <c r="AB3749" i="1"/>
  <c r="AB3752" i="1"/>
  <c r="AB3768" i="1"/>
  <c r="AB3784" i="1"/>
  <c r="AB3800" i="1"/>
  <c r="AB3831" i="1"/>
  <c r="AB3834" i="1"/>
  <c r="AB3843" i="1"/>
  <c r="AB3881" i="1"/>
  <c r="AB3886" i="1"/>
  <c r="AB3895" i="1"/>
  <c r="AB3898" i="1"/>
  <c r="AB3907" i="1"/>
  <c r="AB3945" i="1"/>
  <c r="AB3950" i="1"/>
  <c r="AB3959" i="1"/>
  <c r="AB3962" i="1"/>
  <c r="AB3971" i="1"/>
  <c r="AB4015" i="1"/>
  <c r="AB4032" i="1"/>
  <c r="AB4037" i="1"/>
  <c r="AB4039" i="1"/>
  <c r="AB4049" i="1"/>
  <c r="AB4067" i="1"/>
  <c r="AB4161" i="1"/>
  <c r="AB4179" i="1"/>
  <c r="AB4197" i="1"/>
  <c r="Z4220" i="1"/>
  <c r="AB4223" i="1"/>
  <c r="AB4282" i="1"/>
  <c r="V3254" i="1"/>
  <c r="AB3254" i="1" s="1"/>
  <c r="Z3258" i="1"/>
  <c r="AB3260" i="1"/>
  <c r="M3261" i="1"/>
  <c r="AB3261" i="1" s="1"/>
  <c r="S3263" i="1"/>
  <c r="AB3263" i="1" s="1"/>
  <c r="P3268" i="1"/>
  <c r="AB3268" i="1" s="1"/>
  <c r="V3270" i="1"/>
  <c r="AB3270" i="1" s="1"/>
  <c r="Z3274" i="1"/>
  <c r="AB3276" i="1"/>
  <c r="M3277" i="1"/>
  <c r="AB3277" i="1" s="1"/>
  <c r="S3279" i="1"/>
  <c r="AB3279" i="1" s="1"/>
  <c r="P3284" i="1"/>
  <c r="AB3284" i="1" s="1"/>
  <c r="V3286" i="1"/>
  <c r="AB3286" i="1" s="1"/>
  <c r="Z3290" i="1"/>
  <c r="AB3292" i="1"/>
  <c r="M3293" i="1"/>
  <c r="AB3293" i="1" s="1"/>
  <c r="S3295" i="1"/>
  <c r="AB3295" i="1" s="1"/>
  <c r="P3300" i="1"/>
  <c r="AB3300" i="1" s="1"/>
  <c r="V3302" i="1"/>
  <c r="AB3302" i="1" s="1"/>
  <c r="Z3306" i="1"/>
  <c r="AB3306" i="1" s="1"/>
  <c r="AB3308" i="1"/>
  <c r="M3309" i="1"/>
  <c r="AB3309" i="1" s="1"/>
  <c r="S3311" i="1"/>
  <c r="AB3311" i="1" s="1"/>
  <c r="P3316" i="1"/>
  <c r="AB3316" i="1" s="1"/>
  <c r="V3318" i="1"/>
  <c r="AB3318" i="1" s="1"/>
  <c r="Z3322" i="1"/>
  <c r="AB3322" i="1" s="1"/>
  <c r="AB3324" i="1"/>
  <c r="M3325" i="1"/>
  <c r="AB3325" i="1" s="1"/>
  <c r="S3327" i="1"/>
  <c r="AB3327" i="1" s="1"/>
  <c r="P3332" i="1"/>
  <c r="AB3332" i="1" s="1"/>
  <c r="V3334" i="1"/>
  <c r="AB3334" i="1" s="1"/>
  <c r="Z3338" i="1"/>
  <c r="AB3338" i="1" s="1"/>
  <c r="AB3340" i="1"/>
  <c r="M3341" i="1"/>
  <c r="AB3341" i="1" s="1"/>
  <c r="S3343" i="1"/>
  <c r="AB3343" i="1" s="1"/>
  <c r="P3348" i="1"/>
  <c r="AB3348" i="1" s="1"/>
  <c r="V3350" i="1"/>
  <c r="AB3350" i="1" s="1"/>
  <c r="Z3354" i="1"/>
  <c r="AB3354" i="1" s="1"/>
  <c r="AB3356" i="1"/>
  <c r="M3357" i="1"/>
  <c r="AB3357" i="1" s="1"/>
  <c r="S3359" i="1"/>
  <c r="AB3359" i="1" s="1"/>
  <c r="P3364" i="1"/>
  <c r="AB3364" i="1" s="1"/>
  <c r="V3366" i="1"/>
  <c r="AB3366" i="1" s="1"/>
  <c r="Z3370" i="1"/>
  <c r="AB3370" i="1" s="1"/>
  <c r="AB3372" i="1"/>
  <c r="M3373" i="1"/>
  <c r="AB3373" i="1" s="1"/>
  <c r="S3375" i="1"/>
  <c r="AB3375" i="1" s="1"/>
  <c r="P3380" i="1"/>
  <c r="AB3380" i="1" s="1"/>
  <c r="V3382" i="1"/>
  <c r="AB3382" i="1" s="1"/>
  <c r="Z3386" i="1"/>
  <c r="AB3388" i="1"/>
  <c r="M3389" i="1"/>
  <c r="AB3389" i="1" s="1"/>
  <c r="S3391" i="1"/>
  <c r="AB3391" i="1" s="1"/>
  <c r="P3396" i="1"/>
  <c r="AB3396" i="1" s="1"/>
  <c r="V3398" i="1"/>
  <c r="AB3398" i="1" s="1"/>
  <c r="Z3402" i="1"/>
  <c r="AB3402" i="1" s="1"/>
  <c r="AB3404" i="1"/>
  <c r="M3405" i="1"/>
  <c r="AB3405" i="1" s="1"/>
  <c r="S3407" i="1"/>
  <c r="AB3407" i="1" s="1"/>
  <c r="P3412" i="1"/>
  <c r="AB3412" i="1" s="1"/>
  <c r="V3414" i="1"/>
  <c r="AB3414" i="1" s="1"/>
  <c r="Z3418" i="1"/>
  <c r="AB3418" i="1" s="1"/>
  <c r="AB3420" i="1"/>
  <c r="M3421" i="1"/>
  <c r="AB3421" i="1" s="1"/>
  <c r="S3423" i="1"/>
  <c r="AB3423" i="1" s="1"/>
  <c r="P3428" i="1"/>
  <c r="AB3428" i="1" s="1"/>
  <c r="V3430" i="1"/>
  <c r="AB3430" i="1" s="1"/>
  <c r="Z3434" i="1"/>
  <c r="AB3434" i="1" s="1"/>
  <c r="AB3436" i="1"/>
  <c r="M3437" i="1"/>
  <c r="AB3437" i="1" s="1"/>
  <c r="S3439" i="1"/>
  <c r="AB3439" i="1" s="1"/>
  <c r="P3444" i="1"/>
  <c r="AB3444" i="1" s="1"/>
  <c r="V3446" i="1"/>
  <c r="AB3446" i="1" s="1"/>
  <c r="Z3450" i="1"/>
  <c r="AB3450" i="1" s="1"/>
  <c r="AB3452" i="1"/>
  <c r="M3453" i="1"/>
  <c r="AB3453" i="1" s="1"/>
  <c r="S3455" i="1"/>
  <c r="AB3455" i="1" s="1"/>
  <c r="P3460" i="1"/>
  <c r="AB3460" i="1" s="1"/>
  <c r="V3462" i="1"/>
  <c r="AB3462" i="1" s="1"/>
  <c r="Z3466" i="1"/>
  <c r="AB3466" i="1" s="1"/>
  <c r="AB3468" i="1"/>
  <c r="M3469" i="1"/>
  <c r="AB3469" i="1" s="1"/>
  <c r="S3471" i="1"/>
  <c r="AB3471" i="1" s="1"/>
  <c r="P3476" i="1"/>
  <c r="AB3476" i="1" s="1"/>
  <c r="V3478" i="1"/>
  <c r="AB3478" i="1" s="1"/>
  <c r="Z3482" i="1"/>
  <c r="AB3482" i="1" s="1"/>
  <c r="AB3484" i="1"/>
  <c r="M3485" i="1"/>
  <c r="AB3485" i="1" s="1"/>
  <c r="S3487" i="1"/>
  <c r="AB3487" i="1" s="1"/>
  <c r="P3492" i="1"/>
  <c r="AB3492" i="1" s="1"/>
  <c r="V3494" i="1"/>
  <c r="AB3494" i="1" s="1"/>
  <c r="Z3498" i="1"/>
  <c r="AB3498" i="1" s="1"/>
  <c r="AB3500" i="1"/>
  <c r="M3501" i="1"/>
  <c r="AB3501" i="1" s="1"/>
  <c r="S3503" i="1"/>
  <c r="AB3503" i="1" s="1"/>
  <c r="P3508" i="1"/>
  <c r="AB3508" i="1" s="1"/>
  <c r="V3510" i="1"/>
  <c r="AB3510" i="1" s="1"/>
  <c r="Z3514" i="1"/>
  <c r="AB3516" i="1"/>
  <c r="M3517" i="1"/>
  <c r="AB3517" i="1" s="1"/>
  <c r="S3519" i="1"/>
  <c r="AB3519" i="1" s="1"/>
  <c r="P3524" i="1"/>
  <c r="AB3524" i="1" s="1"/>
  <c r="V3526" i="1"/>
  <c r="AB3526" i="1" s="1"/>
  <c r="Z3530" i="1"/>
  <c r="AB3530" i="1" s="1"/>
  <c r="AB3532" i="1"/>
  <c r="M3533" i="1"/>
  <c r="AB3533" i="1" s="1"/>
  <c r="S3535" i="1"/>
  <c r="AB3535" i="1" s="1"/>
  <c r="P3540" i="1"/>
  <c r="AB3540" i="1" s="1"/>
  <c r="V3542" i="1"/>
  <c r="AB3542" i="1" s="1"/>
  <c r="Z3546" i="1"/>
  <c r="AB3548" i="1"/>
  <c r="M3549" i="1"/>
  <c r="AB3549" i="1" s="1"/>
  <c r="S3551" i="1"/>
  <c r="AB3551" i="1" s="1"/>
  <c r="P3556" i="1"/>
  <c r="AB3556" i="1" s="1"/>
  <c r="V3558" i="1"/>
  <c r="AB3558" i="1" s="1"/>
  <c r="Z3562" i="1"/>
  <c r="AB3562" i="1" s="1"/>
  <c r="AB3564" i="1"/>
  <c r="M3565" i="1"/>
  <c r="AB3565" i="1" s="1"/>
  <c r="S3567" i="1"/>
  <c r="AB3567" i="1" s="1"/>
  <c r="P3572" i="1"/>
  <c r="AB3572" i="1" s="1"/>
  <c r="V3574" i="1"/>
  <c r="AB3574" i="1" s="1"/>
  <c r="Z3578" i="1"/>
  <c r="AB3578" i="1" s="1"/>
  <c r="AB3580" i="1"/>
  <c r="M3581" i="1"/>
  <c r="AB3581" i="1" s="1"/>
  <c r="S3583" i="1"/>
  <c r="AB3583" i="1" s="1"/>
  <c r="P3588" i="1"/>
  <c r="AB3588" i="1" s="1"/>
  <c r="V3590" i="1"/>
  <c r="AB3590" i="1" s="1"/>
  <c r="Z3594" i="1"/>
  <c r="AB3594" i="1" s="1"/>
  <c r="AB3596" i="1"/>
  <c r="M3597" i="1"/>
  <c r="AB3597" i="1" s="1"/>
  <c r="S3599" i="1"/>
  <c r="AB3599" i="1" s="1"/>
  <c r="P3604" i="1"/>
  <c r="AB3604" i="1" s="1"/>
  <c r="V3606" i="1"/>
  <c r="AB3606" i="1" s="1"/>
  <c r="Z3610" i="1"/>
  <c r="AB3610" i="1" s="1"/>
  <c r="AB3612" i="1"/>
  <c r="M3613" i="1"/>
  <c r="AB3613" i="1" s="1"/>
  <c r="S3615" i="1"/>
  <c r="AB3615" i="1" s="1"/>
  <c r="P3620" i="1"/>
  <c r="AB3620" i="1" s="1"/>
  <c r="V3622" i="1"/>
  <c r="AB3622" i="1" s="1"/>
  <c r="Z3626" i="1"/>
  <c r="AB3626" i="1" s="1"/>
  <c r="AB3628" i="1"/>
  <c r="M3629" i="1"/>
  <c r="AB3629" i="1" s="1"/>
  <c r="S3631" i="1"/>
  <c r="AB3631" i="1" s="1"/>
  <c r="P3636" i="1"/>
  <c r="AB3636" i="1" s="1"/>
  <c r="V3638" i="1"/>
  <c r="AB3638" i="1" s="1"/>
  <c r="Z3642" i="1"/>
  <c r="AB3644" i="1"/>
  <c r="M3645" i="1"/>
  <c r="AB3645" i="1" s="1"/>
  <c r="S3647" i="1"/>
  <c r="AB3647" i="1" s="1"/>
  <c r="P3652" i="1"/>
  <c r="AB3652" i="1" s="1"/>
  <c r="V3654" i="1"/>
  <c r="AB3654" i="1" s="1"/>
  <c r="Z3658" i="1"/>
  <c r="AB3658" i="1" s="1"/>
  <c r="AB3660" i="1"/>
  <c r="M3661" i="1"/>
  <c r="AB3661" i="1" s="1"/>
  <c r="S3663" i="1"/>
  <c r="AB3663" i="1" s="1"/>
  <c r="P3668" i="1"/>
  <c r="AB3668" i="1" s="1"/>
  <c r="V3670" i="1"/>
  <c r="AB3670" i="1" s="1"/>
  <c r="Z3674" i="1"/>
  <c r="AB3674" i="1" s="1"/>
  <c r="AB3676" i="1"/>
  <c r="M3677" i="1"/>
  <c r="AB3677" i="1" s="1"/>
  <c r="S3679" i="1"/>
  <c r="AB3679" i="1" s="1"/>
  <c r="P3684" i="1"/>
  <c r="AB3684" i="1" s="1"/>
  <c r="V3686" i="1"/>
  <c r="AB3686" i="1" s="1"/>
  <c r="Z3690" i="1"/>
  <c r="AB3690" i="1" s="1"/>
  <c r="AB3692" i="1"/>
  <c r="M3693" i="1"/>
  <c r="AB3693" i="1" s="1"/>
  <c r="S3695" i="1"/>
  <c r="AB3695" i="1" s="1"/>
  <c r="P3700" i="1"/>
  <c r="AB3700" i="1" s="1"/>
  <c r="V3702" i="1"/>
  <c r="AB3702" i="1" s="1"/>
  <c r="Z3706" i="1"/>
  <c r="AB3706" i="1" s="1"/>
  <c r="AB3708" i="1"/>
  <c r="M3709" i="1"/>
  <c r="AB3709" i="1" s="1"/>
  <c r="S3711" i="1"/>
  <c r="AB3711" i="1" s="1"/>
  <c r="P3716" i="1"/>
  <c r="AB3716" i="1" s="1"/>
  <c r="V3718" i="1"/>
  <c r="AB3718" i="1" s="1"/>
  <c r="Z3722" i="1"/>
  <c r="AB3722" i="1" s="1"/>
  <c r="AB3724" i="1"/>
  <c r="M3725" i="1"/>
  <c r="AB3725" i="1" s="1"/>
  <c r="S3727" i="1"/>
  <c r="AB3727" i="1" s="1"/>
  <c r="P3732" i="1"/>
  <c r="AB3732" i="1" s="1"/>
  <c r="V3734" i="1"/>
  <c r="AB3734" i="1" s="1"/>
  <c r="Z3738" i="1"/>
  <c r="AB3738" i="1" s="1"/>
  <c r="AB3740" i="1"/>
  <c r="M3741" i="1"/>
  <c r="AB3741" i="1" s="1"/>
  <c r="S3743" i="1"/>
  <c r="AB3743" i="1" s="1"/>
  <c r="P3748" i="1"/>
  <c r="AB3748" i="1" s="1"/>
  <c r="P3753" i="1"/>
  <c r="AB3753" i="1" s="1"/>
  <c r="Z3755" i="1"/>
  <c r="M3758" i="1"/>
  <c r="AB3758" i="1" s="1"/>
  <c r="V3759" i="1"/>
  <c r="AB3759" i="1" s="1"/>
  <c r="AB3764" i="1"/>
  <c r="S3764" i="1"/>
  <c r="AB3765" i="1"/>
  <c r="P3769" i="1"/>
  <c r="AB3769" i="1" s="1"/>
  <c r="Z3771" i="1"/>
  <c r="AB3771" i="1" s="1"/>
  <c r="M3774" i="1"/>
  <c r="AB3774" i="1" s="1"/>
  <c r="V3775" i="1"/>
  <c r="AB3775" i="1" s="1"/>
  <c r="S3780" i="1"/>
  <c r="AB3780" i="1" s="1"/>
  <c r="AB3781" i="1"/>
  <c r="P3785" i="1"/>
  <c r="AB3785" i="1" s="1"/>
  <c r="Z3787" i="1"/>
  <c r="AB3787" i="1" s="1"/>
  <c r="M3790" i="1"/>
  <c r="AB3790" i="1" s="1"/>
  <c r="V3791" i="1"/>
  <c r="AB3791" i="1" s="1"/>
  <c r="AB3796" i="1"/>
  <c r="S3796" i="1"/>
  <c r="AB3797" i="1"/>
  <c r="P3801" i="1"/>
  <c r="AB3801" i="1" s="1"/>
  <c r="Z3803" i="1"/>
  <c r="AB3803" i="1" s="1"/>
  <c r="M3806" i="1"/>
  <c r="AB3806" i="1" s="1"/>
  <c r="V3807" i="1"/>
  <c r="AB3807" i="1" s="1"/>
  <c r="S3812" i="1"/>
  <c r="AB3812" i="1" s="1"/>
  <c r="AB3813" i="1"/>
  <c r="V3820" i="1"/>
  <c r="AB3820" i="1" s="1"/>
  <c r="AB3823" i="1"/>
  <c r="P3826" i="1"/>
  <c r="V3832" i="1"/>
  <c r="AB3832" i="1" s="1"/>
  <c r="AB3833" i="1"/>
  <c r="S3837" i="1"/>
  <c r="AB3837" i="1" s="1"/>
  <c r="AB3838" i="1"/>
  <c r="AB3847" i="1"/>
  <c r="AB3850" i="1"/>
  <c r="AB3859" i="1"/>
  <c r="Z3860" i="1"/>
  <c r="AB3860" i="1" s="1"/>
  <c r="M3863" i="1"/>
  <c r="AB3863" i="1" s="1"/>
  <c r="AB3876" i="1"/>
  <c r="P3890" i="1"/>
  <c r="V3896" i="1"/>
  <c r="AB3896" i="1" s="1"/>
  <c r="AB3897" i="1"/>
  <c r="AB3901" i="1"/>
  <c r="S3901" i="1"/>
  <c r="AB3902" i="1"/>
  <c r="AB3911" i="1"/>
  <c r="AB3914" i="1"/>
  <c r="AB3923" i="1"/>
  <c r="Z3924" i="1"/>
  <c r="AB3924" i="1" s="1"/>
  <c r="M3927" i="1"/>
  <c r="P3954" i="1"/>
  <c r="V3960" i="1"/>
  <c r="AB3960" i="1" s="1"/>
  <c r="AB3961" i="1"/>
  <c r="S3965" i="1"/>
  <c r="AB3965" i="1" s="1"/>
  <c r="AB3966" i="1"/>
  <c r="AB3975" i="1"/>
  <c r="AB3983" i="1"/>
  <c r="S3985" i="1"/>
  <c r="AB3991" i="1"/>
  <c r="AB4000" i="1"/>
  <c r="AB4005" i="1"/>
  <c r="AB4007" i="1"/>
  <c r="S4014" i="1"/>
  <c r="AB4014" i="1" s="1"/>
  <c r="AB4017" i="1"/>
  <c r="M4028" i="1"/>
  <c r="AB4035" i="1"/>
  <c r="Z4057" i="1"/>
  <c r="AB4057" i="1" s="1"/>
  <c r="M4063" i="1"/>
  <c r="AB4063" i="1" s="1"/>
  <c r="P4086" i="1"/>
  <c r="P4103" i="1"/>
  <c r="AB4111" i="1"/>
  <c r="S4113" i="1"/>
  <c r="AB4119" i="1"/>
  <c r="AB4128" i="1"/>
  <c r="AB4133" i="1"/>
  <c r="AB4145" i="1"/>
  <c r="M4175" i="1"/>
  <c r="AB4175" i="1" s="1"/>
  <c r="Z4185" i="1"/>
  <c r="AB4195" i="1"/>
  <c r="AB4207" i="1"/>
  <c r="AB4225" i="1"/>
  <c r="AB4245" i="1"/>
  <c r="AB4349" i="1"/>
  <c r="P3906" i="1"/>
  <c r="V3912" i="1"/>
  <c r="AB3912" i="1" s="1"/>
  <c r="AB3917" i="1"/>
  <c r="S3917" i="1"/>
  <c r="AB3918" i="1"/>
  <c r="AB3927" i="1"/>
  <c r="AB3939" i="1"/>
  <c r="Z3940" i="1"/>
  <c r="AB3940" i="1" s="1"/>
  <c r="M3943" i="1"/>
  <c r="AB3943" i="1" s="1"/>
  <c r="AB3956" i="1"/>
  <c r="P3970" i="1"/>
  <c r="V3976" i="1"/>
  <c r="AB3976" i="1" s="1"/>
  <c r="S3982" i="1"/>
  <c r="AB3982" i="1" s="1"/>
  <c r="AB3985" i="1"/>
  <c r="AB3993" i="1"/>
  <c r="M3996" i="1"/>
  <c r="AB3996" i="1" s="1"/>
  <c r="AB4003" i="1"/>
  <c r="Z4025" i="1"/>
  <c r="AB4025" i="1" s="1"/>
  <c r="M4031" i="1"/>
  <c r="AB4031" i="1" s="1"/>
  <c r="P4054" i="1"/>
  <c r="P4071" i="1"/>
  <c r="AB4071" i="1" s="1"/>
  <c r="AB4079" i="1"/>
  <c r="S4081" i="1"/>
  <c r="AB4081" i="1" s="1"/>
  <c r="AB4101" i="1"/>
  <c r="S4110" i="1"/>
  <c r="AB4110" i="1" s="1"/>
  <c r="AB4113" i="1"/>
  <c r="AB4121" i="1"/>
  <c r="M4124" i="1"/>
  <c r="AB4124" i="1" s="1"/>
  <c r="AB4131" i="1"/>
  <c r="P4166" i="1"/>
  <c r="V4200" i="1"/>
  <c r="AB4200" i="1" s="1"/>
  <c r="M4204" i="1"/>
  <c r="AB4204" i="1" s="1"/>
  <c r="P4214" i="1"/>
  <c r="P4215" i="1"/>
  <c r="AB4261" i="1"/>
  <c r="M4271" i="1"/>
  <c r="AB4271" i="1" s="1"/>
  <c r="AB4322" i="1"/>
  <c r="AB4327" i="1"/>
  <c r="S4327" i="1"/>
  <c r="AB4328" i="1"/>
  <c r="AB3817" i="1"/>
  <c r="AB3829" i="1"/>
  <c r="AB3845" i="1"/>
  <c r="AB3861" i="1"/>
  <c r="AB3877" i="1"/>
  <c r="AB3893" i="1"/>
  <c r="AB3909" i="1"/>
  <c r="AB3925" i="1"/>
  <c r="AB3941" i="1"/>
  <c r="AB3957" i="1"/>
  <c r="AB3973" i="1"/>
  <c r="AB3989" i="1"/>
  <c r="AB3998" i="1"/>
  <c r="AB4021" i="1"/>
  <c r="AB4030" i="1"/>
  <c r="AB4053" i="1"/>
  <c r="AB4062" i="1"/>
  <c r="AB4085" i="1"/>
  <c r="AB4094" i="1"/>
  <c r="AB4117" i="1"/>
  <c r="AB4126" i="1"/>
  <c r="AB4149" i="1"/>
  <c r="AB4165" i="1"/>
  <c r="AB4174" i="1"/>
  <c r="AB4193" i="1"/>
  <c r="AB4213" i="1"/>
  <c r="AB4220" i="1"/>
  <c r="AB4257" i="1"/>
  <c r="AB4277" i="1"/>
  <c r="V3815" i="1"/>
  <c r="AB3815" i="1" s="1"/>
  <c r="Z3819" i="1"/>
  <c r="AB3819" i="1" s="1"/>
  <c r="AB3821" i="1"/>
  <c r="M3822" i="1"/>
  <c r="AB3822" i="1" s="1"/>
  <c r="S3824" i="1"/>
  <c r="AB3824" i="1" s="1"/>
  <c r="S3825" i="1"/>
  <c r="AB3825" i="1" s="1"/>
  <c r="AB3826" i="1"/>
  <c r="P3830" i="1"/>
  <c r="AB3830" i="1" s="1"/>
  <c r="Z3832" i="1"/>
  <c r="M3835" i="1"/>
  <c r="AB3835" i="1" s="1"/>
  <c r="V3836" i="1"/>
  <c r="AB3836" i="1" s="1"/>
  <c r="S3841" i="1"/>
  <c r="AB3841" i="1" s="1"/>
  <c r="AB3842" i="1"/>
  <c r="P3846" i="1"/>
  <c r="AB3846" i="1" s="1"/>
  <c r="Z3848" i="1"/>
  <c r="AB3848" i="1" s="1"/>
  <c r="M3851" i="1"/>
  <c r="AB3851" i="1" s="1"/>
  <c r="V3852" i="1"/>
  <c r="AB3852" i="1" s="1"/>
  <c r="S3857" i="1"/>
  <c r="AB3857" i="1" s="1"/>
  <c r="AB3858" i="1"/>
  <c r="P3862" i="1"/>
  <c r="AB3862" i="1" s="1"/>
  <c r="Z3864" i="1"/>
  <c r="AB3864" i="1" s="1"/>
  <c r="M3867" i="1"/>
  <c r="AB3867" i="1" s="1"/>
  <c r="V3868" i="1"/>
  <c r="AB3868" i="1" s="1"/>
  <c r="AB3873" i="1"/>
  <c r="S3873" i="1"/>
  <c r="AB3874" i="1"/>
  <c r="P3878" i="1"/>
  <c r="AB3878" i="1" s="1"/>
  <c r="Z3880" i="1"/>
  <c r="AB3880" i="1" s="1"/>
  <c r="M3883" i="1"/>
  <c r="AB3883" i="1" s="1"/>
  <c r="V3884" i="1"/>
  <c r="AB3884" i="1" s="1"/>
  <c r="S3889" i="1"/>
  <c r="AB3889" i="1" s="1"/>
  <c r="AB3890" i="1"/>
  <c r="P3894" i="1"/>
  <c r="AB3894" i="1" s="1"/>
  <c r="Z3896" i="1"/>
  <c r="M3899" i="1"/>
  <c r="AB3899" i="1" s="1"/>
  <c r="V3900" i="1"/>
  <c r="AB3900" i="1" s="1"/>
  <c r="S3905" i="1"/>
  <c r="AB3905" i="1" s="1"/>
  <c r="AB3906" i="1"/>
  <c r="P3910" i="1"/>
  <c r="AB3910" i="1" s="1"/>
  <c r="Z3912" i="1"/>
  <c r="M3915" i="1"/>
  <c r="AB3915" i="1" s="1"/>
  <c r="V3916" i="1"/>
  <c r="AB3916" i="1" s="1"/>
  <c r="AB3921" i="1"/>
  <c r="S3921" i="1"/>
  <c r="AB3922" i="1"/>
  <c r="P3926" i="1"/>
  <c r="AB3926" i="1" s="1"/>
  <c r="Z3928" i="1"/>
  <c r="AB3928" i="1" s="1"/>
  <c r="M3931" i="1"/>
  <c r="AB3931" i="1" s="1"/>
  <c r="V3932" i="1"/>
  <c r="AB3932" i="1" s="1"/>
  <c r="AB3937" i="1"/>
  <c r="S3937" i="1"/>
  <c r="AB3938" i="1"/>
  <c r="P3942" i="1"/>
  <c r="AB3942" i="1" s="1"/>
  <c r="Z3944" i="1"/>
  <c r="AB3944" i="1" s="1"/>
  <c r="M3947" i="1"/>
  <c r="AB3947" i="1" s="1"/>
  <c r="V3948" i="1"/>
  <c r="AB3948" i="1" s="1"/>
  <c r="S3953" i="1"/>
  <c r="AB3953" i="1" s="1"/>
  <c r="AB3954" i="1"/>
  <c r="P3958" i="1"/>
  <c r="AB3958" i="1" s="1"/>
  <c r="Z3960" i="1"/>
  <c r="M3963" i="1"/>
  <c r="AB3963" i="1" s="1"/>
  <c r="V3964" i="1"/>
  <c r="AB3964" i="1" s="1"/>
  <c r="S3969" i="1"/>
  <c r="AB3969" i="1" s="1"/>
  <c r="AB3970" i="1"/>
  <c r="P3974" i="1"/>
  <c r="AB3974" i="1" s="1"/>
  <c r="Z3976" i="1"/>
  <c r="AB3980" i="1"/>
  <c r="V3992" i="1"/>
  <c r="AB3992" i="1" s="1"/>
  <c r="Z3996" i="1"/>
  <c r="AB4001" i="1"/>
  <c r="V4009" i="1"/>
  <c r="AB4009" i="1" s="1"/>
  <c r="AB4012" i="1"/>
  <c r="AB4023" i="1"/>
  <c r="V4024" i="1"/>
  <c r="AB4024" i="1" s="1"/>
  <c r="Z4028" i="1"/>
  <c r="AB4028" i="1" s="1"/>
  <c r="AB4033" i="1"/>
  <c r="V4041" i="1"/>
  <c r="AB4041" i="1" s="1"/>
  <c r="AB4044" i="1"/>
  <c r="AB4055" i="1"/>
  <c r="V4056" i="1"/>
  <c r="AB4056" i="1" s="1"/>
  <c r="Z4060" i="1"/>
  <c r="AB4060" i="1" s="1"/>
  <c r="AB4065" i="1"/>
  <c r="V4073" i="1"/>
  <c r="AB4073" i="1" s="1"/>
  <c r="AB4076" i="1"/>
  <c r="V4088" i="1"/>
  <c r="AB4088" i="1" s="1"/>
  <c r="Z4092" i="1"/>
  <c r="AB4092" i="1" s="1"/>
  <c r="AB4097" i="1"/>
  <c r="AB4103" i="1"/>
  <c r="V4105" i="1"/>
  <c r="AB4105" i="1" s="1"/>
  <c r="AB4108" i="1"/>
  <c r="V4120" i="1"/>
  <c r="AB4120" i="1" s="1"/>
  <c r="Z4124" i="1"/>
  <c r="AB4129" i="1"/>
  <c r="AB4135" i="1"/>
  <c r="V4137" i="1"/>
  <c r="AB4137" i="1" s="1"/>
  <c r="AB4140" i="1"/>
  <c r="V4153" i="1"/>
  <c r="AB4153" i="1" s="1"/>
  <c r="AB4156" i="1"/>
  <c r="V4168" i="1"/>
  <c r="AB4168" i="1" s="1"/>
  <c r="Z4172" i="1"/>
  <c r="AB4172" i="1" s="1"/>
  <c r="AB4177" i="1"/>
  <c r="V4184" i="1"/>
  <c r="AB4184" i="1" s="1"/>
  <c r="M4188" i="1"/>
  <c r="AB4188" i="1" s="1"/>
  <c r="M4191" i="1"/>
  <c r="AB4191" i="1" s="1"/>
  <c r="P4198" i="1"/>
  <c r="P4199" i="1"/>
  <c r="Z4204" i="1"/>
  <c r="S4209" i="1"/>
  <c r="AB4209" i="1" s="1"/>
  <c r="V4217" i="1"/>
  <c r="S4222" i="1"/>
  <c r="AB4229" i="1"/>
  <c r="Z4233" i="1"/>
  <c r="AB4236" i="1"/>
  <c r="V4248" i="1"/>
  <c r="AB4248" i="1" s="1"/>
  <c r="M4252" i="1"/>
  <c r="AB4252" i="1" s="1"/>
  <c r="M4255" i="1"/>
  <c r="AB4255" i="1" s="1"/>
  <c r="P4262" i="1"/>
  <c r="P4263" i="1"/>
  <c r="Z4268" i="1"/>
  <c r="AB4268" i="1" s="1"/>
  <c r="S4273" i="1"/>
  <c r="AB4273" i="1" s="1"/>
  <c r="M4280" i="1"/>
  <c r="AB4280" i="1" s="1"/>
  <c r="AB4304" i="1"/>
  <c r="AB4306" i="1"/>
  <c r="AB4354" i="1"/>
  <c r="S4359" i="1"/>
  <c r="AB4359" i="1" s="1"/>
  <c r="AB4360" i="1"/>
  <c r="Z4378" i="1"/>
  <c r="M4381" i="1"/>
  <c r="AB4381" i="1" s="1"/>
  <c r="V4394" i="1"/>
  <c r="AB4394" i="1" s="1"/>
  <c r="S4395" i="1"/>
  <c r="AB4395" i="1" s="1"/>
  <c r="P4396" i="1"/>
  <c r="V4410" i="1"/>
  <c r="AB4410" i="1" s="1"/>
  <c r="S4411" i="1"/>
  <c r="AB4411" i="1" s="1"/>
  <c r="P4412" i="1"/>
  <c r="AB3978" i="1"/>
  <c r="AB3990" i="1"/>
  <c r="AB4006" i="1"/>
  <c r="AB4022" i="1"/>
  <c r="AB4038" i="1"/>
  <c r="AB4054" i="1"/>
  <c r="AB4070" i="1"/>
  <c r="AB4086" i="1"/>
  <c r="AB4102" i="1"/>
  <c r="AB4118" i="1"/>
  <c r="AB4134" i="1"/>
  <c r="AB4150" i="1"/>
  <c r="M4151" i="1"/>
  <c r="AB4151" i="1" s="1"/>
  <c r="AB4166" i="1"/>
  <c r="Z4180" i="1"/>
  <c r="AB4182" i="1"/>
  <c r="M4183" i="1"/>
  <c r="AB4183" i="1" s="1"/>
  <c r="S4185" i="1"/>
  <c r="AB4185" i="1" s="1"/>
  <c r="P4190" i="1"/>
  <c r="AB4190" i="1" s="1"/>
  <c r="V4192" i="1"/>
  <c r="AB4192" i="1" s="1"/>
  <c r="Z4196" i="1"/>
  <c r="AB4198" i="1"/>
  <c r="M4199" i="1"/>
  <c r="AB4199" i="1" s="1"/>
  <c r="S4201" i="1"/>
  <c r="AB4201" i="1" s="1"/>
  <c r="P4206" i="1"/>
  <c r="AB4206" i="1" s="1"/>
  <c r="V4208" i="1"/>
  <c r="AB4208" i="1" s="1"/>
  <c r="Z4212" i="1"/>
  <c r="AB4214" i="1"/>
  <c r="M4215" i="1"/>
  <c r="AB4215" i="1" s="1"/>
  <c r="S4217" i="1"/>
  <c r="AB4217" i="1" s="1"/>
  <c r="P4222" i="1"/>
  <c r="AB4222" i="1" s="1"/>
  <c r="V4224" i="1"/>
  <c r="AB4224" i="1" s="1"/>
  <c r="Z4228" i="1"/>
  <c r="AB4230" i="1"/>
  <c r="M4231" i="1"/>
  <c r="AB4231" i="1" s="1"/>
  <c r="S4233" i="1"/>
  <c r="AB4233" i="1" s="1"/>
  <c r="P4238" i="1"/>
  <c r="AB4238" i="1" s="1"/>
  <c r="V4240" i="1"/>
  <c r="AB4240" i="1" s="1"/>
  <c r="Z4244" i="1"/>
  <c r="AB4246" i="1"/>
  <c r="M4247" i="1"/>
  <c r="AB4247" i="1" s="1"/>
  <c r="S4249" i="1"/>
  <c r="AB4249" i="1" s="1"/>
  <c r="P4254" i="1"/>
  <c r="AB4254" i="1" s="1"/>
  <c r="V4256" i="1"/>
  <c r="AB4256" i="1" s="1"/>
  <c r="Z4260" i="1"/>
  <c r="AB4262" i="1"/>
  <c r="M4263" i="1"/>
  <c r="AB4263" i="1" s="1"/>
  <c r="S4265" i="1"/>
  <c r="AB4265" i="1" s="1"/>
  <c r="P4270" i="1"/>
  <c r="AB4270" i="1" s="1"/>
  <c r="V4272" i="1"/>
  <c r="AB4272" i="1" s="1"/>
  <c r="Z4276" i="1"/>
  <c r="AB4278" i="1"/>
  <c r="S4278" i="1"/>
  <c r="P4283" i="1"/>
  <c r="AB4283" i="1" s="1"/>
  <c r="AB4286" i="1"/>
  <c r="AB4297" i="1"/>
  <c r="V4298" i="1"/>
  <c r="Z4302" i="1"/>
  <c r="AB4307" i="1"/>
  <c r="AB4318" i="1"/>
  <c r="AB4325" i="1"/>
  <c r="AB4344" i="1"/>
  <c r="AB4357" i="1"/>
  <c r="AB4376" i="1"/>
  <c r="AB4397" i="1"/>
  <c r="AB4413" i="1"/>
  <c r="M3979" i="1"/>
  <c r="AB3979" i="1" s="1"/>
  <c r="S3981" i="1"/>
  <c r="AB3981" i="1" s="1"/>
  <c r="P3986" i="1"/>
  <c r="AB3986" i="1" s="1"/>
  <c r="V3988" i="1"/>
  <c r="AB3988" i="1" s="1"/>
  <c r="Z3992" i="1"/>
  <c r="AB3994" i="1"/>
  <c r="M3995" i="1"/>
  <c r="AB3995" i="1" s="1"/>
  <c r="S3997" i="1"/>
  <c r="AB3997" i="1" s="1"/>
  <c r="P4002" i="1"/>
  <c r="AB4002" i="1" s="1"/>
  <c r="V4004" i="1"/>
  <c r="AB4004" i="1" s="1"/>
  <c r="Z4008" i="1"/>
  <c r="AB4008" i="1" s="1"/>
  <c r="AB4010" i="1"/>
  <c r="M4011" i="1"/>
  <c r="AB4011" i="1" s="1"/>
  <c r="S4013" i="1"/>
  <c r="AB4013" i="1" s="1"/>
  <c r="P4018" i="1"/>
  <c r="AB4018" i="1" s="1"/>
  <c r="V4020" i="1"/>
  <c r="AB4020" i="1" s="1"/>
  <c r="Z4024" i="1"/>
  <c r="AB4026" i="1"/>
  <c r="M4027" i="1"/>
  <c r="AB4027" i="1" s="1"/>
  <c r="S4029" i="1"/>
  <c r="AB4029" i="1" s="1"/>
  <c r="P4034" i="1"/>
  <c r="AB4034" i="1" s="1"/>
  <c r="V4036" i="1"/>
  <c r="AB4036" i="1" s="1"/>
  <c r="Z4040" i="1"/>
  <c r="AB4040" i="1" s="1"/>
  <c r="AB4042" i="1"/>
  <c r="M4043" i="1"/>
  <c r="AB4043" i="1" s="1"/>
  <c r="S4045" i="1"/>
  <c r="AB4045" i="1" s="1"/>
  <c r="P4050" i="1"/>
  <c r="AB4050" i="1" s="1"/>
  <c r="V4052" i="1"/>
  <c r="AB4052" i="1" s="1"/>
  <c r="Z4056" i="1"/>
  <c r="AB4058" i="1"/>
  <c r="M4059" i="1"/>
  <c r="AB4059" i="1" s="1"/>
  <c r="S4061" i="1"/>
  <c r="AB4061" i="1" s="1"/>
  <c r="P4066" i="1"/>
  <c r="AB4066" i="1" s="1"/>
  <c r="V4068" i="1"/>
  <c r="AB4068" i="1" s="1"/>
  <c r="Z4072" i="1"/>
  <c r="AB4072" i="1" s="1"/>
  <c r="AB4074" i="1"/>
  <c r="M4075" i="1"/>
  <c r="AB4075" i="1" s="1"/>
  <c r="S4077" i="1"/>
  <c r="AB4077" i="1" s="1"/>
  <c r="P4082" i="1"/>
  <c r="AB4082" i="1" s="1"/>
  <c r="V4084" i="1"/>
  <c r="AB4084" i="1" s="1"/>
  <c r="Z4088" i="1"/>
  <c r="AB4090" i="1"/>
  <c r="M4091" i="1"/>
  <c r="AB4091" i="1" s="1"/>
  <c r="S4093" i="1"/>
  <c r="AB4093" i="1" s="1"/>
  <c r="P4098" i="1"/>
  <c r="AB4098" i="1" s="1"/>
  <c r="V4100" i="1"/>
  <c r="AB4100" i="1" s="1"/>
  <c r="Z4104" i="1"/>
  <c r="AB4104" i="1" s="1"/>
  <c r="AB4106" i="1"/>
  <c r="M4107" i="1"/>
  <c r="AB4107" i="1" s="1"/>
  <c r="S4109" i="1"/>
  <c r="AB4109" i="1" s="1"/>
  <c r="P4114" i="1"/>
  <c r="AB4114" i="1" s="1"/>
  <c r="V4116" i="1"/>
  <c r="AB4116" i="1" s="1"/>
  <c r="Z4120" i="1"/>
  <c r="AB4122" i="1"/>
  <c r="M4123" i="1"/>
  <c r="AB4123" i="1" s="1"/>
  <c r="S4125" i="1"/>
  <c r="AB4125" i="1" s="1"/>
  <c r="P4130" i="1"/>
  <c r="AB4130" i="1" s="1"/>
  <c r="V4132" i="1"/>
  <c r="AB4132" i="1" s="1"/>
  <c r="Z4136" i="1"/>
  <c r="AB4136" i="1" s="1"/>
  <c r="AB4138" i="1"/>
  <c r="M4139" i="1"/>
  <c r="AB4139" i="1" s="1"/>
  <c r="S4141" i="1"/>
  <c r="AB4141" i="1" s="1"/>
  <c r="P4146" i="1"/>
  <c r="AB4146" i="1" s="1"/>
  <c r="V4148" i="1"/>
  <c r="AB4148" i="1" s="1"/>
  <c r="Z4152" i="1"/>
  <c r="AB4152" i="1" s="1"/>
  <c r="AB4154" i="1"/>
  <c r="M4155" i="1"/>
  <c r="AB4155" i="1" s="1"/>
  <c r="S4157" i="1"/>
  <c r="AB4157" i="1" s="1"/>
  <c r="P4162" i="1"/>
  <c r="AB4162" i="1" s="1"/>
  <c r="V4164" i="1"/>
  <c r="AB4164" i="1" s="1"/>
  <c r="Z4168" i="1"/>
  <c r="AB4170" i="1"/>
  <c r="M4171" i="1"/>
  <c r="AB4171" i="1" s="1"/>
  <c r="S4173" i="1"/>
  <c r="AB4173" i="1" s="1"/>
  <c r="P4178" i="1"/>
  <c r="AB4178" i="1" s="1"/>
  <c r="V4180" i="1"/>
  <c r="AB4180" i="1" s="1"/>
  <c r="Z4184" i="1"/>
  <c r="AB4186" i="1"/>
  <c r="M4187" i="1"/>
  <c r="AB4187" i="1" s="1"/>
  <c r="S4189" i="1"/>
  <c r="AB4189" i="1" s="1"/>
  <c r="P4194" i="1"/>
  <c r="AB4194" i="1" s="1"/>
  <c r="V4196" i="1"/>
  <c r="AB4196" i="1" s="1"/>
  <c r="Z4200" i="1"/>
  <c r="AB4202" i="1"/>
  <c r="M4203" i="1"/>
  <c r="AB4203" i="1" s="1"/>
  <c r="S4205" i="1"/>
  <c r="AB4205" i="1" s="1"/>
  <c r="P4210" i="1"/>
  <c r="AB4210" i="1" s="1"/>
  <c r="V4212" i="1"/>
  <c r="AB4212" i="1" s="1"/>
  <c r="Z4216" i="1"/>
  <c r="AB4216" i="1" s="1"/>
  <c r="AB4218" i="1"/>
  <c r="M4219" i="1"/>
  <c r="AB4219" i="1" s="1"/>
  <c r="S4221" i="1"/>
  <c r="AB4221" i="1" s="1"/>
  <c r="P4226" i="1"/>
  <c r="AB4226" i="1" s="1"/>
  <c r="V4228" i="1"/>
  <c r="AB4228" i="1" s="1"/>
  <c r="Z4232" i="1"/>
  <c r="AB4232" i="1" s="1"/>
  <c r="AB4234" i="1"/>
  <c r="M4235" i="1"/>
  <c r="AB4235" i="1" s="1"/>
  <c r="S4237" i="1"/>
  <c r="AB4237" i="1" s="1"/>
  <c r="P4242" i="1"/>
  <c r="AB4242" i="1" s="1"/>
  <c r="V4244" i="1"/>
  <c r="AB4244" i="1" s="1"/>
  <c r="Z4248" i="1"/>
  <c r="AB4250" i="1"/>
  <c r="M4251" i="1"/>
  <c r="AB4251" i="1" s="1"/>
  <c r="S4253" i="1"/>
  <c r="AB4253" i="1" s="1"/>
  <c r="P4258" i="1"/>
  <c r="AB4258" i="1" s="1"/>
  <c r="V4260" i="1"/>
  <c r="AB4260" i="1" s="1"/>
  <c r="Z4264" i="1"/>
  <c r="AB4264" i="1" s="1"/>
  <c r="AB4266" i="1"/>
  <c r="M4267" i="1"/>
  <c r="AB4267" i="1" s="1"/>
  <c r="S4269" i="1"/>
  <c r="AB4269" i="1" s="1"/>
  <c r="P4274" i="1"/>
  <c r="AB4274" i="1" s="1"/>
  <c r="V4276" i="1"/>
  <c r="AB4276" i="1" s="1"/>
  <c r="P4279" i="1"/>
  <c r="AB4279" i="1" s="1"/>
  <c r="Z4281" i="1"/>
  <c r="AB4281" i="1" s="1"/>
  <c r="M4284" i="1"/>
  <c r="AB4284" i="1" s="1"/>
  <c r="AB4288" i="1"/>
  <c r="S4288" i="1"/>
  <c r="S4291" i="1"/>
  <c r="AB4291" i="1" s="1"/>
  <c r="P4296" i="1"/>
  <c r="Z4299" i="1"/>
  <c r="AB4299" i="1" s="1"/>
  <c r="M4302" i="1"/>
  <c r="AB4302" i="1" s="1"/>
  <c r="M4305" i="1"/>
  <c r="AB4305" i="1" s="1"/>
  <c r="AB4311" i="1"/>
  <c r="P4313" i="1"/>
  <c r="AB4313" i="1" s="1"/>
  <c r="AB4320" i="1"/>
  <c r="AB4333" i="1"/>
  <c r="Z4338" i="1"/>
  <c r="AB4338" i="1" s="1"/>
  <c r="M4341" i="1"/>
  <c r="AB4341" i="1" s="1"/>
  <c r="AB4346" i="1"/>
  <c r="S4351" i="1"/>
  <c r="AB4351" i="1" s="1"/>
  <c r="AB4352" i="1"/>
  <c r="AB4365" i="1"/>
  <c r="Z4370" i="1"/>
  <c r="AB4370" i="1" s="1"/>
  <c r="M4373" i="1"/>
  <c r="AB4373" i="1" s="1"/>
  <c r="AB4378" i="1"/>
  <c r="AB4383" i="1"/>
  <c r="S4383" i="1"/>
  <c r="P4384" i="1"/>
  <c r="AB4393" i="1"/>
  <c r="V4398" i="1"/>
  <c r="AB4398" i="1" s="1"/>
  <c r="AB4399" i="1"/>
  <c r="S4399" i="1"/>
  <c r="P4400" i="1"/>
  <c r="AB4409" i="1"/>
  <c r="V4414" i="1"/>
  <c r="AB4414" i="1" s="1"/>
  <c r="AB4415" i="1"/>
  <c r="S4415" i="1"/>
  <c r="P4416" i="1"/>
  <c r="AB4296" i="1"/>
  <c r="AB4312" i="1"/>
  <c r="AB4323" i="1"/>
  <c r="AB4331" i="1"/>
  <c r="AB4339" i="1"/>
  <c r="AB4347" i="1"/>
  <c r="AB4355" i="1"/>
  <c r="AB4363" i="1"/>
  <c r="AB4371" i="1"/>
  <c r="AB4379" i="1"/>
  <c r="M4285" i="1"/>
  <c r="AB4285" i="1" s="1"/>
  <c r="S4287" i="1"/>
  <c r="AB4287" i="1" s="1"/>
  <c r="P4292" i="1"/>
  <c r="AB4292" i="1" s="1"/>
  <c r="V4294" i="1"/>
  <c r="AB4294" i="1" s="1"/>
  <c r="Z4298" i="1"/>
  <c r="AB4298" i="1" s="1"/>
  <c r="AB4300" i="1"/>
  <c r="M4301" i="1"/>
  <c r="AB4301" i="1" s="1"/>
  <c r="S4303" i="1"/>
  <c r="AB4303" i="1" s="1"/>
  <c r="P4308" i="1"/>
  <c r="AB4308" i="1" s="1"/>
  <c r="V4310" i="1"/>
  <c r="AB4310" i="1" s="1"/>
  <c r="Z4314" i="1"/>
  <c r="AB4314" i="1" s="1"/>
  <c r="AB4316" i="1"/>
  <c r="M4317" i="1"/>
  <c r="AB4317" i="1" s="1"/>
  <c r="S4319" i="1"/>
  <c r="AB4319" i="1" s="1"/>
  <c r="P4324" i="1"/>
  <c r="AB4324" i="1" s="1"/>
  <c r="V4326" i="1"/>
  <c r="AB4326" i="1" s="1"/>
  <c r="P4332" i="1"/>
  <c r="AB4332" i="1" s="1"/>
  <c r="V4334" i="1"/>
  <c r="AB4334" i="1" s="1"/>
  <c r="P4340" i="1"/>
  <c r="AB4340" i="1" s="1"/>
  <c r="V4342" i="1"/>
  <c r="AB4342" i="1" s="1"/>
  <c r="P4348" i="1"/>
  <c r="AB4348" i="1" s="1"/>
  <c r="V4350" i="1"/>
  <c r="AB4350" i="1" s="1"/>
  <c r="P4356" i="1"/>
  <c r="AB4356" i="1" s="1"/>
  <c r="V4358" i="1"/>
  <c r="AB4358" i="1" s="1"/>
  <c r="P4364" i="1"/>
  <c r="AB4364" i="1" s="1"/>
  <c r="V4366" i="1"/>
  <c r="AB4366" i="1" s="1"/>
  <c r="P4372" i="1"/>
  <c r="AB4372" i="1" s="1"/>
  <c r="V4374" i="1"/>
  <c r="AB4374" i="1" s="1"/>
  <c r="P4380" i="1"/>
  <c r="AB4380" i="1" s="1"/>
  <c r="V4382" i="1"/>
  <c r="AB4382" i="1" s="1"/>
  <c r="AB4384" i="1"/>
  <c r="Z4386" i="1"/>
  <c r="AB4386" i="1" s="1"/>
  <c r="AB4388" i="1"/>
  <c r="Z4390" i="1"/>
  <c r="AB4390" i="1" s="1"/>
  <c r="AB4392" i="1"/>
  <c r="Z4394" i="1"/>
  <c r="AB4396" i="1"/>
  <c r="Z4398" i="1"/>
  <c r="AB4400" i="1"/>
  <c r="Z4402" i="1"/>
  <c r="AB4402" i="1" s="1"/>
  <c r="AB4404" i="1"/>
  <c r="Z4406" i="1"/>
  <c r="AB4406" i="1" s="1"/>
  <c r="AB4408" i="1"/>
  <c r="Z4410" i="1"/>
  <c r="AB4412" i="1"/>
  <c r="Z4414" i="1"/>
  <c r="AB4416" i="1"/>
  <c r="Z4418" i="1"/>
  <c r="AB4418" i="1" s="1"/>
  <c r="AB4420" i="1"/>
  <c r="Z4431" i="1"/>
  <c r="S4436" i="1"/>
  <c r="V4422" i="1"/>
  <c r="AB4422" i="1" s="1"/>
  <c r="Z4426" i="1"/>
  <c r="M4429" i="1"/>
  <c r="AB4429" i="1" s="1"/>
  <c r="S4431" i="1"/>
  <c r="AB4431" i="1" s="1"/>
  <c r="P4436" i="1"/>
  <c r="S4439" i="1"/>
  <c r="AB4439" i="1" s="1"/>
  <c r="Z4442" i="1"/>
  <c r="AB4444" i="1"/>
  <c r="AB4448" i="1"/>
  <c r="AB4452" i="1"/>
  <c r="AB4456" i="1"/>
  <c r="AB4460" i="1"/>
  <c r="AB4464" i="1"/>
  <c r="AB4468" i="1"/>
  <c r="AB4472" i="1"/>
  <c r="Z4475" i="1"/>
  <c r="M4486" i="1"/>
  <c r="AB4486" i="1" s="1"/>
  <c r="V4487" i="1"/>
  <c r="S4488" i="1"/>
  <c r="AB4488" i="1" s="1"/>
  <c r="P4489" i="1"/>
  <c r="AB4489" i="1" s="1"/>
  <c r="Z4491" i="1"/>
  <c r="M4502" i="1"/>
  <c r="AB4502" i="1" s="1"/>
  <c r="V4503" i="1"/>
  <c r="S4504" i="1"/>
  <c r="AB4504" i="1" s="1"/>
  <c r="P4505" i="1"/>
  <c r="AB4505" i="1" s="1"/>
  <c r="Z4507" i="1"/>
  <c r="M4518" i="1"/>
  <c r="AB4518" i="1" s="1"/>
  <c r="V4519" i="1"/>
  <c r="S4520" i="1"/>
  <c r="AB4520" i="1" s="1"/>
  <c r="P4521" i="1"/>
  <c r="AB4521" i="1" s="1"/>
  <c r="Z4523" i="1"/>
  <c r="M4534" i="1"/>
  <c r="AB4534" i="1" s="1"/>
  <c r="V4535" i="1"/>
  <c r="S4536" i="1"/>
  <c r="AB4536" i="1" s="1"/>
  <c r="P4537" i="1"/>
  <c r="AB4537" i="1" s="1"/>
  <c r="Z4539" i="1"/>
  <c r="M4550" i="1"/>
  <c r="AB4550" i="1" s="1"/>
  <c r="M4554" i="1"/>
  <c r="M4557" i="1"/>
  <c r="P4568" i="1"/>
  <c r="M4573" i="1"/>
  <c r="AB4646" i="1"/>
  <c r="AB4650" i="1"/>
  <c r="AB4654" i="1"/>
  <c r="P4424" i="1"/>
  <c r="AB4424" i="1" s="1"/>
  <c r="V4426" i="1"/>
  <c r="AB4426" i="1" s="1"/>
  <c r="Z4430" i="1"/>
  <c r="AB4432" i="1"/>
  <c r="M4433" i="1"/>
  <c r="AB4433" i="1" s="1"/>
  <c r="S4435" i="1"/>
  <c r="AB4435" i="1" s="1"/>
  <c r="P4440" i="1"/>
  <c r="AB4440" i="1" s="1"/>
  <c r="V4442" i="1"/>
  <c r="AB4442" i="1" s="1"/>
  <c r="V4475" i="1"/>
  <c r="AB4476" i="1"/>
  <c r="S4476" i="1"/>
  <c r="P4477" i="1"/>
  <c r="AB4477" i="1" s="1"/>
  <c r="Z4479" i="1"/>
  <c r="AB4487" i="1"/>
  <c r="M4490" i="1"/>
  <c r="AB4490" i="1" s="1"/>
  <c r="V4491" i="1"/>
  <c r="AB4492" i="1"/>
  <c r="S4492" i="1"/>
  <c r="P4493" i="1"/>
  <c r="AB4493" i="1" s="1"/>
  <c r="Z4495" i="1"/>
  <c r="AB4503" i="1"/>
  <c r="M4506" i="1"/>
  <c r="AB4506" i="1" s="1"/>
  <c r="V4507" i="1"/>
  <c r="AB4508" i="1"/>
  <c r="S4508" i="1"/>
  <c r="P4509" i="1"/>
  <c r="AB4509" i="1" s="1"/>
  <c r="Z4511" i="1"/>
  <c r="AB4519" i="1"/>
  <c r="M4522" i="1"/>
  <c r="AB4522" i="1" s="1"/>
  <c r="V4523" i="1"/>
  <c r="AB4524" i="1"/>
  <c r="S4524" i="1"/>
  <c r="P4525" i="1"/>
  <c r="AB4525" i="1" s="1"/>
  <c r="Z4527" i="1"/>
  <c r="AB4535" i="1"/>
  <c r="M4538" i="1"/>
  <c r="AB4538" i="1" s="1"/>
  <c r="V4539" i="1"/>
  <c r="AB4540" i="1"/>
  <c r="S4540" i="1"/>
  <c r="P4541" i="1"/>
  <c r="AB4541" i="1" s="1"/>
  <c r="Z4543" i="1"/>
  <c r="AB4606" i="1"/>
  <c r="AB4666" i="1"/>
  <c r="AB4670" i="1"/>
  <c r="M4421" i="1"/>
  <c r="AB4421" i="1" s="1"/>
  <c r="S4423" i="1"/>
  <c r="AB4423" i="1" s="1"/>
  <c r="P4428" i="1"/>
  <c r="AB4428" i="1" s="1"/>
  <c r="V4430" i="1"/>
  <c r="AB4430" i="1" s="1"/>
  <c r="Z4434" i="1"/>
  <c r="AB4434" i="1" s="1"/>
  <c r="AB4436" i="1"/>
  <c r="M4437" i="1"/>
  <c r="AB4437" i="1" s="1"/>
  <c r="Z4438" i="1"/>
  <c r="AB4438" i="1" s="1"/>
  <c r="M4441" i="1"/>
  <c r="AB4441" i="1" s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M4474" i="1"/>
  <c r="AB4474" i="1" s="1"/>
  <c r="AB4475" i="1"/>
  <c r="M4478" i="1"/>
  <c r="AB4478" i="1" s="1"/>
  <c r="V4479" i="1"/>
  <c r="AB4479" i="1" s="1"/>
  <c r="S4480" i="1"/>
  <c r="AB4480" i="1" s="1"/>
  <c r="P4481" i="1"/>
  <c r="AB4481" i="1" s="1"/>
  <c r="Z4483" i="1"/>
  <c r="AB4483" i="1" s="1"/>
  <c r="AB4485" i="1"/>
  <c r="AB4491" i="1"/>
  <c r="M4494" i="1"/>
  <c r="AB4494" i="1" s="1"/>
  <c r="V4495" i="1"/>
  <c r="AB4495" i="1" s="1"/>
  <c r="AB4496" i="1"/>
  <c r="S4496" i="1"/>
  <c r="P4497" i="1"/>
  <c r="AB4497" i="1" s="1"/>
  <c r="Z4499" i="1"/>
  <c r="AB4499" i="1" s="1"/>
  <c r="AB4501" i="1"/>
  <c r="AB4507" i="1"/>
  <c r="M4510" i="1"/>
  <c r="AB4510" i="1" s="1"/>
  <c r="V4511" i="1"/>
  <c r="AB4511" i="1" s="1"/>
  <c r="AB4512" i="1"/>
  <c r="S4512" i="1"/>
  <c r="P4513" i="1"/>
  <c r="AB4513" i="1" s="1"/>
  <c r="Z4515" i="1"/>
  <c r="AB4515" i="1" s="1"/>
  <c r="AB4517" i="1"/>
  <c r="AB4523" i="1"/>
  <c r="M4526" i="1"/>
  <c r="AB4526" i="1" s="1"/>
  <c r="V4527" i="1"/>
  <c r="AB4527" i="1" s="1"/>
  <c r="AB4528" i="1"/>
  <c r="S4528" i="1"/>
  <c r="P4529" i="1"/>
  <c r="AB4529" i="1" s="1"/>
  <c r="Z4531" i="1"/>
  <c r="AB4531" i="1" s="1"/>
  <c r="AB4533" i="1"/>
  <c r="AB4539" i="1"/>
  <c r="M4542" i="1"/>
  <c r="AB4542" i="1" s="1"/>
  <c r="V4543" i="1"/>
  <c r="AB4543" i="1" s="1"/>
  <c r="AB4544" i="1"/>
  <c r="S4544" i="1"/>
  <c r="P4545" i="1"/>
  <c r="AB4545" i="1" s="1"/>
  <c r="Z4547" i="1"/>
  <c r="AB4547" i="1" s="1"/>
  <c r="AB4549" i="1"/>
  <c r="Z4551" i="1"/>
  <c r="AB4551" i="1" s="1"/>
  <c r="AB4553" i="1"/>
  <c r="Z4554" i="1"/>
  <c r="S4559" i="1"/>
  <c r="Z4570" i="1"/>
  <c r="S4575" i="1"/>
  <c r="AB4622" i="1"/>
  <c r="AB4686" i="1"/>
  <c r="S4554" i="1"/>
  <c r="AB4554" i="1" s="1"/>
  <c r="P4559" i="1"/>
  <c r="V4561" i="1"/>
  <c r="AB4561" i="1" s="1"/>
  <c r="Z4565" i="1"/>
  <c r="M4568" i="1"/>
  <c r="AB4568" i="1" s="1"/>
  <c r="S4570" i="1"/>
  <c r="AB4570" i="1" s="1"/>
  <c r="P4575" i="1"/>
  <c r="V4577" i="1"/>
  <c r="AB4577" i="1" s="1"/>
  <c r="S4578" i="1"/>
  <c r="AB4578" i="1" s="1"/>
  <c r="P4583" i="1"/>
  <c r="M4584" i="1"/>
  <c r="AB4584" i="1" s="1"/>
  <c r="V4585" i="1"/>
  <c r="S4586" i="1"/>
  <c r="AB4586" i="1" s="1"/>
  <c r="P4591" i="1"/>
  <c r="M4592" i="1"/>
  <c r="AB4592" i="1" s="1"/>
  <c r="V4593" i="1"/>
  <c r="S4594" i="1"/>
  <c r="AB4594" i="1" s="1"/>
  <c r="P4599" i="1"/>
  <c r="M4600" i="1"/>
  <c r="AB4600" i="1" s="1"/>
  <c r="V4601" i="1"/>
  <c r="S4602" i="1"/>
  <c r="AB4602" i="1" s="1"/>
  <c r="AB4612" i="1"/>
  <c r="AB4619" i="1"/>
  <c r="AB4621" i="1"/>
  <c r="AB4628" i="1"/>
  <c r="AB4635" i="1"/>
  <c r="AB4637" i="1"/>
  <c r="AB4644" i="1"/>
  <c r="AB4651" i="1"/>
  <c r="AB4653" i="1"/>
  <c r="AB4660" i="1"/>
  <c r="AB4667" i="1"/>
  <c r="AB4669" i="1"/>
  <c r="AB4676" i="1"/>
  <c r="AB4683" i="1"/>
  <c r="AB4685" i="1"/>
  <c r="AB4692" i="1"/>
  <c r="AB4699" i="1"/>
  <c r="AB4701" i="1"/>
  <c r="AB4723" i="1"/>
  <c r="AB4724" i="1"/>
  <c r="AB4555" i="1"/>
  <c r="M4556" i="1"/>
  <c r="AB4556" i="1" s="1"/>
  <c r="S4558" i="1"/>
  <c r="AB4558" i="1" s="1"/>
  <c r="P4563" i="1"/>
  <c r="AB4563" i="1" s="1"/>
  <c r="V4565" i="1"/>
  <c r="AB4565" i="1" s="1"/>
  <c r="Z4569" i="1"/>
  <c r="AB4571" i="1"/>
  <c r="M4572" i="1"/>
  <c r="AB4572" i="1" s="1"/>
  <c r="S4574" i="1"/>
  <c r="AB4574" i="1" s="1"/>
  <c r="Z4581" i="1"/>
  <c r="AB4585" i="1"/>
  <c r="Z4589" i="1"/>
  <c r="AB4593" i="1"/>
  <c r="Z4597" i="1"/>
  <c r="AB4601" i="1"/>
  <c r="Z4605" i="1"/>
  <c r="AB4607" i="1"/>
  <c r="AB4609" i="1"/>
  <c r="AB4616" i="1"/>
  <c r="AB4623" i="1"/>
  <c r="AB4625" i="1"/>
  <c r="AB4632" i="1"/>
  <c r="AB4639" i="1"/>
  <c r="AB4641" i="1"/>
  <c r="AB4648" i="1"/>
  <c r="AB4655" i="1"/>
  <c r="AB4657" i="1"/>
  <c r="AB4664" i="1"/>
  <c r="AB4671" i="1"/>
  <c r="AB4673" i="1"/>
  <c r="AB4680" i="1"/>
  <c r="AB4687" i="1"/>
  <c r="AB4689" i="1"/>
  <c r="AB4696" i="1"/>
  <c r="AB4703" i="1"/>
  <c r="AB4705" i="1"/>
  <c r="AB4716" i="1"/>
  <c r="Z4557" i="1"/>
  <c r="AB4557" i="1" s="1"/>
  <c r="AB4559" i="1"/>
  <c r="M4560" i="1"/>
  <c r="AB4560" i="1" s="1"/>
  <c r="S4562" i="1"/>
  <c r="AB4562" i="1" s="1"/>
  <c r="P4567" i="1"/>
  <c r="AB4567" i="1" s="1"/>
  <c r="V4569" i="1"/>
  <c r="AB4569" i="1" s="1"/>
  <c r="Z4573" i="1"/>
  <c r="AB4573" i="1" s="1"/>
  <c r="AB4575" i="1"/>
  <c r="M4576" i="1"/>
  <c r="AB4576" i="1" s="1"/>
  <c r="P4579" i="1"/>
  <c r="AB4579" i="1" s="1"/>
  <c r="M4580" i="1"/>
  <c r="AB4580" i="1" s="1"/>
  <c r="V4581" i="1"/>
  <c r="AB4581" i="1" s="1"/>
  <c r="S4582" i="1"/>
  <c r="AB4582" i="1" s="1"/>
  <c r="AB4583" i="1"/>
  <c r="P4587" i="1"/>
  <c r="AB4587" i="1" s="1"/>
  <c r="M4588" i="1"/>
  <c r="AB4588" i="1" s="1"/>
  <c r="V4589" i="1"/>
  <c r="AB4589" i="1" s="1"/>
  <c r="S4590" i="1"/>
  <c r="AB4590" i="1" s="1"/>
  <c r="AB4591" i="1"/>
  <c r="P4595" i="1"/>
  <c r="AB4595" i="1" s="1"/>
  <c r="M4596" i="1"/>
  <c r="AB4596" i="1" s="1"/>
  <c r="V4597" i="1"/>
  <c r="AB4597" i="1" s="1"/>
  <c r="S4598" i="1"/>
  <c r="AB4598" i="1" s="1"/>
  <c r="AB4599" i="1"/>
  <c r="P4603" i="1"/>
  <c r="AB4603" i="1" s="1"/>
  <c r="M4604" i="1"/>
  <c r="AB4604" i="1" s="1"/>
  <c r="V4605" i="1"/>
  <c r="AB4605" i="1" s="1"/>
  <c r="AB4611" i="1"/>
  <c r="AB4613" i="1"/>
  <c r="AB4620" i="1"/>
  <c r="AB4627" i="1"/>
  <c r="AB4629" i="1"/>
  <c r="AB4636" i="1"/>
  <c r="AB4643" i="1"/>
  <c r="AB4645" i="1"/>
  <c r="AB4652" i="1"/>
  <c r="AB4659" i="1"/>
  <c r="AB4661" i="1"/>
  <c r="AB4668" i="1"/>
  <c r="AB4675" i="1"/>
  <c r="AB4677" i="1"/>
  <c r="AB4684" i="1"/>
  <c r="AB4691" i="1"/>
  <c r="AB4693" i="1"/>
  <c r="AB4700" i="1"/>
  <c r="AB4707" i="1"/>
  <c r="AB4722" i="1"/>
  <c r="P4768" i="1"/>
  <c r="P4784" i="1"/>
  <c r="AB4711" i="1"/>
  <c r="AB4719" i="1"/>
  <c r="Z4770" i="1"/>
  <c r="M4773" i="1"/>
  <c r="Z4786" i="1"/>
  <c r="M4789" i="1"/>
  <c r="V4709" i="1"/>
  <c r="AB4709" i="1" s="1"/>
  <c r="Z4713" i="1"/>
  <c r="AB4713" i="1" s="1"/>
  <c r="AB4717" i="1"/>
  <c r="Z4721" i="1"/>
  <c r="AB4721" i="1" s="1"/>
  <c r="AB4725" i="1"/>
  <c r="P4727" i="1"/>
  <c r="AB4727" i="1" s="1"/>
  <c r="M4728" i="1"/>
  <c r="AB4728" i="1" s="1"/>
  <c r="Z4729" i="1"/>
  <c r="AB4729" i="1" s="1"/>
  <c r="S4730" i="1"/>
  <c r="AB4730" i="1" s="1"/>
  <c r="P4731" i="1"/>
  <c r="AB4731" i="1" s="1"/>
  <c r="M4732" i="1"/>
  <c r="AB4732" i="1" s="1"/>
  <c r="Z4733" i="1"/>
  <c r="AB4733" i="1" s="1"/>
  <c r="S4734" i="1"/>
  <c r="AB4734" i="1" s="1"/>
  <c r="P4735" i="1"/>
  <c r="AB4735" i="1" s="1"/>
  <c r="M4736" i="1"/>
  <c r="AB4736" i="1" s="1"/>
  <c r="Z4737" i="1"/>
  <c r="AB4737" i="1" s="1"/>
  <c r="S4738" i="1"/>
  <c r="AB4738" i="1" s="1"/>
  <c r="P4739" i="1"/>
  <c r="AB4739" i="1" s="1"/>
  <c r="M4740" i="1"/>
  <c r="AB4740" i="1" s="1"/>
  <c r="Z4741" i="1"/>
  <c r="AB4741" i="1" s="1"/>
  <c r="S4742" i="1"/>
  <c r="AB4742" i="1" s="1"/>
  <c r="P4743" i="1"/>
  <c r="AB4743" i="1" s="1"/>
  <c r="M4744" i="1"/>
  <c r="AB4744" i="1" s="1"/>
  <c r="Z4745" i="1"/>
  <c r="AB4745" i="1" s="1"/>
  <c r="S4746" i="1"/>
  <c r="AB4746" i="1" s="1"/>
  <c r="P4747" i="1"/>
  <c r="AB4747" i="1" s="1"/>
  <c r="M4748" i="1"/>
  <c r="AB4748" i="1" s="1"/>
  <c r="Z4749" i="1"/>
  <c r="AB4749" i="1" s="1"/>
  <c r="S4750" i="1"/>
  <c r="AB4750" i="1" s="1"/>
  <c r="P4751" i="1"/>
  <c r="AB4751" i="1" s="1"/>
  <c r="M4752" i="1"/>
  <c r="AB4752" i="1" s="1"/>
  <c r="Z4753" i="1"/>
  <c r="AB4753" i="1" s="1"/>
  <c r="S4754" i="1"/>
  <c r="AB4754" i="1" s="1"/>
  <c r="P4755" i="1"/>
  <c r="AB4755" i="1" s="1"/>
  <c r="M4756" i="1"/>
  <c r="AB4756" i="1" s="1"/>
  <c r="Z4757" i="1"/>
  <c r="AB4757" i="1" s="1"/>
  <c r="S4758" i="1"/>
  <c r="AB4758" i="1" s="1"/>
  <c r="P4759" i="1"/>
  <c r="AB4759" i="1" s="1"/>
  <c r="M4760" i="1"/>
  <c r="AB4760" i="1" s="1"/>
  <c r="Z4761" i="1"/>
  <c r="AB4761" i="1" s="1"/>
  <c r="S4762" i="1"/>
  <c r="AB4762" i="1" s="1"/>
  <c r="P4763" i="1"/>
  <c r="AB4763" i="1" s="1"/>
  <c r="M4764" i="1"/>
  <c r="AB4764" i="1" s="1"/>
  <c r="V4770" i="1"/>
  <c r="V4786" i="1"/>
  <c r="V4802" i="1"/>
  <c r="Z4765" i="1"/>
  <c r="AB4765" i="1" s="1"/>
  <c r="M4768" i="1"/>
  <c r="AB4768" i="1" s="1"/>
  <c r="S4770" i="1"/>
  <c r="AB4770" i="1" s="1"/>
  <c r="P4775" i="1"/>
  <c r="V4777" i="1"/>
  <c r="AB4777" i="1" s="1"/>
  <c r="Z4781" i="1"/>
  <c r="AB4781" i="1" s="1"/>
  <c r="M4784" i="1"/>
  <c r="AB4784" i="1" s="1"/>
  <c r="S4786" i="1"/>
  <c r="AB4786" i="1" s="1"/>
  <c r="P4791" i="1"/>
  <c r="V4793" i="1"/>
  <c r="AB4793" i="1" s="1"/>
  <c r="Z4797" i="1"/>
  <c r="AB4797" i="1" s="1"/>
  <c r="M4800" i="1"/>
  <c r="AB4800" i="1" s="1"/>
  <c r="S4802" i="1"/>
  <c r="AB4802" i="1" s="1"/>
  <c r="AB4803" i="1"/>
  <c r="Z4805" i="1"/>
  <c r="AB4805" i="1" s="1"/>
  <c r="M4808" i="1"/>
  <c r="AB4808" i="1" s="1"/>
  <c r="S4810" i="1"/>
  <c r="AB4810" i="1" s="1"/>
  <c r="AB4811" i="1"/>
  <c r="Z4813" i="1"/>
  <c r="AB4813" i="1" s="1"/>
  <c r="M4816" i="1"/>
  <c r="AB4816" i="1" s="1"/>
  <c r="M4820" i="1"/>
  <c r="AB4820" i="1" s="1"/>
  <c r="M4824" i="1"/>
  <c r="AB4824" i="1" s="1"/>
  <c r="AB4825" i="1"/>
  <c r="AB4771" i="1"/>
  <c r="AB4787" i="1"/>
  <c r="P4767" i="1"/>
  <c r="AB4767" i="1" s="1"/>
  <c r="V4769" i="1"/>
  <c r="AB4769" i="1" s="1"/>
  <c r="Z4773" i="1"/>
  <c r="AB4773" i="1" s="1"/>
  <c r="AB4775" i="1"/>
  <c r="M4776" i="1"/>
  <c r="AB4776" i="1" s="1"/>
  <c r="S4778" i="1"/>
  <c r="AB4778" i="1" s="1"/>
  <c r="P4783" i="1"/>
  <c r="AB4783" i="1" s="1"/>
  <c r="V4785" i="1"/>
  <c r="AB4785" i="1" s="1"/>
  <c r="Z4789" i="1"/>
  <c r="AB4789" i="1" s="1"/>
  <c r="AB4791" i="1"/>
  <c r="M4792" i="1"/>
  <c r="AB4792" i="1" s="1"/>
  <c r="S4794" i="1"/>
  <c r="AB4794" i="1" s="1"/>
  <c r="P4799" i="1"/>
  <c r="AB4799" i="1" s="1"/>
  <c r="V4801" i="1"/>
  <c r="AB4801" i="1" s="1"/>
  <c r="M4804" i="1"/>
  <c r="AB4804" i="1" s="1"/>
  <c r="AB4806" i="1"/>
  <c r="S4806" i="1"/>
  <c r="AB4807" i="1"/>
  <c r="Z4809" i="1"/>
  <c r="AB4809" i="1" s="1"/>
  <c r="M4812" i="1"/>
  <c r="AB4812" i="1" s="1"/>
  <c r="S4814" i="1"/>
  <c r="AB4814" i="1" s="1"/>
  <c r="AB4815" i="1"/>
  <c r="Z4817" i="1"/>
  <c r="AB4817" i="1" s="1"/>
  <c r="AB4819" i="1"/>
  <c r="Z4821" i="1"/>
  <c r="AB4821" i="1" s="1"/>
  <c r="AB4823" i="1"/>
  <c r="S4830" i="1"/>
  <c r="AB4830" i="1" s="1"/>
  <c r="Z4833" i="1"/>
  <c r="M4836" i="1"/>
  <c r="AB4836" i="1" s="1"/>
  <c r="S4838" i="1"/>
  <c r="AB4838" i="1" s="1"/>
  <c r="Z4841" i="1"/>
  <c r="Z4845" i="1"/>
  <c r="Z4849" i="1"/>
  <c r="Z4853" i="1"/>
  <c r="Z4857" i="1"/>
  <c r="Z4861" i="1"/>
  <c r="Z4865" i="1"/>
  <c r="Z4869" i="1"/>
  <c r="Z4873" i="1"/>
  <c r="Z4877" i="1"/>
  <c r="Z4881" i="1"/>
  <c r="Z4885" i="1"/>
  <c r="Z4889" i="1"/>
  <c r="Z4893" i="1"/>
  <c r="P4899" i="1"/>
  <c r="M4904" i="1"/>
  <c r="P4831" i="1"/>
  <c r="AB4831" i="1" s="1"/>
  <c r="V4833" i="1"/>
  <c r="AB4833" i="1" s="1"/>
  <c r="P4839" i="1"/>
  <c r="AB4839" i="1" s="1"/>
  <c r="V4841" i="1"/>
  <c r="S4842" i="1"/>
  <c r="AB4842" i="1" s="1"/>
  <c r="P4843" i="1"/>
  <c r="AB4843" i="1" s="1"/>
  <c r="V4845" i="1"/>
  <c r="S4846" i="1"/>
  <c r="AB4846" i="1" s="1"/>
  <c r="P4847" i="1"/>
  <c r="AB4847" i="1" s="1"/>
  <c r="V4849" i="1"/>
  <c r="S4850" i="1"/>
  <c r="AB4850" i="1" s="1"/>
  <c r="P4851" i="1"/>
  <c r="AB4851" i="1" s="1"/>
  <c r="V4853" i="1"/>
  <c r="S4854" i="1"/>
  <c r="AB4854" i="1" s="1"/>
  <c r="P4855" i="1"/>
  <c r="AB4855" i="1" s="1"/>
  <c r="V4857" i="1"/>
  <c r="S4858" i="1"/>
  <c r="AB4858" i="1" s="1"/>
  <c r="P4859" i="1"/>
  <c r="AB4859" i="1" s="1"/>
  <c r="V4861" i="1"/>
  <c r="S4862" i="1"/>
  <c r="AB4862" i="1" s="1"/>
  <c r="P4863" i="1"/>
  <c r="AB4863" i="1" s="1"/>
  <c r="V4865" i="1"/>
  <c r="S4866" i="1"/>
  <c r="AB4866" i="1" s="1"/>
  <c r="P4867" i="1"/>
  <c r="AB4867" i="1" s="1"/>
  <c r="V4869" i="1"/>
  <c r="S4870" i="1"/>
  <c r="AB4870" i="1" s="1"/>
  <c r="P4871" i="1"/>
  <c r="AB4871" i="1" s="1"/>
  <c r="V4873" i="1"/>
  <c r="S4874" i="1"/>
  <c r="AB4874" i="1" s="1"/>
  <c r="P4875" i="1"/>
  <c r="AB4875" i="1" s="1"/>
  <c r="V4877" i="1"/>
  <c r="S4878" i="1"/>
  <c r="AB4878" i="1" s="1"/>
  <c r="P4879" i="1"/>
  <c r="AB4879" i="1" s="1"/>
  <c r="V4881" i="1"/>
  <c r="AB4882" i="1"/>
  <c r="S4882" i="1"/>
  <c r="P4883" i="1"/>
  <c r="AB4883" i="1" s="1"/>
  <c r="V4885" i="1"/>
  <c r="S4886" i="1"/>
  <c r="AB4886" i="1" s="1"/>
  <c r="P4887" i="1"/>
  <c r="AB4887" i="1" s="1"/>
  <c r="V4889" i="1"/>
  <c r="S4890" i="1"/>
  <c r="AB4890" i="1" s="1"/>
  <c r="P4891" i="1"/>
  <c r="AB4891" i="1" s="1"/>
  <c r="V4893" i="1"/>
  <c r="S4894" i="1"/>
  <c r="AB4894" i="1" s="1"/>
  <c r="P4826" i="1"/>
  <c r="AB4826" i="1" s="1"/>
  <c r="P4827" i="1"/>
  <c r="AB4827" i="1" s="1"/>
  <c r="Z4829" i="1"/>
  <c r="AB4829" i="1" s="1"/>
  <c r="M4832" i="1"/>
  <c r="AB4832" i="1" s="1"/>
  <c r="S4834" i="1"/>
  <c r="AB4834" i="1" s="1"/>
  <c r="AB4835" i="1"/>
  <c r="Z4837" i="1"/>
  <c r="AB4837" i="1" s="1"/>
  <c r="M4840" i="1"/>
  <c r="AB4840" i="1" s="1"/>
  <c r="AB4841" i="1"/>
  <c r="M4844" i="1"/>
  <c r="AB4844" i="1" s="1"/>
  <c r="AB4845" i="1"/>
  <c r="M4848" i="1"/>
  <c r="AB4848" i="1" s="1"/>
  <c r="AB4849" i="1"/>
  <c r="M4852" i="1"/>
  <c r="AB4852" i="1" s="1"/>
  <c r="AB4853" i="1"/>
  <c r="M4856" i="1"/>
  <c r="AB4856" i="1" s="1"/>
  <c r="AB4857" i="1"/>
  <c r="M4860" i="1"/>
  <c r="AB4860" i="1" s="1"/>
  <c r="AB4861" i="1"/>
  <c r="M4864" i="1"/>
  <c r="AB4864" i="1" s="1"/>
  <c r="AB4865" i="1"/>
  <c r="M4868" i="1"/>
  <c r="AB4868" i="1" s="1"/>
  <c r="AB4869" i="1"/>
  <c r="M4872" i="1"/>
  <c r="AB4872" i="1" s="1"/>
  <c r="AB4873" i="1"/>
  <c r="M4876" i="1"/>
  <c r="AB4876" i="1" s="1"/>
  <c r="AB4877" i="1"/>
  <c r="M4880" i="1"/>
  <c r="AB4880" i="1" s="1"/>
  <c r="AB4881" i="1"/>
  <c r="M4884" i="1"/>
  <c r="AB4884" i="1" s="1"/>
  <c r="AB4885" i="1"/>
  <c r="M4888" i="1"/>
  <c r="AB4888" i="1" s="1"/>
  <c r="AB4889" i="1"/>
  <c r="M4892" i="1"/>
  <c r="AB4892" i="1" s="1"/>
  <c r="AB4893" i="1"/>
  <c r="Z4901" i="1"/>
  <c r="S4906" i="1"/>
  <c r="AB4918" i="1"/>
  <c r="Z4896" i="1"/>
  <c r="M4899" i="1"/>
  <c r="AB4899" i="1" s="1"/>
  <c r="S4901" i="1"/>
  <c r="AB4901" i="1" s="1"/>
  <c r="P4906" i="1"/>
  <c r="V4908" i="1"/>
  <c r="AB4908" i="1" s="1"/>
  <c r="P4910" i="1"/>
  <c r="AB4910" i="1" s="1"/>
  <c r="V4912" i="1"/>
  <c r="AB4912" i="1" s="1"/>
  <c r="P4918" i="1"/>
  <c r="V4920" i="1"/>
  <c r="AB4920" i="1" s="1"/>
  <c r="P4938" i="1"/>
  <c r="M4943" i="1"/>
  <c r="P4954" i="1"/>
  <c r="V4896" i="1"/>
  <c r="AB4896" i="1" s="1"/>
  <c r="Z4900" i="1"/>
  <c r="AB4902" i="1"/>
  <c r="M4903" i="1"/>
  <c r="AB4903" i="1" s="1"/>
  <c r="S4905" i="1"/>
  <c r="AB4905" i="1" s="1"/>
  <c r="M4911" i="1"/>
  <c r="AB4911" i="1" s="1"/>
  <c r="S4913" i="1"/>
  <c r="AB4913" i="1" s="1"/>
  <c r="Z4916" i="1"/>
  <c r="M4919" i="1"/>
  <c r="AB4919" i="1" s="1"/>
  <c r="AB4921" i="1"/>
  <c r="S4921" i="1"/>
  <c r="Z4924" i="1"/>
  <c r="Z4928" i="1"/>
  <c r="Z4932" i="1"/>
  <c r="P4898" i="1"/>
  <c r="AB4898" i="1" s="1"/>
  <c r="V4900" i="1"/>
  <c r="AB4900" i="1" s="1"/>
  <c r="Z4904" i="1"/>
  <c r="AB4904" i="1" s="1"/>
  <c r="AB4906" i="1"/>
  <c r="M4907" i="1"/>
  <c r="AB4907" i="1" s="1"/>
  <c r="S4909" i="1"/>
  <c r="AB4909" i="1" s="1"/>
  <c r="P4914" i="1"/>
  <c r="AB4914" i="1" s="1"/>
  <c r="V4916" i="1"/>
  <c r="AB4916" i="1" s="1"/>
  <c r="P4922" i="1"/>
  <c r="AB4922" i="1" s="1"/>
  <c r="V4924" i="1"/>
  <c r="AB4924" i="1" s="1"/>
  <c r="S4925" i="1"/>
  <c r="AB4925" i="1" s="1"/>
  <c r="P4926" i="1"/>
  <c r="AB4926" i="1" s="1"/>
  <c r="V4928" i="1"/>
  <c r="AB4928" i="1" s="1"/>
  <c r="S4929" i="1"/>
  <c r="AB4929" i="1" s="1"/>
  <c r="P4930" i="1"/>
  <c r="AB4930" i="1" s="1"/>
  <c r="V4932" i="1"/>
  <c r="AB4932" i="1" s="1"/>
  <c r="S4933" i="1"/>
  <c r="AB4933" i="1" s="1"/>
  <c r="P4934" i="1"/>
  <c r="AB4934" i="1" s="1"/>
  <c r="Z4940" i="1"/>
  <c r="S4945" i="1"/>
  <c r="M4938" i="1"/>
  <c r="AB4938" i="1" s="1"/>
  <c r="S4940" i="1"/>
  <c r="AB4940" i="1" s="1"/>
  <c r="P4945" i="1"/>
  <c r="V4947" i="1"/>
  <c r="AB4947" i="1" s="1"/>
  <c r="Z4951" i="1"/>
  <c r="M4954" i="1"/>
  <c r="P4958" i="1"/>
  <c r="M4959" i="1"/>
  <c r="P4966" i="1"/>
  <c r="M4967" i="1"/>
  <c r="Z4939" i="1"/>
  <c r="AB4941" i="1"/>
  <c r="M4942" i="1"/>
  <c r="AB4942" i="1" s="1"/>
  <c r="S4944" i="1"/>
  <c r="AB4944" i="1" s="1"/>
  <c r="P4949" i="1"/>
  <c r="AB4949" i="1" s="1"/>
  <c r="V4951" i="1"/>
  <c r="AB4951" i="1" s="1"/>
  <c r="AB4954" i="1"/>
  <c r="AB4959" i="1"/>
  <c r="AB4967" i="1"/>
  <c r="V4968" i="1"/>
  <c r="P4937" i="1"/>
  <c r="AB4937" i="1" s="1"/>
  <c r="V4939" i="1"/>
  <c r="AB4939" i="1" s="1"/>
  <c r="Z4943" i="1"/>
  <c r="AB4943" i="1" s="1"/>
  <c r="AB4945" i="1"/>
  <c r="M4946" i="1"/>
  <c r="AB4946" i="1" s="1"/>
  <c r="S4948" i="1"/>
  <c r="AB4948" i="1" s="1"/>
  <c r="P4953" i="1"/>
  <c r="AB4953" i="1" s="1"/>
  <c r="M4955" i="1"/>
  <c r="AB4955" i="1" s="1"/>
  <c r="V4956" i="1"/>
  <c r="AB4956" i="1" s="1"/>
  <c r="S4957" i="1"/>
  <c r="AB4957" i="1" s="1"/>
  <c r="AB4958" i="1"/>
  <c r="P4962" i="1"/>
  <c r="AB4962" i="1" s="1"/>
  <c r="Z4962" i="1"/>
  <c r="M4963" i="1"/>
  <c r="AB4963" i="1" s="1"/>
  <c r="V4964" i="1"/>
  <c r="AB4966" i="1"/>
  <c r="P4970" i="1"/>
  <c r="AB4970" i="1" s="1"/>
  <c r="P4972" i="1"/>
  <c r="AB4972" i="1" s="1"/>
  <c r="M4973" i="1"/>
  <c r="AB4973" i="1" s="1"/>
  <c r="Z4974" i="1"/>
  <c r="S4975" i="1"/>
  <c r="P4976" i="1"/>
  <c r="AB4976" i="1" s="1"/>
  <c r="M4977" i="1"/>
  <c r="AB4977" i="1" s="1"/>
  <c r="Z4978" i="1"/>
  <c r="S4979" i="1"/>
  <c r="P4980" i="1"/>
  <c r="AB4980" i="1" s="1"/>
  <c r="M4981" i="1"/>
  <c r="AB4981" i="1" s="1"/>
  <c r="Z4982" i="1"/>
  <c r="S4983" i="1"/>
  <c r="P4984" i="1"/>
  <c r="AB4984" i="1" s="1"/>
  <c r="M4985" i="1"/>
  <c r="AB4985" i="1" s="1"/>
  <c r="Z4986" i="1"/>
  <c r="S4987" i="1"/>
  <c r="P4988" i="1"/>
  <c r="AB4988" i="1" s="1"/>
  <c r="M4989" i="1"/>
  <c r="AB4989" i="1" s="1"/>
  <c r="Z4990" i="1"/>
  <c r="S4991" i="1"/>
  <c r="P4992" i="1"/>
  <c r="AB4992" i="1" s="1"/>
  <c r="M4993" i="1"/>
  <c r="AB4993" i="1" s="1"/>
  <c r="Z4994" i="1"/>
  <c r="S4995" i="1"/>
  <c r="P4996" i="1"/>
  <c r="AB4996" i="1" s="1"/>
  <c r="M4997" i="1"/>
  <c r="AB4997" i="1" s="1"/>
  <c r="Z4998" i="1"/>
  <c r="AB4998" i="1" s="1"/>
  <c r="S4999" i="1"/>
  <c r="P5000" i="1"/>
  <c r="AB5000" i="1" s="1"/>
  <c r="M5001" i="1"/>
  <c r="AB5001" i="1" s="1"/>
  <c r="Z5002" i="1"/>
  <c r="AB5002" i="1" s="1"/>
  <c r="P4960" i="1"/>
  <c r="AB4960" i="1" s="1"/>
  <c r="M4961" i="1"/>
  <c r="AB4961" i="1" s="1"/>
  <c r="V4962" i="1"/>
  <c r="AB4964" i="1"/>
  <c r="P4968" i="1"/>
  <c r="AB4968" i="1" s="1"/>
  <c r="Z4968" i="1"/>
  <c r="M4969" i="1"/>
  <c r="AB4969" i="1" s="1"/>
  <c r="AB4971" i="1"/>
  <c r="V4974" i="1"/>
  <c r="AB4974" i="1" s="1"/>
  <c r="AB4975" i="1"/>
  <c r="V4978" i="1"/>
  <c r="AB4978" i="1" s="1"/>
  <c r="AB4979" i="1"/>
  <c r="V4982" i="1"/>
  <c r="AB4982" i="1" s="1"/>
  <c r="AB4983" i="1"/>
  <c r="V4986" i="1"/>
  <c r="AB4986" i="1" s="1"/>
  <c r="AB4987" i="1"/>
  <c r="V4990" i="1"/>
  <c r="AB4990" i="1" s="1"/>
  <c r="AB4991" i="1"/>
  <c r="V4994" i="1"/>
  <c r="AB4994" i="1" s="1"/>
  <c r="AB4995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<sst xmlns="http://schemas.openxmlformats.org/spreadsheetml/2006/main" count="33" uniqueCount="20">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</sst>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SEI/PCF-SEI/PCF%202021/06.%20JUNHO%202021/13.2%20PCF%20em%20Excel/PCF%202020%20-%20REV%2007%20V4%20-%20-%20UPA%20BARRA%20JUNHO%20202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Enviar TCE"/>
      <sheetName val="TCE - ANEXO II - Preencher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 (2)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BRITES DE ALBUQUERQUE</v>
          </cell>
          <cell r="Q5" t="str">
            <v>HOSPITAL DO TRICENTENÁRIO</v>
          </cell>
          <cell r="R5">
            <v>10583920000567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PETROLINA (COVID-19)</v>
          </cell>
          <cell r="Q6" t="str">
            <v>ISMEP - INSTITUTO SOCIAL DAS MEDIANEIRAS DA PAZ</v>
          </cell>
          <cell r="R6">
            <v>10739225001947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EDUARDO CAMPOS (HOSPITAL DO SERTÃO)</v>
          </cell>
          <cell r="Q10" t="str">
            <v>HOSPITAL DO TRICENTENÁRIO</v>
          </cell>
          <cell r="R10">
            <v>10583920001105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 CAMPANHA)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(COVID-19)</v>
          </cell>
          <cell r="Q16" t="str">
            <v>HOSPITAL DO TRICENTENÁRIO</v>
          </cell>
          <cell r="R16">
            <v>10583920000800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MIGUEL ARRAES</v>
          </cell>
          <cell r="Q17" t="str">
            <v xml:space="preserve">IMIP HOSPITALAR - FUNDAÇÃO PROF. MARTINIANO FERNANDES </v>
          </cell>
          <cell r="R17">
            <v>9039744000275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 (COVID-19)</v>
          </cell>
          <cell r="Q18" t="str">
            <v xml:space="preserve">IMIP HOSPITALAR - FUNDAÇÃO PROF. MARTINIANO FERNANDES </v>
          </cell>
          <cell r="R18">
            <v>9039744000275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PELÓPIDAS SILVEIRA</v>
          </cell>
          <cell r="Q19" t="str">
            <v>IMIP - INSTITUTO DE MEDICINA INTEGRAL PROF. FERNANDO FIGUEIRA</v>
          </cell>
          <cell r="R19">
            <v>10988301000633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 (COVID-19)</v>
          </cell>
          <cell r="Q20" t="str">
            <v>IMIP - INSTITUTO DE MEDICINA INTEGRAL PROF. FERNANDO FIGUEIRA</v>
          </cell>
          <cell r="R20">
            <v>10988301000633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 (COVID-19)</v>
          </cell>
          <cell r="Q22" t="str">
            <v>HOSPITAL DO TRICENTENÁRIO</v>
          </cell>
          <cell r="R22">
            <v>10583920001024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FERNANDO BEZERRA</v>
          </cell>
          <cell r="Q23" t="str">
            <v>SANTA CASA DE MISERICÓRDIA DO RECIFE</v>
          </cell>
          <cell r="R23">
            <v>10869782000900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 (COVID-19)</v>
          </cell>
          <cell r="Q24" t="str">
            <v>SANTA CASA DE MISERICÓRDIA DO RECIFE</v>
          </cell>
          <cell r="R24">
            <v>10869782000900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RUY DE BARROS</v>
          </cell>
          <cell r="Q25" t="str">
            <v>HOSPITAL DO TRICENTENÁRIO</v>
          </cell>
          <cell r="R25">
            <v>10583920000990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RUY DE BARROS (COVID-19)</v>
          </cell>
          <cell r="Q26" t="str">
            <v>HOSPITAL DO TRICENTENÁRIO</v>
          </cell>
          <cell r="R26">
            <v>10583920000990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HOSPITAL SÃO SEBASTIÃO</v>
          </cell>
          <cell r="Q27" t="str">
            <v>HCP - HOSPITAL DO CÂNCER DE PERNAMBUCO</v>
          </cell>
          <cell r="R27">
            <v>10894988000648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HOSPITAL SILVIO MAGALHÃES</v>
          </cell>
          <cell r="Q28" t="str">
            <v>HOSP. MARIA LUCINDA - FUNDAÇÃO MANOEL DA SILVA ALMEIDA</v>
          </cell>
          <cell r="R28">
            <v>9767633000447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SILVIO MAGALHÃES (COVID-19)</v>
          </cell>
          <cell r="Q29" t="str">
            <v>HOSP. MARIA LUCINDA - FUNDAÇÃO MANOEL DA SILVA ALMEIDA</v>
          </cell>
          <cell r="R29">
            <v>9767633000447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BARRA DE JANGADA</v>
          </cell>
          <cell r="Q30" t="str">
            <v xml:space="preserve">IMIP HOSPITALAR - FUNDAÇÃO PROF. MARTINIANO FERNANDES </v>
          </cell>
          <cell r="R30">
            <v>9039744000941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BARRA DE JANGADA (COVID-19)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CABO DE SANTO AGOSTINHO</v>
          </cell>
          <cell r="Q32" t="str">
            <v xml:space="preserve">IMIP HOSPITALAR - FUNDAÇÃO PROF. MARTINIANO FERNANDES </v>
          </cell>
          <cell r="R32">
            <v>9039744001247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CABO DE SANTO AGOSTINHO (COVID-19)</v>
          </cell>
          <cell r="Q33" t="str">
            <v xml:space="preserve">IMIP HOSPITALAR - FUNDAÇÃO PROF. MARTINIANO FERNANDES </v>
          </cell>
          <cell r="R33">
            <v>9039744001247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CARUARU</v>
          </cell>
          <cell r="Q34" t="str">
            <v xml:space="preserve">IMIP HOSPITALAR - FUNDAÇÃO PROF. MARTINIANO FERNANDES </v>
          </cell>
          <cell r="R34">
            <v>9039744001166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CARUARU (COVID-19)</v>
          </cell>
          <cell r="Q35" t="str">
            <v xml:space="preserve">IMIP HOSPITALAR - FUNDAÇÃO PROF. MARTINIANO FERNANDES </v>
          </cell>
          <cell r="R35">
            <v>9039744001247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CAXANGÁ</v>
          </cell>
          <cell r="Q36" t="str">
            <v>HOSP. MARIA LUCINDA - FUNDAÇÃO MANOEL DA SILVA ALMEIDA</v>
          </cell>
          <cell r="R36">
            <v>9767633000609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CAXANGÁ (COVID-19)</v>
          </cell>
          <cell r="Q37" t="str">
            <v>HOSP. MARIA LUCINDA - FUNDAÇÃO MANOEL DA SILVA ALMEIDA</v>
          </cell>
          <cell r="R37">
            <v>9767633000609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CURADO</v>
          </cell>
          <cell r="Q38" t="str">
            <v>HOSPITAL DO TRICENTENÁRIO</v>
          </cell>
          <cell r="R38">
            <v>10583920000303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CURADO (COVID-19)</v>
          </cell>
          <cell r="Q39" t="str">
            <v>HOSPITAL DO TRICENTENÁRIO</v>
          </cell>
          <cell r="R39">
            <v>10583920000303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ENGENHO VELHO</v>
          </cell>
          <cell r="Q40" t="str">
            <v xml:space="preserve">IMIP HOSPITALAR - FUNDAÇÃO PROF. MARTINIANO FERNANDES </v>
          </cell>
          <cell r="R40">
            <v>9039744001085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ENGENHO VELHO (COID-19)</v>
          </cell>
          <cell r="Q41" t="str">
            <v xml:space="preserve">IMIP HOSPITALAR - FUNDAÇÃO PROF. MARTINIANO FERNANDES </v>
          </cell>
          <cell r="R41">
            <v>9039744001085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IBURA</v>
          </cell>
          <cell r="Q42" t="str">
            <v>HOSPITAL DO TRICENTENÁRIO</v>
          </cell>
          <cell r="R42">
            <v>10583920000214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IBURA (COVID-19)</v>
          </cell>
          <cell r="Q43" t="str">
            <v>HOSPITAL DO TRICENTENÁRIO</v>
          </cell>
          <cell r="R43">
            <v>15583920000214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 IGARASSU</v>
          </cell>
          <cell r="Q44" t="str">
            <v xml:space="preserve">IMIP HOSPITALAR - FUNDAÇÃO PROF. MARTINIANO FERNANDES </v>
          </cell>
          <cell r="R44">
            <v>9039744000437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IGARASSU</v>
          </cell>
          <cell r="Q45" t="str">
            <v xml:space="preserve">IMIP HOSPITALAR - FUNDAÇÃO PROF. MARTINIANO FERNANDES </v>
          </cell>
          <cell r="R45">
            <v>9039744000437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 IMBIRIBEIRA</v>
          </cell>
          <cell r="Q46" t="str">
            <v>IPAS - INSTITUTO PERNAMBUCANO DE ASSISTÊNCIA E SAÚDE</v>
          </cell>
          <cell r="R46">
            <v>10075232000243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 NOVA DESCOBERTA</v>
          </cell>
          <cell r="Q47" t="str">
            <v>HOSP. MARIA LUCINDA - FUNDAÇÃO MANOEL DA SILVA ALMEIDA</v>
          </cell>
          <cell r="R47">
            <v>9767633000528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NOVA DESCOBERTA (COVID-19)</v>
          </cell>
          <cell r="Q48" t="str">
            <v>HOSP. MARIA LUCINDA - FUNDAÇÃO MANOEL DA SILVA ALMEIDA</v>
          </cell>
          <cell r="R48">
            <v>9767633000528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OLINDA</v>
          </cell>
          <cell r="Q49" t="str">
            <v xml:space="preserve">IMIP HOSPITALAR - FUNDAÇÃO PROF. MARTINIANO FERNANDES </v>
          </cell>
          <cell r="R49">
            <v>9039744000356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 OLINDA - (COVID-19)</v>
          </cell>
          <cell r="Q50" t="str">
            <v xml:space="preserve">IMIP HOSPITALAR - FUNDAÇÃO PROF. MARTINIANO FERNANDES </v>
          </cell>
          <cell r="R50">
            <v>9039744000356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PAULISTA</v>
          </cell>
          <cell r="Q51" t="str">
            <v xml:space="preserve">IMIP HOSPITALAR - FUNDAÇÃO PROF. MARTINIANO FERNANDES </v>
          </cell>
          <cell r="R51">
            <v>9039744000518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 PAULISTA (COVID-19)</v>
          </cell>
          <cell r="Q52" t="str">
            <v xml:space="preserve">IMIP HOSPITALAR - FUNDAÇÃO PROF. MARTINIANO FERNANDES </v>
          </cell>
          <cell r="R52">
            <v>9039744000519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 SÃO LOURENÇO DA MATA</v>
          </cell>
          <cell r="Q53" t="str">
            <v xml:space="preserve">IMIP HOSPITALAR - FUNDAÇÃO PROF. MARTINIANO FERNANDES </v>
          </cell>
          <cell r="R53">
            <v>9039744000607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SÃO LOURENÇO DA MATA (COVID-19)</v>
          </cell>
          <cell r="Q54" t="str">
            <v xml:space="preserve">IMIP HOSPITALAR - FUNDAÇÃO PROF. MARTINIANO FERNANDES </v>
          </cell>
          <cell r="R54">
            <v>9039744000607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 TORRÕES</v>
          </cell>
          <cell r="Q55" t="str">
            <v>SANTA CASA DE MISERICÓRDIA DO RECIFE</v>
          </cell>
          <cell r="R55">
            <v>10869782001206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 TORRÕES (COVID-19)</v>
          </cell>
          <cell r="Q56" t="str">
            <v>SANTA CASA DE MISERICÓRDIA DO RECIFE</v>
          </cell>
          <cell r="R56">
            <v>10869782001206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AFOGADOS DA INGAZEIRA</v>
          </cell>
          <cell r="Q57" t="str">
            <v>HOSPITAL DO TRICENTENÁRIO</v>
          </cell>
          <cell r="R57">
            <v>10583920000648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ARCOVERDE</v>
          </cell>
          <cell r="Q58" t="str">
            <v>HCP - HOSPITAL DO CÂNCER DE PERNAMBUCO</v>
          </cell>
          <cell r="R58">
            <v>10894988000214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BELO JARDIM</v>
          </cell>
          <cell r="Q59" t="str">
            <v>HCP - HOSPITAL DO CÂNCER DE PERNAMBUCO</v>
          </cell>
          <cell r="R59">
            <v>10894988000303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UPAE CARUARU</v>
          </cell>
          <cell r="Q60" t="str">
            <v>HCP - HOSPITAL DO CÂNCER DE PERNAMBUCO</v>
          </cell>
          <cell r="R60">
            <v>10894988000729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GARANHUNS</v>
          </cell>
          <cell r="Q61" t="str">
            <v xml:space="preserve">IMIP HOSPITALAR - FUNDAÇÃO PROF. MARTINIANO FERNANDES </v>
          </cell>
          <cell r="R61">
            <v>9039744001409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GARANHUNS (COVID-19)</v>
          </cell>
          <cell r="Q62" t="str">
            <v xml:space="preserve">IMIP HOSPITALAR - FUNDAÇÃO PROF. MARTINIANO FERNANDES </v>
          </cell>
          <cell r="R62">
            <v>9039744001409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UPAE GOIANA</v>
          </cell>
          <cell r="Q63" t="str">
            <v xml:space="preserve">IMIP HOSPITALAR - FUNDAÇÃO PROF. MARTINIANO FERNANDES </v>
          </cell>
          <cell r="R63">
            <v>9039744000194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GOIANA (COVID-19)</v>
          </cell>
          <cell r="Q64" t="str">
            <v xml:space="preserve">IMIP HOSPITALAR - FUNDAÇÃO PROF. MARTINIANO FERNANDES </v>
          </cell>
          <cell r="R64">
            <v>9039744001751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GRANDE RECIFE</v>
          </cell>
          <cell r="Q65" t="str">
            <v>IBDAH - INST. BRASILEIRO DE DESENVOLVIMENTO DA ADM HOSPITALAR</v>
          </cell>
          <cell r="R65">
            <v>7267476001023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UPAE LIMOEIRO</v>
          </cell>
          <cell r="Q66" t="str">
            <v>APAMI SURUBIM</v>
          </cell>
          <cell r="R66">
            <v>11754025000369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UPAE OURICURI - ISMEP</v>
          </cell>
          <cell r="Q67" t="str">
            <v>ISMEP - INSTITUTO SOCIAL DAS MEDIANEIRAS DA PAZ</v>
          </cell>
          <cell r="R67">
            <v>10739225001785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PETROLINA</v>
          </cell>
          <cell r="Q68" t="str">
            <v>IMIP - INSTITUTO DE MEDICINA INTEGRAL PROF. FERNANDO FIGUEIRA</v>
          </cell>
          <cell r="R68">
            <v>10988301000714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PETROLINA (COVID-19)</v>
          </cell>
          <cell r="Q69" t="str">
            <v>IMIP - INSTITUTO DE MEDICINA INTEGRAL PROF. FERNANDO FIGUEIRA</v>
          </cell>
          <cell r="R69">
            <v>10988301000714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SALGUEIRO</v>
          </cell>
          <cell r="Q70" t="str">
            <v xml:space="preserve">IMIP HOSPITALAR - FUNDAÇÃO PROF. MARTINIANO FERNANDES </v>
          </cell>
          <cell r="R70">
            <v>9039744001590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P71" t="str">
            <v>UPAE SERRA TALHADA</v>
          </cell>
          <cell r="Q71" t="str">
            <v>HOSPITAL DO TRICENTENÁRIO</v>
          </cell>
          <cell r="R71">
            <v>10583920000729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SERRA TALHADA (COVID-19)</v>
          </cell>
          <cell r="Q72" t="str">
            <v>HOSPITAL DO TRICENTENÁRIO</v>
          </cell>
          <cell r="R72">
            <v>10583920000729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 xml:space="preserve">IMIP HOSPITALAR - FUNDAÇÃO PROF. MARTINIANO FERNANDES 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IMIP - INSTITUTO DE MEDICINA INTEGRAL PROF. FERNANDO FIGUEIRA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HOSPITAL DO TRICENTENÁRIO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P76" t="str">
            <v>HOSP. MARIA LUCINDA - FUNDAÇÃO MANOEL DA SILVA ALMEIDA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P77" t="str">
            <v>SANTA CASA DE MISERICÓRDIA DO RECIFE</v>
          </cell>
          <cell r="AK77" t="str">
            <v>6.3.1.1.1. Lavanderia</v>
          </cell>
        </row>
        <row r="78">
          <cell r="B78" t="str">
            <v>7.2.1.2. Equipamentos de Informática</v>
          </cell>
          <cell r="P78" t="str">
            <v>HCP - HOSPITAL DO CÂNCER DE PERNAMBUCO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P79" t="str">
            <v>IPAS - INSTITUTO PERNAMBUCANO DE ASSISTÊNCIA E SAÚDE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P80" t="str">
            <v>APAMI SURUBIM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P81" t="str">
            <v>ISMEP - INSTITUTO SOCIAL DAS MEDIANEIRAS DA PAZ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P82" t="str">
            <v>IBDAH - INST. BRASILEIRO DE DESENVOLVIMENTO DA ADM HOSPITALAR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BARRA DE JANGADA</v>
          </cell>
          <cell r="E12" t="str">
            <v>ADILSON JOSE SANTIAGO BELO</v>
          </cell>
          <cell r="F12" t="str">
            <v>3-Administrativo</v>
          </cell>
          <cell r="G12">
            <v>514225</v>
          </cell>
          <cell r="H12">
            <v>44348</v>
          </cell>
          <cell r="I12">
            <v>0</v>
          </cell>
          <cell r="J12">
            <v>108.4616</v>
          </cell>
          <cell r="L12">
            <v>117.48</v>
          </cell>
          <cell r="O12">
            <v>1.35</v>
          </cell>
          <cell r="R12">
            <v>97.5</v>
          </cell>
          <cell r="S12">
            <v>0</v>
          </cell>
          <cell r="U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1-Médico</v>
          </cell>
          <cell r="G13">
            <v>225125</v>
          </cell>
          <cell r="H13">
            <v>44348</v>
          </cell>
          <cell r="I13">
            <v>0</v>
          </cell>
          <cell r="J13">
            <v>603.62480000000005</v>
          </cell>
          <cell r="L13">
            <v>117.48</v>
          </cell>
          <cell r="O13">
            <v>10.83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3-Administrativo</v>
          </cell>
          <cell r="G14">
            <v>513430</v>
          </cell>
          <cell r="H14">
            <v>44348</v>
          </cell>
          <cell r="I14">
            <v>0</v>
          </cell>
          <cell r="J14">
            <v>91.755200000000002</v>
          </cell>
          <cell r="L14">
            <v>117.48</v>
          </cell>
          <cell r="O14">
            <v>1.35</v>
          </cell>
          <cell r="R14">
            <v>0</v>
          </cell>
          <cell r="S14">
            <v>66</v>
          </cell>
          <cell r="U14">
            <v>66.12</v>
          </cell>
          <cell r="X14" t="str">
            <v>AUXILIO CRECHE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1-Médico</v>
          </cell>
          <cell r="G15">
            <v>225125</v>
          </cell>
          <cell r="H15">
            <v>44348</v>
          </cell>
          <cell r="I15">
            <v>0</v>
          </cell>
          <cell r="J15">
            <v>715.7704</v>
          </cell>
          <cell r="L15">
            <v>117.48</v>
          </cell>
          <cell r="O15">
            <v>10.83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BARRA DE JANGADA</v>
          </cell>
          <cell r="E16" t="str">
            <v>ADRIANO JOSE FRANCISCO RODRIGUES</v>
          </cell>
          <cell r="F16" t="str">
            <v>2-Outros Profissionais da Saúde</v>
          </cell>
          <cell r="G16">
            <v>223505</v>
          </cell>
          <cell r="H16">
            <v>44348</v>
          </cell>
          <cell r="I16">
            <v>0</v>
          </cell>
          <cell r="J16">
            <v>263.23680000000002</v>
          </cell>
          <cell r="L16">
            <v>117.48</v>
          </cell>
          <cell r="O16">
            <v>2.84</v>
          </cell>
          <cell r="R16">
            <v>0</v>
          </cell>
          <cell r="S16">
            <v>95.79</v>
          </cell>
          <cell r="U16">
            <v>0</v>
          </cell>
        </row>
        <row r="17">
          <cell r="C17" t="str">
            <v>UPA BARRA DE JANGADA</v>
          </cell>
          <cell r="E17" t="str">
            <v>AIMEE MARISSA FERREIRA LINS DE MELO</v>
          </cell>
          <cell r="F17" t="str">
            <v>3-Administrativo</v>
          </cell>
          <cell r="G17">
            <v>223710</v>
          </cell>
          <cell r="H17">
            <v>44348</v>
          </cell>
          <cell r="I17">
            <v>0</v>
          </cell>
          <cell r="J17">
            <v>313</v>
          </cell>
          <cell r="L17">
            <v>117.48</v>
          </cell>
          <cell r="O17">
            <v>1.35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BARRA DE JANGADA</v>
          </cell>
          <cell r="E18" t="str">
            <v>ALESSANDRA OLIVEIRA SANTIAGO</v>
          </cell>
          <cell r="F18" t="str">
            <v>2-Outros Profissionais da Saúde</v>
          </cell>
          <cell r="G18">
            <v>223505</v>
          </cell>
          <cell r="H18">
            <v>44348</v>
          </cell>
          <cell r="I18">
            <v>0</v>
          </cell>
          <cell r="J18">
            <v>373.74160000000012</v>
          </cell>
          <cell r="L18">
            <v>117.48</v>
          </cell>
          <cell r="O18">
            <v>2.84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ALESSANDRO JOSE DA SILVA BATISTA</v>
          </cell>
          <cell r="F19" t="str">
            <v>3-Administrativo</v>
          </cell>
          <cell r="G19">
            <v>782320</v>
          </cell>
          <cell r="H19">
            <v>44348</v>
          </cell>
          <cell r="I19">
            <v>0</v>
          </cell>
          <cell r="J19">
            <v>192.04560000000001</v>
          </cell>
          <cell r="L19">
            <v>117.48</v>
          </cell>
          <cell r="O19">
            <v>1.35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ALEX CARLOS RAMOS DE OLIVEIRA</v>
          </cell>
          <cell r="F20" t="str">
            <v>3-Administrativo</v>
          </cell>
          <cell r="G20">
            <v>517410</v>
          </cell>
          <cell r="H20">
            <v>44348</v>
          </cell>
          <cell r="I20">
            <v>0</v>
          </cell>
          <cell r="J20">
            <v>108.4456</v>
          </cell>
          <cell r="L20">
            <v>117.48</v>
          </cell>
          <cell r="O20">
            <v>1.35</v>
          </cell>
          <cell r="R20">
            <v>112.5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ALEXANDRA DE FREITAS MONTEIRO</v>
          </cell>
          <cell r="F21" t="str">
            <v>3-Administrativo</v>
          </cell>
          <cell r="G21">
            <v>515205</v>
          </cell>
          <cell r="H21">
            <v>44348</v>
          </cell>
          <cell r="I21">
            <v>0</v>
          </cell>
          <cell r="J21">
            <v>127.9616</v>
          </cell>
          <cell r="L21">
            <v>117.48</v>
          </cell>
          <cell r="O21">
            <v>1.35</v>
          </cell>
          <cell r="R21">
            <v>115</v>
          </cell>
          <cell r="S21">
            <v>71.400000000000006</v>
          </cell>
          <cell r="U21">
            <v>0</v>
          </cell>
        </row>
        <row r="22">
          <cell r="C22" t="str">
            <v>UPA BARRA DE JANGADA</v>
          </cell>
          <cell r="E22" t="str">
            <v>ALEXANDRA GOMES DOS SANTOS</v>
          </cell>
          <cell r="F22" t="str">
            <v>2-Outros Profissionais da Saúde</v>
          </cell>
          <cell r="G22">
            <v>322205</v>
          </cell>
          <cell r="H22">
            <v>44348</v>
          </cell>
          <cell r="I22">
            <v>0</v>
          </cell>
          <cell r="J22">
            <v>109.42959999999999</v>
          </cell>
          <cell r="L22">
            <v>117.48</v>
          </cell>
          <cell r="O22">
            <v>1.35</v>
          </cell>
          <cell r="R22">
            <v>163.19999999999999</v>
          </cell>
          <cell r="S22">
            <v>66</v>
          </cell>
          <cell r="U22">
            <v>0</v>
          </cell>
        </row>
        <row r="23">
          <cell r="C23" t="str">
            <v>UPA BARRA DE JANGADA</v>
          </cell>
          <cell r="E23" t="str">
            <v>ALEXANDRE JOSE PEREIRA DE LIMA</v>
          </cell>
          <cell r="F23" t="str">
            <v>1-Médico</v>
          </cell>
          <cell r="G23">
            <v>225125</v>
          </cell>
          <cell r="H23">
            <v>44348</v>
          </cell>
          <cell r="I23">
            <v>0</v>
          </cell>
          <cell r="J23">
            <v>354.9</v>
          </cell>
          <cell r="L23">
            <v>117.48</v>
          </cell>
          <cell r="O23">
            <v>10.83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BARRA DE JANGADA</v>
          </cell>
          <cell r="E24" t="str">
            <v>ALICE MARIA DA SILVA</v>
          </cell>
          <cell r="F24" t="str">
            <v>3-Administrativo</v>
          </cell>
          <cell r="G24">
            <v>411010</v>
          </cell>
          <cell r="H24">
            <v>44348</v>
          </cell>
          <cell r="I24">
            <v>0</v>
          </cell>
          <cell r="J24">
            <v>10.888199999999999</v>
          </cell>
          <cell r="L24">
            <v>117.48</v>
          </cell>
          <cell r="O24">
            <v>1.55</v>
          </cell>
          <cell r="R24">
            <v>270</v>
          </cell>
          <cell r="S24">
            <v>33</v>
          </cell>
          <cell r="U24">
            <v>66.12</v>
          </cell>
          <cell r="X24" t="str">
            <v>AUXILIO CRECHE</v>
          </cell>
        </row>
        <row r="25">
          <cell r="C25" t="str">
            <v>UPA BARRA DE JANGADA</v>
          </cell>
          <cell r="E25" t="str">
            <v>ALINE KARLA SALES DE MEDEIROS</v>
          </cell>
          <cell r="F25" t="str">
            <v>2-Outros Profissionais da Saúde</v>
          </cell>
          <cell r="G25">
            <v>322205</v>
          </cell>
          <cell r="H25">
            <v>44348</v>
          </cell>
          <cell r="I25">
            <v>0</v>
          </cell>
          <cell r="J25">
            <v>121.824</v>
          </cell>
          <cell r="L25">
            <v>117.48</v>
          </cell>
          <cell r="O25">
            <v>1.35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BARRA DE JANGADA</v>
          </cell>
          <cell r="E26" t="str">
            <v>ALISSANDRA MARIA DE SOUZA</v>
          </cell>
          <cell r="F26" t="str">
            <v>2-Outros Profissionais da Saúde</v>
          </cell>
          <cell r="G26">
            <v>223510</v>
          </cell>
          <cell r="H26">
            <v>44348</v>
          </cell>
          <cell r="I26">
            <v>0</v>
          </cell>
          <cell r="J26">
            <v>899.73520000000008</v>
          </cell>
          <cell r="L26">
            <v>117.48</v>
          </cell>
          <cell r="O26">
            <v>1.35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BARRA DE JANGADA</v>
          </cell>
          <cell r="E27" t="str">
            <v>ALMERICE MARIA DA SILVA</v>
          </cell>
          <cell r="F27" t="str">
            <v>2-Outros Profissionais da Saúde</v>
          </cell>
          <cell r="G27">
            <v>322205</v>
          </cell>
          <cell r="H27">
            <v>44348</v>
          </cell>
          <cell r="I27">
            <v>0</v>
          </cell>
          <cell r="J27">
            <v>134.0712</v>
          </cell>
          <cell r="L27">
            <v>117.48</v>
          </cell>
          <cell r="O27">
            <v>1.35</v>
          </cell>
          <cell r="R27">
            <v>247.8</v>
          </cell>
          <cell r="S27">
            <v>62.1</v>
          </cell>
          <cell r="U27">
            <v>0</v>
          </cell>
        </row>
        <row r="28">
          <cell r="C28" t="str">
            <v>UPA BARRA DE JANGADA</v>
          </cell>
          <cell r="E28" t="str">
            <v>AMANDA OLIVEIRA DINIZ</v>
          </cell>
          <cell r="F28" t="str">
            <v>1-Médico</v>
          </cell>
          <cell r="G28">
            <v>225125</v>
          </cell>
          <cell r="H28">
            <v>44348</v>
          </cell>
          <cell r="I28">
            <v>0</v>
          </cell>
          <cell r="J28">
            <v>394</v>
          </cell>
          <cell r="L28">
            <v>117.48</v>
          </cell>
          <cell r="O28">
            <v>10.83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BARRA DE JANGADA</v>
          </cell>
          <cell r="E29" t="str">
            <v>ANA ARAUJO DE ALMEIDA VIDON</v>
          </cell>
          <cell r="F29" t="str">
            <v>3-Administrativo</v>
          </cell>
          <cell r="G29">
            <v>123105</v>
          </cell>
          <cell r="H29">
            <v>44348</v>
          </cell>
          <cell r="I29">
            <v>0</v>
          </cell>
          <cell r="J29">
            <v>1255.2983999999999</v>
          </cell>
          <cell r="L29">
            <v>117.48</v>
          </cell>
          <cell r="O29">
            <v>1.35</v>
          </cell>
          <cell r="R29">
            <v>0</v>
          </cell>
          <cell r="S29">
            <v>0</v>
          </cell>
          <cell r="U29">
            <v>66.12</v>
          </cell>
          <cell r="X29" t="str">
            <v>AUXILIO CRECHE</v>
          </cell>
        </row>
        <row r="30">
          <cell r="C30" t="str">
            <v>UPA BARRA DE JANGADA</v>
          </cell>
          <cell r="E30" t="str">
            <v>ANA CARLA DA SILVA</v>
          </cell>
          <cell r="F30" t="str">
            <v>3-Administrativo</v>
          </cell>
          <cell r="G30">
            <v>411010</v>
          </cell>
          <cell r="H30">
            <v>44348</v>
          </cell>
          <cell r="I30">
            <v>0</v>
          </cell>
          <cell r="J30">
            <v>115.32080000000001</v>
          </cell>
          <cell r="L30">
            <v>117.48</v>
          </cell>
          <cell r="O30">
            <v>1.35</v>
          </cell>
          <cell r="R30">
            <v>157.5</v>
          </cell>
          <cell r="S30">
            <v>59.4</v>
          </cell>
          <cell r="U30">
            <v>0</v>
          </cell>
        </row>
        <row r="31">
          <cell r="C31" t="str">
            <v>UPA BARRA DE JANGADA</v>
          </cell>
          <cell r="E31" t="str">
            <v>ANA CARLA PEREIRA DA SILVA SA</v>
          </cell>
          <cell r="F31" t="str">
            <v>3-Administrativo</v>
          </cell>
          <cell r="G31">
            <v>322605</v>
          </cell>
          <cell r="H31">
            <v>44348</v>
          </cell>
          <cell r="I31">
            <v>0</v>
          </cell>
          <cell r="J31">
            <v>111.1904</v>
          </cell>
          <cell r="L31">
            <v>117.48</v>
          </cell>
          <cell r="O31">
            <v>1.35</v>
          </cell>
          <cell r="R31">
            <v>225</v>
          </cell>
          <cell r="S31">
            <v>66</v>
          </cell>
          <cell r="U31">
            <v>0</v>
          </cell>
        </row>
        <row r="32">
          <cell r="C32" t="str">
            <v>UPA BARRA DE JANGADA</v>
          </cell>
          <cell r="E32" t="str">
            <v>ANA CRISTINA RAMOS DE ANDRADE</v>
          </cell>
          <cell r="F32" t="str">
            <v>2-Outros Profissionais da Saúde</v>
          </cell>
          <cell r="G32">
            <v>223505</v>
          </cell>
          <cell r="H32">
            <v>44348</v>
          </cell>
          <cell r="I32">
            <v>0</v>
          </cell>
          <cell r="J32">
            <v>256.05360000000002</v>
          </cell>
          <cell r="K32">
            <v>0</v>
          </cell>
          <cell r="L32">
            <v>117.48</v>
          </cell>
          <cell r="O32">
            <v>2.84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BARRA DE JANGADA</v>
          </cell>
          <cell r="E33" t="str">
            <v>ANA JULIET DE SOUZA ARAUJO</v>
          </cell>
          <cell r="F33" t="str">
            <v>1-Médico</v>
          </cell>
          <cell r="G33">
            <v>225125</v>
          </cell>
          <cell r="H33">
            <v>44348</v>
          </cell>
          <cell r="I33">
            <v>0</v>
          </cell>
          <cell r="J33">
            <v>632.61440000000005</v>
          </cell>
          <cell r="L33">
            <v>117.48</v>
          </cell>
          <cell r="O33">
            <v>10.83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BARRA DE JANGADA</v>
          </cell>
          <cell r="E34" t="str">
            <v>ANA PAULA LIMA DOS SANTOS</v>
          </cell>
          <cell r="F34" t="str">
            <v>2-Outros Profissionais da Saúde</v>
          </cell>
          <cell r="G34">
            <v>322205</v>
          </cell>
          <cell r="H34">
            <v>44348</v>
          </cell>
          <cell r="I34">
            <v>0</v>
          </cell>
          <cell r="J34">
            <v>110.0896</v>
          </cell>
          <cell r="L34">
            <v>117.48</v>
          </cell>
          <cell r="O34">
            <v>1.55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BARRA DE JANGADA</v>
          </cell>
          <cell r="E35" t="str">
            <v xml:space="preserve">ANAIDE LEONARDO DE SIQUEIRA </v>
          </cell>
          <cell r="F35" t="str">
            <v>3-Administrativo</v>
          </cell>
          <cell r="G35">
            <v>324115</v>
          </cell>
          <cell r="H35">
            <v>44348</v>
          </cell>
          <cell r="I35">
            <v>0</v>
          </cell>
          <cell r="J35">
            <v>316.70159999999998</v>
          </cell>
          <cell r="L35">
            <v>117.48</v>
          </cell>
          <cell r="O35">
            <v>1.35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BARRA DE JANGADA</v>
          </cell>
          <cell r="E36" t="str">
            <v>ANDRE CARDOSO DE PAULA</v>
          </cell>
          <cell r="F36" t="str">
            <v>3-Administrativo</v>
          </cell>
          <cell r="G36">
            <v>782320</v>
          </cell>
          <cell r="H36">
            <v>44348</v>
          </cell>
          <cell r="I36">
            <v>0</v>
          </cell>
          <cell r="J36">
            <v>131.00239999999999</v>
          </cell>
          <cell r="L36">
            <v>117.48</v>
          </cell>
          <cell r="O36">
            <v>1.35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ANDRE EVANDRO BATISTA DA SILVA</v>
          </cell>
          <cell r="F37" t="str">
            <v>3-Administrativo</v>
          </cell>
          <cell r="G37">
            <v>514225</v>
          </cell>
          <cell r="H37">
            <v>44348</v>
          </cell>
          <cell r="I37">
            <v>0</v>
          </cell>
          <cell r="J37">
            <v>119.46559999999999</v>
          </cell>
          <cell r="L37">
            <v>117.48</v>
          </cell>
          <cell r="O37">
            <v>1.35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BARRA DE JANGADA</v>
          </cell>
          <cell r="E38" t="str">
            <v>ANDREA CUSTODIA DO NASCIMENTO</v>
          </cell>
          <cell r="F38" t="str">
            <v>2-Outros Profissionais da Saúde</v>
          </cell>
          <cell r="G38">
            <v>322205</v>
          </cell>
          <cell r="H38">
            <v>44348</v>
          </cell>
          <cell r="I38">
            <v>0</v>
          </cell>
          <cell r="J38">
            <v>14.156000000000001</v>
          </cell>
          <cell r="L38">
            <v>117.48</v>
          </cell>
          <cell r="O38">
            <v>1.35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ANDREA JANAINA MATOS DA SILVA</v>
          </cell>
          <cell r="F39" t="str">
            <v>2-Outros Profissionais da Saúde</v>
          </cell>
          <cell r="G39">
            <v>322205</v>
          </cell>
          <cell r="H39">
            <v>44348</v>
          </cell>
          <cell r="I39">
            <v>0</v>
          </cell>
          <cell r="J39">
            <v>128.82320000000001</v>
          </cell>
          <cell r="L39">
            <v>117.48</v>
          </cell>
          <cell r="O39">
            <v>1.35</v>
          </cell>
          <cell r="R39">
            <v>112.5</v>
          </cell>
          <cell r="S39">
            <v>66</v>
          </cell>
          <cell r="U39">
            <v>0</v>
          </cell>
        </row>
        <row r="40">
          <cell r="C40" t="str">
            <v>UPA BARRA DE JANGADA</v>
          </cell>
          <cell r="E40" t="str">
            <v>ANDRESSA KAROLINE OLIVEIRA PESSOA</v>
          </cell>
          <cell r="F40" t="str">
            <v>1-Médico</v>
          </cell>
          <cell r="G40">
            <v>225125</v>
          </cell>
          <cell r="H40">
            <v>44348</v>
          </cell>
          <cell r="I40">
            <v>0</v>
          </cell>
          <cell r="J40">
            <v>837.34479999999996</v>
          </cell>
          <cell r="L40">
            <v>117.48</v>
          </cell>
          <cell r="O40">
            <v>10.83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BARRA DE JANGADA</v>
          </cell>
          <cell r="E41" t="str">
            <v>ANDRESSA SILVA DE SOUZA LIMA</v>
          </cell>
          <cell r="F41" t="str">
            <v>2-Outros Profissionais da Saúde</v>
          </cell>
          <cell r="G41">
            <v>223505</v>
          </cell>
          <cell r="H41">
            <v>44348</v>
          </cell>
          <cell r="I41">
            <v>0</v>
          </cell>
          <cell r="J41">
            <v>315.23039999999997</v>
          </cell>
          <cell r="L41">
            <v>117.48</v>
          </cell>
          <cell r="O41">
            <v>2.84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BARRA DE JANGADA</v>
          </cell>
          <cell r="E42" t="str">
            <v>ANDRESSA SIMOES DE MORAIS</v>
          </cell>
          <cell r="F42" t="str">
            <v>2-Outros Profissionais da Saúde</v>
          </cell>
          <cell r="G42">
            <v>223505</v>
          </cell>
          <cell r="H42">
            <v>44348</v>
          </cell>
          <cell r="I42">
            <v>0</v>
          </cell>
          <cell r="J42">
            <v>442.0736</v>
          </cell>
          <cell r="L42">
            <v>117.48</v>
          </cell>
          <cell r="O42">
            <v>2.84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BARRA DE JANGADA</v>
          </cell>
          <cell r="E43" t="str">
            <v>ANNE SERPA DAMASCENO</v>
          </cell>
          <cell r="F43" t="str">
            <v>2-Outros Profissionais da Saúde</v>
          </cell>
          <cell r="G43">
            <v>223505</v>
          </cell>
          <cell r="H43">
            <v>44348</v>
          </cell>
          <cell r="I43">
            <v>0</v>
          </cell>
          <cell r="J43">
            <v>407.53199999999998</v>
          </cell>
          <cell r="L43">
            <v>117.48</v>
          </cell>
          <cell r="O43">
            <v>2.84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BARRA DE JANGADA</v>
          </cell>
          <cell r="E44" t="str">
            <v>ANTERO MARIA RESENDE JUNIOR</v>
          </cell>
          <cell r="F44" t="str">
            <v>1-Médico</v>
          </cell>
          <cell r="G44">
            <v>225125</v>
          </cell>
          <cell r="H44">
            <v>44348</v>
          </cell>
          <cell r="I44">
            <v>0</v>
          </cell>
          <cell r="J44">
            <v>383.48320000000001</v>
          </cell>
          <cell r="L44">
            <v>117.48</v>
          </cell>
          <cell r="O44">
            <v>10.83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BARRA DE JANGADA</v>
          </cell>
          <cell r="E45" t="str">
            <v>ANTONIO SERGIO DE ALBUQUERQUE</v>
          </cell>
          <cell r="F45" t="str">
            <v>3-Administrativo</v>
          </cell>
          <cell r="G45">
            <v>517410</v>
          </cell>
          <cell r="H45">
            <v>44348</v>
          </cell>
          <cell r="I45">
            <v>0</v>
          </cell>
          <cell r="J45">
            <v>133.36799999999999</v>
          </cell>
          <cell r="L45">
            <v>117.48</v>
          </cell>
          <cell r="O45">
            <v>1.35</v>
          </cell>
          <cell r="R45">
            <v>0</v>
          </cell>
          <cell r="S45">
            <v>66</v>
          </cell>
          <cell r="U45">
            <v>0</v>
          </cell>
        </row>
        <row r="46">
          <cell r="C46" t="str">
            <v>UPA BARRA DE JANGADA</v>
          </cell>
          <cell r="E46" t="str">
            <v>ARTHUR HENRIQUE COSTA JUSTINO</v>
          </cell>
          <cell r="F46" t="str">
            <v>3-Administrativo</v>
          </cell>
          <cell r="G46">
            <v>411010</v>
          </cell>
          <cell r="H46">
            <v>44348</v>
          </cell>
          <cell r="I46">
            <v>0</v>
          </cell>
          <cell r="J46">
            <v>12.332000000000001</v>
          </cell>
          <cell r="L46">
            <v>117.48</v>
          </cell>
          <cell r="O46">
            <v>1.35</v>
          </cell>
          <cell r="R46">
            <v>0</v>
          </cell>
          <cell r="S46">
            <v>26.18</v>
          </cell>
          <cell r="U46">
            <v>0</v>
          </cell>
        </row>
        <row r="47">
          <cell r="C47" t="str">
            <v>UPA BARRA DE JANGADA</v>
          </cell>
          <cell r="E47" t="str">
            <v>ARTUR FELIPE DE BARROS COSTA</v>
          </cell>
          <cell r="F47" t="str">
            <v>1-Médico</v>
          </cell>
          <cell r="G47">
            <v>225125</v>
          </cell>
          <cell r="H47">
            <v>44348</v>
          </cell>
          <cell r="I47">
            <v>0</v>
          </cell>
          <cell r="J47">
            <v>422.18079999999998</v>
          </cell>
          <cell r="L47">
            <v>117.48</v>
          </cell>
          <cell r="O47">
            <v>10.83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BARRA DE JANGADA</v>
          </cell>
          <cell r="E48" t="str">
            <v>BEATRIZ KEMILY VICENTE DOS SANTOS</v>
          </cell>
          <cell r="F48" t="str">
            <v>3-Administrativo</v>
          </cell>
          <cell r="G48">
            <v>411010</v>
          </cell>
          <cell r="H48">
            <v>44348</v>
          </cell>
          <cell r="I48">
            <v>0</v>
          </cell>
          <cell r="J48">
            <v>102.4832</v>
          </cell>
          <cell r="L48">
            <v>117.48</v>
          </cell>
          <cell r="O48">
            <v>1.35</v>
          </cell>
          <cell r="R48">
            <v>165</v>
          </cell>
          <cell r="S48">
            <v>66</v>
          </cell>
          <cell r="U48">
            <v>0</v>
          </cell>
        </row>
        <row r="49">
          <cell r="C49" t="str">
            <v>UPA BARRA DE JANGADA</v>
          </cell>
          <cell r="E49" t="str">
            <v>BETANIA MARIA DA SILVA</v>
          </cell>
          <cell r="F49" t="str">
            <v>2-Outros Profissionais da Saúde</v>
          </cell>
          <cell r="G49">
            <v>322205</v>
          </cell>
          <cell r="H49">
            <v>44348</v>
          </cell>
          <cell r="I49">
            <v>0</v>
          </cell>
          <cell r="J49">
            <v>109.6272</v>
          </cell>
          <cell r="L49">
            <v>117.48</v>
          </cell>
          <cell r="O49">
            <v>1.35</v>
          </cell>
          <cell r="R49">
            <v>120</v>
          </cell>
          <cell r="S49">
            <v>63.8</v>
          </cell>
          <cell r="U49">
            <v>0</v>
          </cell>
        </row>
        <row r="50">
          <cell r="C50" t="str">
            <v>UPA BARRA DE JANGADA</v>
          </cell>
          <cell r="E50" t="str">
            <v>BIANKA SANTOS LOPES</v>
          </cell>
          <cell r="F50" t="str">
            <v>2-Outros Profissionais da Saúde</v>
          </cell>
          <cell r="G50">
            <v>223505</v>
          </cell>
          <cell r="H50">
            <v>44348</v>
          </cell>
          <cell r="I50">
            <v>0</v>
          </cell>
          <cell r="J50">
            <v>259.79599999999999</v>
          </cell>
          <cell r="L50">
            <v>117.48</v>
          </cell>
          <cell r="O50">
            <v>2.84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BARRA DE JANGADA</v>
          </cell>
          <cell r="E51" t="str">
            <v>BRUNO EDSON OLIVEIRA DA SILVA</v>
          </cell>
          <cell r="F51" t="str">
            <v>3-Administrativo</v>
          </cell>
          <cell r="G51">
            <v>313115</v>
          </cell>
          <cell r="H51">
            <v>44348</v>
          </cell>
          <cell r="I51">
            <v>0</v>
          </cell>
          <cell r="J51">
            <v>178.696</v>
          </cell>
          <cell r="L51">
            <v>117.48</v>
          </cell>
          <cell r="O51">
            <v>1.35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BARRA DE JANGADA</v>
          </cell>
          <cell r="E52" t="str">
            <v>CAMILA MARIA COSTA CARTAXO</v>
          </cell>
          <cell r="F52" t="str">
            <v>1-Médico</v>
          </cell>
          <cell r="G52">
            <v>225125</v>
          </cell>
          <cell r="H52">
            <v>44348</v>
          </cell>
          <cell r="I52">
            <v>0</v>
          </cell>
          <cell r="J52">
            <v>417.04</v>
          </cell>
          <cell r="L52">
            <v>117.48</v>
          </cell>
          <cell r="O52">
            <v>10.83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BARRA DE JANGADA</v>
          </cell>
          <cell r="E53" t="str">
            <v>CAMILO DANIEL DE SOUZA FERREIRA</v>
          </cell>
          <cell r="F53" t="str">
            <v>1-Médico</v>
          </cell>
          <cell r="G53">
            <v>225125</v>
          </cell>
          <cell r="H53">
            <v>44348</v>
          </cell>
          <cell r="I53">
            <v>0</v>
          </cell>
          <cell r="J53">
            <v>861.53920000000005</v>
          </cell>
          <cell r="L53">
            <v>117.48</v>
          </cell>
          <cell r="O53">
            <v>10.83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CAMYLA ALVES FERREIRA DE ALBUQUERQUE</v>
          </cell>
          <cell r="F54" t="str">
            <v>3-Administrativo</v>
          </cell>
          <cell r="G54">
            <v>223605</v>
          </cell>
          <cell r="H54">
            <v>44348</v>
          </cell>
          <cell r="I54">
            <v>0</v>
          </cell>
          <cell r="J54">
            <v>246.44159999999999</v>
          </cell>
          <cell r="L54">
            <v>117.48</v>
          </cell>
          <cell r="O54">
            <v>2.84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BARRA DE JANGADA</v>
          </cell>
          <cell r="E55" t="str">
            <v>CARLA CRISTINA DA SILVA SANTOS</v>
          </cell>
          <cell r="F55" t="str">
            <v>2-Outros Profissionais da Saúde</v>
          </cell>
          <cell r="G55">
            <v>322205</v>
          </cell>
          <cell r="H55">
            <v>44348</v>
          </cell>
          <cell r="I55">
            <v>0</v>
          </cell>
          <cell r="J55">
            <v>106.27200000000001</v>
          </cell>
          <cell r="L55">
            <v>117.48</v>
          </cell>
          <cell r="O55">
            <v>1.35</v>
          </cell>
          <cell r="R55">
            <v>225</v>
          </cell>
          <cell r="S55">
            <v>66</v>
          </cell>
          <cell r="U55">
            <v>66.11</v>
          </cell>
          <cell r="X55" t="str">
            <v>AUXILIO CRECHE</v>
          </cell>
        </row>
        <row r="56">
          <cell r="C56" t="str">
            <v>UPA BARRA DE JANGADA</v>
          </cell>
          <cell r="E56" t="str">
            <v>CARLOS ALBERTO FERREIRA DOS SANTOS FILHO</v>
          </cell>
          <cell r="F56" t="str">
            <v>1-Médico</v>
          </cell>
          <cell r="G56">
            <v>225125</v>
          </cell>
          <cell r="H56">
            <v>44348</v>
          </cell>
          <cell r="I56">
            <v>0</v>
          </cell>
          <cell r="J56">
            <v>418.08</v>
          </cell>
          <cell r="L56">
            <v>117.48</v>
          </cell>
          <cell r="O56">
            <v>10.83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BARRA DE JANGADA</v>
          </cell>
          <cell r="E57" t="str">
            <v>CARLOS EDUARDO ARAUJO PIMENTEL DE MEDEIROS</v>
          </cell>
          <cell r="F57" t="str">
            <v>1-Médico</v>
          </cell>
          <cell r="G57">
            <v>225125</v>
          </cell>
          <cell r="H57">
            <v>44348</v>
          </cell>
          <cell r="I57">
            <v>0</v>
          </cell>
          <cell r="J57">
            <v>385.43360000000001</v>
          </cell>
          <cell r="L57">
            <v>117.48</v>
          </cell>
          <cell r="O57">
            <v>10.83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BARRA DE JANGADA</v>
          </cell>
          <cell r="E58" t="str">
            <v>CAROLINA CUNHA ANDRADE</v>
          </cell>
          <cell r="F58" t="str">
            <v>3-Administrativo</v>
          </cell>
          <cell r="G58">
            <v>223605</v>
          </cell>
          <cell r="H58">
            <v>44348</v>
          </cell>
          <cell r="I58">
            <v>0</v>
          </cell>
          <cell r="J58">
            <v>246.44159999999999</v>
          </cell>
          <cell r="L58">
            <v>117.48</v>
          </cell>
          <cell r="O58">
            <v>2.84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BARRA DE JANGADA</v>
          </cell>
          <cell r="E59" t="str">
            <v>CASSIA IZABEL DA SILVA</v>
          </cell>
          <cell r="F59" t="str">
            <v>3-Administrativo</v>
          </cell>
          <cell r="G59">
            <v>411010</v>
          </cell>
          <cell r="H59">
            <v>44348</v>
          </cell>
          <cell r="I59">
            <v>0</v>
          </cell>
          <cell r="J59">
            <v>168.2432</v>
          </cell>
          <cell r="L59">
            <v>117.48</v>
          </cell>
          <cell r="O59">
            <v>1.35</v>
          </cell>
          <cell r="R59">
            <v>330</v>
          </cell>
          <cell r="S59">
            <v>92.59</v>
          </cell>
          <cell r="U59">
            <v>0</v>
          </cell>
        </row>
        <row r="60">
          <cell r="C60" t="str">
            <v>UPA BARRA DE JANGADA</v>
          </cell>
          <cell r="E60" t="str">
            <v>CASSIA MILENIA DE LIMA MENDES</v>
          </cell>
          <cell r="F60" t="str">
            <v>2-Outros Profissionais da Saúde</v>
          </cell>
          <cell r="G60">
            <v>322205</v>
          </cell>
          <cell r="H60">
            <v>44348</v>
          </cell>
          <cell r="I60">
            <v>0</v>
          </cell>
          <cell r="J60">
            <v>105.6</v>
          </cell>
          <cell r="L60">
            <v>117.48</v>
          </cell>
          <cell r="O60">
            <v>1.35</v>
          </cell>
          <cell r="R60">
            <v>0</v>
          </cell>
          <cell r="S60">
            <v>66</v>
          </cell>
          <cell r="U60">
            <v>0</v>
          </cell>
        </row>
        <row r="61">
          <cell r="C61" t="str">
            <v>UPA BARRA DE JANGADA</v>
          </cell>
          <cell r="E61" t="str">
            <v>CLARISSA COZZI DO AMARAL</v>
          </cell>
          <cell r="F61" t="str">
            <v>1-Médico</v>
          </cell>
          <cell r="G61">
            <v>225125</v>
          </cell>
          <cell r="H61">
            <v>44348</v>
          </cell>
          <cell r="I61">
            <v>0</v>
          </cell>
          <cell r="J61">
            <v>753.17439999999999</v>
          </cell>
          <cell r="L61">
            <v>117.48</v>
          </cell>
          <cell r="O61">
            <v>10.83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BARRA DE JANGADA</v>
          </cell>
          <cell r="E62" t="str">
            <v>CLAUDIA CICERA MONTEIRO DE MORAIS</v>
          </cell>
          <cell r="F62" t="str">
            <v>3-Administrativo</v>
          </cell>
          <cell r="G62">
            <v>251605</v>
          </cell>
          <cell r="H62">
            <v>44348</v>
          </cell>
          <cell r="I62">
            <v>0</v>
          </cell>
          <cell r="J62">
            <v>211.61680000000001</v>
          </cell>
          <cell r="L62">
            <v>117.48</v>
          </cell>
          <cell r="O62">
            <v>1.35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BARRA DE JANGADA</v>
          </cell>
          <cell r="E63" t="str">
            <v>CLAUDIA REJANE DE OLIVEIRA SILVA LIMA</v>
          </cell>
          <cell r="F63" t="str">
            <v>2-Outros Profissionais da Saúde</v>
          </cell>
          <cell r="G63">
            <v>223505</v>
          </cell>
          <cell r="H63">
            <v>44348</v>
          </cell>
          <cell r="I63">
            <v>0</v>
          </cell>
          <cell r="J63">
            <v>267.7192</v>
          </cell>
          <cell r="L63">
            <v>117.48</v>
          </cell>
          <cell r="O63">
            <v>2.84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BARRA DE JANGADA</v>
          </cell>
          <cell r="E64" t="str">
            <v>CLEBSON DOUGLAS VENCESLAU</v>
          </cell>
          <cell r="F64" t="str">
            <v>3-Administrativo</v>
          </cell>
          <cell r="G64">
            <v>317210</v>
          </cell>
          <cell r="H64">
            <v>44348</v>
          </cell>
          <cell r="I64">
            <v>0</v>
          </cell>
          <cell r="J64">
            <v>139.01920000000001</v>
          </cell>
          <cell r="L64">
            <v>117.48</v>
          </cell>
          <cell r="O64">
            <v>1.46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BARRA DE JANGADA</v>
          </cell>
          <cell r="E65" t="str">
            <v>CLEIDSON FERNANDO MEDEIROS</v>
          </cell>
          <cell r="F65" t="str">
            <v>3-Administrativo</v>
          </cell>
          <cell r="G65">
            <v>517410</v>
          </cell>
          <cell r="H65">
            <v>44348</v>
          </cell>
          <cell r="I65">
            <v>0</v>
          </cell>
          <cell r="J65">
            <v>214.54079999999999</v>
          </cell>
          <cell r="L65">
            <v>117.48</v>
          </cell>
          <cell r="O65">
            <v>1.35</v>
          </cell>
          <cell r="R65">
            <v>120</v>
          </cell>
          <cell r="S65">
            <v>0</v>
          </cell>
          <cell r="U65">
            <v>0</v>
          </cell>
        </row>
        <row r="66">
          <cell r="C66" t="str">
            <v>UPA BARRA DE JANGADA</v>
          </cell>
          <cell r="E66" t="str">
            <v>COSMA MARIA DA SILVA CARNEIRO</v>
          </cell>
          <cell r="F66" t="str">
            <v>2-Outros Profissionais da Saúde</v>
          </cell>
          <cell r="G66">
            <v>322205</v>
          </cell>
          <cell r="H66">
            <v>44348</v>
          </cell>
          <cell r="I66">
            <v>0</v>
          </cell>
          <cell r="J66">
            <v>124.22799999999999</v>
          </cell>
          <cell r="L66">
            <v>117.48</v>
          </cell>
          <cell r="O66">
            <v>1.35</v>
          </cell>
          <cell r="R66">
            <v>112.5</v>
          </cell>
          <cell r="S66">
            <v>66</v>
          </cell>
          <cell r="U66">
            <v>0</v>
          </cell>
        </row>
        <row r="67">
          <cell r="C67" t="str">
            <v>UPA BARRA DE JANGADA</v>
          </cell>
          <cell r="E67" t="str">
            <v>CYNTHIA ALBA SOARES MEDEIROS</v>
          </cell>
          <cell r="F67" t="str">
            <v>2-Outros Profissionais da Saúde</v>
          </cell>
          <cell r="G67">
            <v>322205</v>
          </cell>
          <cell r="H67">
            <v>44348</v>
          </cell>
          <cell r="I67">
            <v>0</v>
          </cell>
          <cell r="J67">
            <v>137.12559999999999</v>
          </cell>
          <cell r="L67">
            <v>117.48</v>
          </cell>
          <cell r="O67">
            <v>1.35</v>
          </cell>
          <cell r="R67">
            <v>360</v>
          </cell>
          <cell r="S67">
            <v>66</v>
          </cell>
          <cell r="U67">
            <v>0</v>
          </cell>
        </row>
        <row r="68">
          <cell r="C68" t="str">
            <v>UPA BARRA DE JANGADA</v>
          </cell>
          <cell r="E68" t="str">
            <v>DAISID MARY AFFONSO MEYRELLES</v>
          </cell>
          <cell r="F68" t="str">
            <v>3-Administrativo</v>
          </cell>
          <cell r="G68">
            <v>223405</v>
          </cell>
          <cell r="H68">
            <v>44348</v>
          </cell>
          <cell r="I68">
            <v>0</v>
          </cell>
          <cell r="J68">
            <v>479.12400000000002</v>
          </cell>
          <cell r="L68">
            <v>117.48</v>
          </cell>
          <cell r="O68">
            <v>1.35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BARRA DE JANGADA</v>
          </cell>
          <cell r="E69" t="str">
            <v>DANIELA CALIXTO DA SILVA</v>
          </cell>
          <cell r="F69" t="str">
            <v>3-Administrativo</v>
          </cell>
          <cell r="G69">
            <v>223705</v>
          </cell>
          <cell r="H69">
            <v>44348</v>
          </cell>
          <cell r="I69">
            <v>0</v>
          </cell>
          <cell r="J69">
            <v>88</v>
          </cell>
          <cell r="L69">
            <v>117.48</v>
          </cell>
          <cell r="O69">
            <v>1.35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BARRA DE JANGADA</v>
          </cell>
          <cell r="E70" t="str">
            <v>DANIELA MACEDO LUSTOSA RORIZ</v>
          </cell>
          <cell r="F70" t="str">
            <v>1-Médico</v>
          </cell>
          <cell r="G70">
            <v>225125</v>
          </cell>
          <cell r="H70">
            <v>44348</v>
          </cell>
          <cell r="I70">
            <v>0</v>
          </cell>
          <cell r="J70">
            <v>857.06479999999999</v>
          </cell>
          <cell r="L70">
            <v>117.48</v>
          </cell>
          <cell r="O70">
            <v>10.83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BARRA DE JANGADA</v>
          </cell>
          <cell r="E71" t="str">
            <v>DANIELA MARIA DA SILVA</v>
          </cell>
          <cell r="F71" t="str">
            <v>2-Outros Profissionais da Saúde</v>
          </cell>
          <cell r="G71">
            <v>322205</v>
          </cell>
          <cell r="H71">
            <v>44348</v>
          </cell>
          <cell r="I71">
            <v>0</v>
          </cell>
          <cell r="J71">
            <v>125.812</v>
          </cell>
          <cell r="L71">
            <v>117.48</v>
          </cell>
          <cell r="O71">
            <v>1.35</v>
          </cell>
          <cell r="R71">
            <v>120</v>
          </cell>
          <cell r="S71">
            <v>63.8</v>
          </cell>
          <cell r="U71">
            <v>0</v>
          </cell>
        </row>
        <row r="72">
          <cell r="C72" t="str">
            <v>UPA BARRA DE JANGADA</v>
          </cell>
          <cell r="E72" t="str">
            <v>DANIELLE COSTA DA SILVA</v>
          </cell>
          <cell r="F72" t="str">
            <v>2-Outros Profissionais da Saúde</v>
          </cell>
          <cell r="G72">
            <v>322205</v>
          </cell>
          <cell r="H72">
            <v>44348</v>
          </cell>
          <cell r="I72">
            <v>0</v>
          </cell>
          <cell r="J72">
            <v>107.86</v>
          </cell>
          <cell r="L72">
            <v>117.48</v>
          </cell>
          <cell r="O72">
            <v>1.35</v>
          </cell>
          <cell r="R72">
            <v>105</v>
          </cell>
          <cell r="S72">
            <v>55</v>
          </cell>
          <cell r="U72">
            <v>55.09</v>
          </cell>
          <cell r="X72" t="str">
            <v>AUXILIO CRECHE</v>
          </cell>
        </row>
        <row r="73">
          <cell r="C73" t="str">
            <v>UPA BARRA DE JANGADA</v>
          </cell>
          <cell r="E73" t="str">
            <v>DANIELLE MARIA GOMES DA SILVA</v>
          </cell>
          <cell r="F73" t="str">
            <v>3-Administrativo</v>
          </cell>
          <cell r="G73">
            <v>324115</v>
          </cell>
          <cell r="H73">
            <v>44348</v>
          </cell>
          <cell r="I73">
            <v>0</v>
          </cell>
          <cell r="J73">
            <v>270.88080000000002</v>
          </cell>
          <cell r="L73">
            <v>117.48</v>
          </cell>
          <cell r="O73">
            <v>1.35</v>
          </cell>
          <cell r="R73">
            <v>135</v>
          </cell>
          <cell r="S73">
            <v>60.61</v>
          </cell>
          <cell r="U73">
            <v>0</v>
          </cell>
        </row>
        <row r="74">
          <cell r="C74" t="str">
            <v>UPA BARRA DE JANGADA</v>
          </cell>
          <cell r="E74" t="str">
            <v>DANIELLY MARTINS BARBOSA</v>
          </cell>
          <cell r="F74" t="str">
            <v>3-Administrativo</v>
          </cell>
          <cell r="G74">
            <v>142105</v>
          </cell>
          <cell r="H74">
            <v>44348</v>
          </cell>
          <cell r="I74">
            <v>0</v>
          </cell>
          <cell r="J74">
            <v>2121.6736000000001</v>
          </cell>
          <cell r="K74">
            <v>16178.91</v>
          </cell>
          <cell r="L74">
            <v>117.48</v>
          </cell>
          <cell r="O74">
            <v>1.35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BARRA DE JANGADA</v>
          </cell>
          <cell r="E75" t="str">
            <v>DANILO NASCIMENTO GOMES</v>
          </cell>
          <cell r="F75" t="str">
            <v>1-Médico</v>
          </cell>
          <cell r="G75">
            <v>225125</v>
          </cell>
          <cell r="H75">
            <v>44348</v>
          </cell>
          <cell r="I75">
            <v>0</v>
          </cell>
          <cell r="J75">
            <v>763.96320000000003</v>
          </cell>
          <cell r="L75">
            <v>117.48</v>
          </cell>
          <cell r="O75">
            <v>10.83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BARRA DE JANGADA</v>
          </cell>
          <cell r="E76" t="str">
            <v>DAYANE KELLY DA SILVA GUEDES DE MELO</v>
          </cell>
          <cell r="F76" t="str">
            <v>2-Outros Profissionais da Saúde</v>
          </cell>
          <cell r="G76">
            <v>322205</v>
          </cell>
          <cell r="H76">
            <v>44348</v>
          </cell>
          <cell r="I76">
            <v>0</v>
          </cell>
          <cell r="J76">
            <v>109.1416</v>
          </cell>
          <cell r="L76">
            <v>117.48</v>
          </cell>
          <cell r="O76">
            <v>1.35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BARRA DE JANGADA</v>
          </cell>
          <cell r="E77" t="str">
            <v>DAYANNE NADYESKA NOBREGA NASCIMENTO</v>
          </cell>
          <cell r="F77" t="str">
            <v>3-Administrativo</v>
          </cell>
          <cell r="G77">
            <v>414105</v>
          </cell>
          <cell r="H77">
            <v>44348</v>
          </cell>
          <cell r="I77">
            <v>0</v>
          </cell>
          <cell r="J77">
            <v>108.3176</v>
          </cell>
          <cell r="L77">
            <v>117.48</v>
          </cell>
          <cell r="O77">
            <v>1.35</v>
          </cell>
          <cell r="R77">
            <v>165</v>
          </cell>
          <cell r="S77">
            <v>66</v>
          </cell>
          <cell r="U77">
            <v>0</v>
          </cell>
        </row>
        <row r="78">
          <cell r="C78" t="str">
            <v>UPA BARRA DE JANGADA</v>
          </cell>
          <cell r="E78" t="str">
            <v>DEBORA MARIA DA SILVA</v>
          </cell>
          <cell r="F78" t="str">
            <v>2-Outros Profissionais da Saúde</v>
          </cell>
          <cell r="G78">
            <v>322205</v>
          </cell>
          <cell r="H78">
            <v>44348</v>
          </cell>
          <cell r="I78">
            <v>0</v>
          </cell>
          <cell r="J78">
            <v>128.25360000000001</v>
          </cell>
          <cell r="L78">
            <v>117.48</v>
          </cell>
          <cell r="O78">
            <v>1.35</v>
          </cell>
          <cell r="R78">
            <v>315</v>
          </cell>
          <cell r="S78">
            <v>62.25</v>
          </cell>
          <cell r="U78">
            <v>0</v>
          </cell>
        </row>
        <row r="79">
          <cell r="C79" t="str">
            <v>UPA BARRA DE JANGADA</v>
          </cell>
          <cell r="E79" t="str">
            <v>DEGNAL JUNIOR DE OLIVEIRA MARTINS</v>
          </cell>
          <cell r="F79" t="str">
            <v>2-Outros Profissionais da Saúde</v>
          </cell>
          <cell r="G79">
            <v>322205</v>
          </cell>
          <cell r="H79">
            <v>44348</v>
          </cell>
          <cell r="I79">
            <v>0</v>
          </cell>
          <cell r="J79">
            <v>125.4808</v>
          </cell>
          <cell r="L79">
            <v>117.48</v>
          </cell>
          <cell r="O79">
            <v>1.35</v>
          </cell>
          <cell r="R79">
            <v>97.5</v>
          </cell>
          <cell r="S79">
            <v>55</v>
          </cell>
          <cell r="U79">
            <v>0</v>
          </cell>
        </row>
        <row r="80">
          <cell r="C80" t="str">
            <v>UPA BARRA DE JANGADA</v>
          </cell>
          <cell r="E80" t="str">
            <v>DENISE LOPES DE BRITO ALVES</v>
          </cell>
          <cell r="F80" t="str">
            <v>3-Administrativo</v>
          </cell>
          <cell r="G80">
            <v>515205</v>
          </cell>
          <cell r="H80">
            <v>44348</v>
          </cell>
          <cell r="I80">
            <v>0</v>
          </cell>
          <cell r="J80">
            <v>167.50800000000001</v>
          </cell>
          <cell r="L80">
            <v>117.48</v>
          </cell>
          <cell r="O80">
            <v>1.35</v>
          </cell>
          <cell r="R80">
            <v>163.19999999999999</v>
          </cell>
          <cell r="S80">
            <v>71.400000000000006</v>
          </cell>
          <cell r="U80">
            <v>0</v>
          </cell>
        </row>
        <row r="81">
          <cell r="C81" t="str">
            <v>UPA BARRA DE JANGADA</v>
          </cell>
          <cell r="E81" t="str">
            <v>DIEGO LOPES DO NASCIMENTO</v>
          </cell>
          <cell r="F81" t="str">
            <v>3-Administrativo</v>
          </cell>
          <cell r="G81">
            <v>411010</v>
          </cell>
          <cell r="H81">
            <v>44348</v>
          </cell>
          <cell r="I81">
            <v>0</v>
          </cell>
          <cell r="J81">
            <v>229.56319999999999</v>
          </cell>
          <cell r="L81">
            <v>117.48</v>
          </cell>
          <cell r="O81">
            <v>1.35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BARRA DE JANGADA</v>
          </cell>
          <cell r="E82" t="str">
            <v>DIMAS RAFAEL FERREIRA COSTA</v>
          </cell>
          <cell r="F82" t="str">
            <v>3-Administrativo</v>
          </cell>
          <cell r="G82">
            <v>351605</v>
          </cell>
          <cell r="H82">
            <v>44348</v>
          </cell>
          <cell r="I82">
            <v>0</v>
          </cell>
          <cell r="J82">
            <v>135.2456</v>
          </cell>
          <cell r="L82">
            <v>117.48</v>
          </cell>
          <cell r="O82">
            <v>1.35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BARRA DE JANGADA</v>
          </cell>
          <cell r="E83" t="str">
            <v>DUNA CAMILA DE MELO ARAUJO</v>
          </cell>
          <cell r="F83" t="str">
            <v>2-Outros Profissionais da Saúde</v>
          </cell>
          <cell r="G83">
            <v>223505</v>
          </cell>
          <cell r="H83">
            <v>44348</v>
          </cell>
          <cell r="I83">
            <v>0</v>
          </cell>
          <cell r="J83">
            <v>379.83679999999998</v>
          </cell>
          <cell r="L83">
            <v>117.48</v>
          </cell>
          <cell r="O83">
            <v>2.84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BARRA DE JANGADA</v>
          </cell>
          <cell r="E84" t="str">
            <v>EDILMA SILVA DANTAS</v>
          </cell>
          <cell r="F84" t="str">
            <v>2-Outros Profissionais da Saúde</v>
          </cell>
          <cell r="G84">
            <v>322205</v>
          </cell>
          <cell r="H84">
            <v>44348</v>
          </cell>
          <cell r="I84">
            <v>0</v>
          </cell>
          <cell r="J84">
            <v>105.6224</v>
          </cell>
          <cell r="L84">
            <v>117.48</v>
          </cell>
          <cell r="O84">
            <v>1.35</v>
          </cell>
          <cell r="R84">
            <v>120</v>
          </cell>
          <cell r="S84">
            <v>66</v>
          </cell>
          <cell r="U84">
            <v>0</v>
          </cell>
        </row>
        <row r="85">
          <cell r="C85" t="str">
            <v>UPA BARRA DE JANGADA</v>
          </cell>
          <cell r="E85" t="str">
            <v>EDINILDA ERNANIS DOS SANTOS</v>
          </cell>
          <cell r="F85" t="str">
            <v>3-Administrativo</v>
          </cell>
          <cell r="G85">
            <v>322215</v>
          </cell>
          <cell r="H85">
            <v>44348</v>
          </cell>
          <cell r="I85">
            <v>0</v>
          </cell>
          <cell r="J85">
            <v>108.2376</v>
          </cell>
          <cell r="L85">
            <v>117.48</v>
          </cell>
          <cell r="O85">
            <v>1.35</v>
          </cell>
          <cell r="R85">
            <v>52.5</v>
          </cell>
          <cell r="S85">
            <v>66</v>
          </cell>
          <cell r="U85">
            <v>0</v>
          </cell>
        </row>
        <row r="86">
          <cell r="C86" t="str">
            <v>UPA BARRA DE JANGADA</v>
          </cell>
          <cell r="E86" t="str">
            <v>EDNA ALVES DA SILVA</v>
          </cell>
          <cell r="F86" t="str">
            <v>2-Outros Profissionais da Saúde</v>
          </cell>
          <cell r="G86">
            <v>322205</v>
          </cell>
          <cell r="H86">
            <v>44348</v>
          </cell>
          <cell r="I86">
            <v>0</v>
          </cell>
          <cell r="J86">
            <v>137.09200000000001</v>
          </cell>
          <cell r="L86">
            <v>117.48</v>
          </cell>
          <cell r="O86">
            <v>1.35</v>
          </cell>
          <cell r="R86">
            <v>112.5</v>
          </cell>
          <cell r="S86">
            <v>66</v>
          </cell>
          <cell r="U86">
            <v>66.11</v>
          </cell>
          <cell r="X86" t="str">
            <v>AUXILIO CRECHE</v>
          </cell>
        </row>
        <row r="87">
          <cell r="C87" t="str">
            <v>UPA BARRA DE JANGADA</v>
          </cell>
          <cell r="E87" t="str">
            <v>EDSON JOSE DE FREITAS</v>
          </cell>
          <cell r="F87" t="str">
            <v>3-Administrativo</v>
          </cell>
          <cell r="G87">
            <v>517410</v>
          </cell>
          <cell r="H87">
            <v>44348</v>
          </cell>
          <cell r="I87">
            <v>0</v>
          </cell>
          <cell r="J87">
            <v>112.93600000000001</v>
          </cell>
          <cell r="L87">
            <v>117.48</v>
          </cell>
          <cell r="O87">
            <v>1.35</v>
          </cell>
          <cell r="R87">
            <v>112.5</v>
          </cell>
          <cell r="S87">
            <v>59.4</v>
          </cell>
          <cell r="U87">
            <v>0</v>
          </cell>
        </row>
        <row r="88">
          <cell r="C88" t="str">
            <v>UPA BARRA DE JANGADA</v>
          </cell>
          <cell r="E88" t="str">
            <v>EDUARDA SILVA FERREIRA DE PAULA</v>
          </cell>
          <cell r="F88" t="str">
            <v>2-Outros Profissionais da Saúde</v>
          </cell>
          <cell r="G88">
            <v>322205</v>
          </cell>
          <cell r="H88">
            <v>44348</v>
          </cell>
          <cell r="I88">
            <v>0</v>
          </cell>
          <cell r="J88">
            <v>108.8616</v>
          </cell>
          <cell r="L88">
            <v>117.48</v>
          </cell>
          <cell r="O88">
            <v>1.35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BARRA DE JANGADA</v>
          </cell>
          <cell r="E89" t="str">
            <v>EDUARDO MELO RODRIGUES DE ALMEIDA</v>
          </cell>
          <cell r="F89" t="str">
            <v>1-Médico</v>
          </cell>
          <cell r="G89">
            <v>225125</v>
          </cell>
          <cell r="H89">
            <v>44348</v>
          </cell>
          <cell r="I89">
            <v>0</v>
          </cell>
          <cell r="J89">
            <v>802.84479999999996</v>
          </cell>
          <cell r="L89">
            <v>117.48</v>
          </cell>
          <cell r="O89">
            <v>10.83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BARRA DE JANGADA</v>
          </cell>
          <cell r="E90" t="str">
            <v>EMILI PAULA JOSE DO NASCIMENTO MELO</v>
          </cell>
          <cell r="F90" t="str">
            <v>2-Outros Profissionais da Saúde</v>
          </cell>
          <cell r="G90">
            <v>322205</v>
          </cell>
          <cell r="H90">
            <v>44348</v>
          </cell>
          <cell r="I90">
            <v>0</v>
          </cell>
          <cell r="J90">
            <v>106.65600000000001</v>
          </cell>
          <cell r="L90">
            <v>117.48</v>
          </cell>
          <cell r="O90">
            <v>1.35</v>
          </cell>
          <cell r="R90">
            <v>225</v>
          </cell>
          <cell r="S90">
            <v>66</v>
          </cell>
          <cell r="U90">
            <v>0</v>
          </cell>
        </row>
        <row r="91">
          <cell r="C91" t="str">
            <v>UPA BARRA DE JANGADA</v>
          </cell>
          <cell r="E91" t="str">
            <v>ERIKA APARECIDA GAMEIRO DE MOURA</v>
          </cell>
          <cell r="F91" t="str">
            <v>3-Administrativo</v>
          </cell>
          <cell r="G91">
            <v>521130</v>
          </cell>
          <cell r="H91">
            <v>44348</v>
          </cell>
          <cell r="I91">
            <v>0</v>
          </cell>
          <cell r="J91">
            <v>91.232000000000014</v>
          </cell>
          <cell r="L91">
            <v>117.48</v>
          </cell>
          <cell r="O91">
            <v>1.35</v>
          </cell>
          <cell r="R91">
            <v>120</v>
          </cell>
          <cell r="S91">
            <v>0</v>
          </cell>
          <cell r="U91">
            <v>0</v>
          </cell>
        </row>
        <row r="92">
          <cell r="C92" t="str">
            <v>UPA BARRA DE JANGADA</v>
          </cell>
          <cell r="E92" t="str">
            <v>ERONILDES MARIA DA SILVA PESSOA</v>
          </cell>
          <cell r="F92" t="str">
            <v>2-Outros Profissionais da Saúde</v>
          </cell>
          <cell r="G92">
            <v>322205</v>
          </cell>
          <cell r="H92">
            <v>44348</v>
          </cell>
          <cell r="I92">
            <v>0</v>
          </cell>
          <cell r="J92">
            <v>111.676</v>
          </cell>
          <cell r="L92">
            <v>117.48</v>
          </cell>
          <cell r="O92">
            <v>1.35</v>
          </cell>
          <cell r="R92">
            <v>0</v>
          </cell>
          <cell r="S92">
            <v>66</v>
          </cell>
          <cell r="U92">
            <v>66.11</v>
          </cell>
          <cell r="X92" t="str">
            <v>AUXILIO CRECHE</v>
          </cell>
        </row>
        <row r="93">
          <cell r="C93" t="str">
            <v>UPA BARRA DE JANGADA</v>
          </cell>
          <cell r="E93" t="str">
            <v>EVANDRO LOPES DE BARROS FILHO</v>
          </cell>
          <cell r="F93" t="str">
            <v>1-Médico</v>
          </cell>
          <cell r="G93">
            <v>225125</v>
          </cell>
          <cell r="H93">
            <v>44348</v>
          </cell>
          <cell r="I93">
            <v>0</v>
          </cell>
          <cell r="J93">
            <v>424.97680000000003</v>
          </cell>
          <cell r="L93">
            <v>117.48</v>
          </cell>
          <cell r="O93">
            <v>10.83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BARRA DE JANGADA</v>
          </cell>
          <cell r="E94" t="str">
            <v>EVANEIDE DOS SANTOS PEREIRA RAMOS</v>
          </cell>
          <cell r="F94" t="str">
            <v>2-Outros Profissionais da Saúde</v>
          </cell>
          <cell r="G94">
            <v>322205</v>
          </cell>
          <cell r="H94">
            <v>44348</v>
          </cell>
          <cell r="I94">
            <v>0</v>
          </cell>
          <cell r="J94">
            <v>122.26</v>
          </cell>
          <cell r="L94">
            <v>117.48</v>
          </cell>
          <cell r="O94">
            <v>1.35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BARRA DE JANGADA</v>
          </cell>
          <cell r="E95" t="str">
            <v>FABIANA COSMA PAVAO</v>
          </cell>
          <cell r="F95" t="str">
            <v>2-Outros Profissionais da Saúde</v>
          </cell>
          <cell r="G95">
            <v>322205</v>
          </cell>
          <cell r="H95">
            <v>44348</v>
          </cell>
          <cell r="I95">
            <v>0</v>
          </cell>
          <cell r="J95">
            <v>106.68559999999999</v>
          </cell>
          <cell r="L95">
            <v>117.48</v>
          </cell>
          <cell r="O95">
            <v>1.35</v>
          </cell>
          <cell r="R95">
            <v>230.1</v>
          </cell>
          <cell r="S95">
            <v>54.75</v>
          </cell>
          <cell r="U95">
            <v>0</v>
          </cell>
        </row>
        <row r="96">
          <cell r="C96" t="str">
            <v>UPA BARRA DE JANGADA</v>
          </cell>
          <cell r="E96" t="str">
            <v>FERNANDA FIGUEIRA VICTOR</v>
          </cell>
          <cell r="F96" t="str">
            <v>1-Médico</v>
          </cell>
          <cell r="G96">
            <v>225125</v>
          </cell>
          <cell r="H96">
            <v>44348</v>
          </cell>
          <cell r="I96">
            <v>0</v>
          </cell>
          <cell r="J96">
            <v>386.55279999999999</v>
          </cell>
          <cell r="L96">
            <v>117.48</v>
          </cell>
          <cell r="O96">
            <v>10.83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BARRA DE JANGADA</v>
          </cell>
          <cell r="E97" t="str">
            <v>FERNANDA HELENA SILVA DO NASCIMENTO</v>
          </cell>
          <cell r="F97" t="str">
            <v>2-Outros Profissionais da Saúde</v>
          </cell>
          <cell r="G97">
            <v>322205</v>
          </cell>
          <cell r="H97">
            <v>44348</v>
          </cell>
          <cell r="I97">
            <v>0</v>
          </cell>
          <cell r="J97">
            <v>113.44880000000001</v>
          </cell>
          <cell r="L97">
            <v>117.48</v>
          </cell>
          <cell r="O97">
            <v>1.35</v>
          </cell>
          <cell r="R97">
            <v>240</v>
          </cell>
          <cell r="S97">
            <v>66</v>
          </cell>
          <cell r="U97">
            <v>0</v>
          </cell>
        </row>
        <row r="98">
          <cell r="C98" t="str">
            <v>UPA BARRA DE JANGADA</v>
          </cell>
          <cell r="E98" t="str">
            <v>FERNANDA SANTOS SILVA FERREIRA</v>
          </cell>
          <cell r="F98" t="str">
            <v>3-Administrativo</v>
          </cell>
          <cell r="G98">
            <v>411010</v>
          </cell>
          <cell r="H98">
            <v>44348</v>
          </cell>
          <cell r="I98">
            <v>0</v>
          </cell>
          <cell r="J98">
            <v>116.0904</v>
          </cell>
          <cell r="L98">
            <v>117.48</v>
          </cell>
          <cell r="O98">
            <v>1.35</v>
          </cell>
          <cell r="R98">
            <v>165</v>
          </cell>
          <cell r="S98">
            <v>48.4</v>
          </cell>
          <cell r="U98">
            <v>0</v>
          </cell>
        </row>
        <row r="99">
          <cell r="C99" t="str">
            <v>UPA BARRA DE JANGADA</v>
          </cell>
          <cell r="E99" t="str">
            <v>FLAVIA DAS NEVES DO NASCIMENTO</v>
          </cell>
          <cell r="F99" t="str">
            <v>3-Administrativo</v>
          </cell>
          <cell r="G99">
            <v>766420</v>
          </cell>
          <cell r="H99">
            <v>44348</v>
          </cell>
          <cell r="I99">
            <v>0</v>
          </cell>
          <cell r="J99">
            <v>136.94319999999999</v>
          </cell>
          <cell r="L99">
            <v>117.48</v>
          </cell>
          <cell r="O99">
            <v>1.35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BARRA DE JANGADA</v>
          </cell>
          <cell r="E100" t="str">
            <v>FLAVIA FLORIANO DA SILVA</v>
          </cell>
          <cell r="F100" t="str">
            <v>2-Outros Profissionais da Saúde</v>
          </cell>
          <cell r="G100">
            <v>322205</v>
          </cell>
          <cell r="H100">
            <v>44348</v>
          </cell>
          <cell r="I100">
            <v>0</v>
          </cell>
          <cell r="J100">
            <v>139.8056</v>
          </cell>
          <cell r="L100">
            <v>117.48</v>
          </cell>
          <cell r="O100">
            <v>1.35</v>
          </cell>
          <cell r="R100">
            <v>240</v>
          </cell>
          <cell r="S100">
            <v>66</v>
          </cell>
          <cell r="U100">
            <v>0</v>
          </cell>
        </row>
        <row r="101">
          <cell r="C101" t="str">
            <v>UPA BARRA DE JANGADA</v>
          </cell>
          <cell r="E101" t="str">
            <v>FRANCISCO DE ASSIS CAVALCANTE SALES</v>
          </cell>
          <cell r="F101" t="str">
            <v>3-Administrativo</v>
          </cell>
          <cell r="G101">
            <v>515110</v>
          </cell>
          <cell r="H101">
            <v>44348</v>
          </cell>
          <cell r="I101">
            <v>0</v>
          </cell>
          <cell r="J101">
            <v>126.6784</v>
          </cell>
          <cell r="L101">
            <v>117.48</v>
          </cell>
          <cell r="O101">
            <v>1.35</v>
          </cell>
          <cell r="R101">
            <v>120</v>
          </cell>
          <cell r="S101">
            <v>66</v>
          </cell>
          <cell r="U101">
            <v>0</v>
          </cell>
        </row>
        <row r="102">
          <cell r="C102" t="str">
            <v>UPA BARRA DE JANGADA</v>
          </cell>
          <cell r="E102" t="str">
            <v>GABRIEL DO MONTE MACEDO</v>
          </cell>
          <cell r="F102" t="str">
            <v>1-Médico</v>
          </cell>
          <cell r="G102">
            <v>225125</v>
          </cell>
          <cell r="H102">
            <v>44348</v>
          </cell>
          <cell r="I102">
            <v>0</v>
          </cell>
          <cell r="J102">
            <v>723.19200000000001</v>
          </cell>
          <cell r="L102">
            <v>117.48</v>
          </cell>
          <cell r="O102">
            <v>10.83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BARRA DE JANGADA</v>
          </cell>
          <cell r="E103" t="str">
            <v>GABRIEL SILVA COSTA GUERRA MORAES</v>
          </cell>
          <cell r="F103" t="str">
            <v>1-Médico</v>
          </cell>
          <cell r="G103">
            <v>225125</v>
          </cell>
          <cell r="H103">
            <v>44348</v>
          </cell>
          <cell r="I103">
            <v>0</v>
          </cell>
          <cell r="J103">
            <v>389.88799999999998</v>
          </cell>
          <cell r="L103">
            <v>117.48</v>
          </cell>
          <cell r="O103">
            <v>10.83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BARRA DE JANGADA</v>
          </cell>
          <cell r="E104" t="str">
            <v>GABRIELA DE ARRUDA ALCOFORADO</v>
          </cell>
          <cell r="F104" t="str">
            <v>1-Médico</v>
          </cell>
          <cell r="G104">
            <v>225125</v>
          </cell>
          <cell r="H104">
            <v>44348</v>
          </cell>
          <cell r="I104">
            <v>0</v>
          </cell>
          <cell r="J104">
            <v>817.10479999999995</v>
          </cell>
          <cell r="L104">
            <v>117.48</v>
          </cell>
          <cell r="O104">
            <v>10.83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BARRA DE JANGADA</v>
          </cell>
          <cell r="E105" t="str">
            <v>GEISA BEZERRA DE INOJOSA</v>
          </cell>
          <cell r="F105" t="str">
            <v>2-Outros Profissionais da Saúde</v>
          </cell>
          <cell r="G105">
            <v>322205</v>
          </cell>
          <cell r="H105">
            <v>44348</v>
          </cell>
          <cell r="I105">
            <v>0</v>
          </cell>
          <cell r="J105">
            <v>109.86960000000001</v>
          </cell>
          <cell r="L105">
            <v>117.48</v>
          </cell>
          <cell r="O105">
            <v>1.35</v>
          </cell>
          <cell r="R105">
            <v>240</v>
          </cell>
          <cell r="S105">
            <v>66</v>
          </cell>
          <cell r="U105">
            <v>0</v>
          </cell>
        </row>
        <row r="106">
          <cell r="C106" t="str">
            <v>UPA BARRA DE JANGADA</v>
          </cell>
          <cell r="E106" t="str">
            <v>GISELIANE KETELEN DE LIMA VIDAL</v>
          </cell>
          <cell r="F106" t="str">
            <v>3-Administrativo</v>
          </cell>
          <cell r="G106">
            <v>251605</v>
          </cell>
          <cell r="H106">
            <v>44348</v>
          </cell>
          <cell r="I106">
            <v>0</v>
          </cell>
          <cell r="J106">
            <v>216.4528</v>
          </cell>
          <cell r="L106">
            <v>117.48</v>
          </cell>
          <cell r="O106">
            <v>1.35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BARRA DE JANGADA</v>
          </cell>
          <cell r="E107" t="str">
            <v>GISELLE CRISTINE PEREIRA SANTOS</v>
          </cell>
          <cell r="F107" t="str">
            <v>3-Administrativo</v>
          </cell>
          <cell r="G107">
            <v>223605</v>
          </cell>
          <cell r="H107">
            <v>44348</v>
          </cell>
          <cell r="I107">
            <v>0</v>
          </cell>
          <cell r="J107">
            <v>246.44159999999999</v>
          </cell>
          <cell r="L107">
            <v>117.48</v>
          </cell>
          <cell r="O107">
            <v>2.84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BARRA DE JANGADA</v>
          </cell>
          <cell r="E108" t="str">
            <v>GISLENE ALVES TOLEDO NUNES</v>
          </cell>
          <cell r="F108" t="str">
            <v>3-Administrativo</v>
          </cell>
          <cell r="G108">
            <v>411010</v>
          </cell>
          <cell r="H108">
            <v>44348</v>
          </cell>
          <cell r="I108">
            <v>0</v>
          </cell>
          <cell r="J108">
            <v>119.52800000000001</v>
          </cell>
          <cell r="L108">
            <v>117.48</v>
          </cell>
          <cell r="O108">
            <v>1.35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BARRA DE JANGADA</v>
          </cell>
          <cell r="E109" t="str">
            <v>GLEICIANE FLORENCIO DA SILVA</v>
          </cell>
          <cell r="F109" t="str">
            <v>2-Outros Profissionais da Saúde</v>
          </cell>
          <cell r="G109">
            <v>322205</v>
          </cell>
          <cell r="H109">
            <v>44348</v>
          </cell>
          <cell r="I109">
            <v>0</v>
          </cell>
          <cell r="J109">
            <v>108.248</v>
          </cell>
          <cell r="L109">
            <v>117.48</v>
          </cell>
          <cell r="O109">
            <v>1.35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BARRA DE JANGADA</v>
          </cell>
          <cell r="E110" t="str">
            <v>GLEISE CONCEICAO DOS SANTOS AGUIAR SILVA</v>
          </cell>
          <cell r="F110" t="str">
            <v>3-Administrativo</v>
          </cell>
          <cell r="G110">
            <v>521130</v>
          </cell>
          <cell r="H110">
            <v>44348</v>
          </cell>
          <cell r="I110">
            <v>0</v>
          </cell>
          <cell r="J110">
            <v>87.74</v>
          </cell>
          <cell r="L110">
            <v>117.48</v>
          </cell>
          <cell r="O110">
            <v>1.35</v>
          </cell>
          <cell r="R110">
            <v>120</v>
          </cell>
          <cell r="S110">
            <v>66</v>
          </cell>
          <cell r="U110">
            <v>66.12</v>
          </cell>
          <cell r="X110" t="str">
            <v>AUXILIO CRECHE</v>
          </cell>
        </row>
        <row r="111">
          <cell r="C111" t="str">
            <v>UPA BARRA DE JANGADA</v>
          </cell>
          <cell r="E111" t="str">
            <v>GRACIANE DA SILVA PEREIRA</v>
          </cell>
          <cell r="F111" t="str">
            <v>3-Administrativo</v>
          </cell>
          <cell r="G111">
            <v>513430</v>
          </cell>
          <cell r="H111">
            <v>44348</v>
          </cell>
          <cell r="I111">
            <v>0</v>
          </cell>
          <cell r="J111">
            <v>87.993600000000001</v>
          </cell>
          <cell r="K111">
            <v>0</v>
          </cell>
          <cell r="L111">
            <v>117.48</v>
          </cell>
          <cell r="O111">
            <v>1.35</v>
          </cell>
          <cell r="R111">
            <v>0</v>
          </cell>
          <cell r="S111">
            <v>66</v>
          </cell>
          <cell r="U111">
            <v>0</v>
          </cell>
        </row>
        <row r="112">
          <cell r="C112" t="str">
            <v>UPA BARRA DE JANGADA</v>
          </cell>
          <cell r="E112" t="str">
            <v>HELENA GOMES DA SILVA</v>
          </cell>
          <cell r="F112" t="str">
            <v>2-Outros Profissionais da Saúde</v>
          </cell>
          <cell r="G112">
            <v>322205</v>
          </cell>
          <cell r="H112">
            <v>44348</v>
          </cell>
          <cell r="I112">
            <v>0</v>
          </cell>
          <cell r="J112">
            <v>127.6992</v>
          </cell>
          <cell r="L112">
            <v>117.48</v>
          </cell>
          <cell r="O112">
            <v>1.35</v>
          </cell>
          <cell r="R112">
            <v>240</v>
          </cell>
          <cell r="S112">
            <v>66</v>
          </cell>
          <cell r="U112">
            <v>0</v>
          </cell>
        </row>
        <row r="113">
          <cell r="C113" t="str">
            <v>UPA BARRA DE JANGADA</v>
          </cell>
          <cell r="E113" t="str">
            <v>IARA DE SOUSA SARAIVA</v>
          </cell>
          <cell r="F113" t="str">
            <v>1-Médico</v>
          </cell>
          <cell r="G113">
            <v>225125</v>
          </cell>
          <cell r="H113">
            <v>44348</v>
          </cell>
          <cell r="I113">
            <v>0</v>
          </cell>
          <cell r="J113">
            <v>694.06080000000009</v>
          </cell>
          <cell r="L113">
            <v>117.48</v>
          </cell>
          <cell r="O113">
            <v>10.83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BARRA DE JANGADA</v>
          </cell>
          <cell r="E114" t="str">
            <v>IGOR MICAEL DA SILVA</v>
          </cell>
          <cell r="F114" t="str">
            <v>3-Administrativo</v>
          </cell>
          <cell r="G114">
            <v>411010</v>
          </cell>
          <cell r="H114">
            <v>44348</v>
          </cell>
          <cell r="I114">
            <v>0</v>
          </cell>
          <cell r="J114">
            <v>6.2333999999999996</v>
          </cell>
          <cell r="L114">
            <v>117.48</v>
          </cell>
          <cell r="O114">
            <v>1.35</v>
          </cell>
          <cell r="R114">
            <v>105</v>
          </cell>
          <cell r="S114">
            <v>18.7</v>
          </cell>
          <cell r="U114">
            <v>0</v>
          </cell>
        </row>
        <row r="115">
          <cell r="C115" t="str">
            <v>UPA BARRA DE JANGADA</v>
          </cell>
          <cell r="E115" t="str">
            <v>IONE MARIA DA SILVA CARNEIRO</v>
          </cell>
          <cell r="F115" t="str">
            <v>3-Administrativo</v>
          </cell>
          <cell r="G115">
            <v>223705</v>
          </cell>
          <cell r="H115">
            <v>44348</v>
          </cell>
          <cell r="I115">
            <v>0</v>
          </cell>
          <cell r="J115">
            <v>98.453600000000009</v>
          </cell>
          <cell r="L115">
            <v>117.48</v>
          </cell>
          <cell r="O115">
            <v>1.35</v>
          </cell>
          <cell r="R115">
            <v>265.5</v>
          </cell>
          <cell r="S115">
            <v>66</v>
          </cell>
          <cell r="U115">
            <v>0</v>
          </cell>
        </row>
        <row r="116">
          <cell r="C116" t="str">
            <v>UPA BARRA DE JANGADA</v>
          </cell>
          <cell r="E116" t="str">
            <v>IRONILDO FIRMINO DA SILVA FILHO</v>
          </cell>
          <cell r="F116" t="str">
            <v>3-Administrativo</v>
          </cell>
          <cell r="G116">
            <v>517410</v>
          </cell>
          <cell r="H116">
            <v>44348</v>
          </cell>
          <cell r="I116">
            <v>0</v>
          </cell>
          <cell r="J116">
            <v>125.2856</v>
          </cell>
          <cell r="L116">
            <v>117.48</v>
          </cell>
          <cell r="O116">
            <v>1.35</v>
          </cell>
          <cell r="R116">
            <v>163.19999999999999</v>
          </cell>
          <cell r="S116">
            <v>66</v>
          </cell>
          <cell r="U116">
            <v>0</v>
          </cell>
        </row>
        <row r="117">
          <cell r="C117" t="str">
            <v>UPA BARRA DE JANGADA</v>
          </cell>
          <cell r="E117" t="str">
            <v>ISABELA CARINA LEITE PEIXOTO</v>
          </cell>
          <cell r="F117" t="str">
            <v>3-Administrativo</v>
          </cell>
          <cell r="G117">
            <v>324115</v>
          </cell>
          <cell r="H117">
            <v>44348</v>
          </cell>
          <cell r="I117">
            <v>0</v>
          </cell>
          <cell r="J117">
            <v>242.45840000000001</v>
          </cell>
          <cell r="L117">
            <v>117.48</v>
          </cell>
          <cell r="O117">
            <v>1.35</v>
          </cell>
          <cell r="R117">
            <v>159.30000000000001</v>
          </cell>
          <cell r="S117">
            <v>62.7</v>
          </cell>
          <cell r="U117">
            <v>0</v>
          </cell>
        </row>
        <row r="118">
          <cell r="C118" t="str">
            <v>UPA BARRA DE JANGADA</v>
          </cell>
          <cell r="E118" t="str">
            <v>ISADORA RIBEIRO DE SA RODRIGUES</v>
          </cell>
          <cell r="F118" t="str">
            <v>1-Médico</v>
          </cell>
          <cell r="G118">
            <v>225125</v>
          </cell>
          <cell r="H118">
            <v>44348</v>
          </cell>
          <cell r="I118">
            <v>0</v>
          </cell>
          <cell r="J118">
            <v>697.56880000000001</v>
          </cell>
          <cell r="L118">
            <v>117.48</v>
          </cell>
          <cell r="O118">
            <v>10.83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BARRA DE JANGADA</v>
          </cell>
          <cell r="E119" t="str">
            <v>ISIS DE OLIVEIRA</v>
          </cell>
          <cell r="F119" t="str">
            <v>2-Outros Profissionais da Saúde</v>
          </cell>
          <cell r="G119">
            <v>322205</v>
          </cell>
          <cell r="H119">
            <v>44348</v>
          </cell>
          <cell r="I119">
            <v>0</v>
          </cell>
          <cell r="J119">
            <v>106.224</v>
          </cell>
          <cell r="L119">
            <v>117.48</v>
          </cell>
          <cell r="O119">
            <v>1.35</v>
          </cell>
          <cell r="R119">
            <v>105</v>
          </cell>
          <cell r="S119">
            <v>0</v>
          </cell>
          <cell r="U119">
            <v>59.5</v>
          </cell>
          <cell r="X119" t="str">
            <v>AUXILIO CRECHE</v>
          </cell>
        </row>
        <row r="120">
          <cell r="C120" t="str">
            <v>UPA BARRA DE JANGADA</v>
          </cell>
          <cell r="E120" t="str">
            <v>IVETE MARIA CUNHA DE SOUZA</v>
          </cell>
          <cell r="F120" t="str">
            <v>3-Administrativo</v>
          </cell>
          <cell r="G120">
            <v>324115</v>
          </cell>
          <cell r="H120">
            <v>44348</v>
          </cell>
          <cell r="I120">
            <v>0</v>
          </cell>
          <cell r="J120">
            <v>303.81760000000003</v>
          </cell>
          <cell r="L120">
            <v>117.48</v>
          </cell>
          <cell r="O120">
            <v>1.35</v>
          </cell>
          <cell r="R120">
            <v>183.6</v>
          </cell>
          <cell r="S120">
            <v>0</v>
          </cell>
          <cell r="U120">
            <v>0</v>
          </cell>
        </row>
        <row r="121">
          <cell r="C121" t="str">
            <v>UPA BARRA DE JANGADA</v>
          </cell>
          <cell r="E121" t="str">
            <v>JACKELINE DE OLIVEIRA ROCHA</v>
          </cell>
          <cell r="F121" t="str">
            <v>2-Outros Profissionais da Saúde</v>
          </cell>
          <cell r="G121">
            <v>322205</v>
          </cell>
          <cell r="H121">
            <v>44348</v>
          </cell>
          <cell r="I121">
            <v>0</v>
          </cell>
          <cell r="J121">
            <v>122.2192</v>
          </cell>
          <cell r="L121">
            <v>117.48</v>
          </cell>
          <cell r="O121">
            <v>1.35</v>
          </cell>
          <cell r="R121">
            <v>112.5</v>
          </cell>
          <cell r="S121">
            <v>66</v>
          </cell>
          <cell r="U121">
            <v>0</v>
          </cell>
        </row>
        <row r="122">
          <cell r="C122" t="str">
            <v>UPA BARRA DE JANGADA</v>
          </cell>
          <cell r="E122" t="str">
            <v>JAMERSON MARCELO LOPES DA SILVA</v>
          </cell>
          <cell r="F122" t="str">
            <v>3-Administrativo</v>
          </cell>
          <cell r="G122">
            <v>521130</v>
          </cell>
          <cell r="H122">
            <v>44348</v>
          </cell>
          <cell r="I122">
            <v>0</v>
          </cell>
          <cell r="J122">
            <v>110.0192</v>
          </cell>
          <cell r="L122">
            <v>117.48</v>
          </cell>
          <cell r="O122">
            <v>1.35</v>
          </cell>
          <cell r="R122">
            <v>112.5</v>
          </cell>
          <cell r="S122">
            <v>66</v>
          </cell>
          <cell r="U122">
            <v>0</v>
          </cell>
        </row>
        <row r="123">
          <cell r="C123" t="str">
            <v>UPA BARRA DE JANGADA</v>
          </cell>
          <cell r="E123" t="str">
            <v>JANNE MEYRE MARINHO ALBUQUERQUE</v>
          </cell>
          <cell r="F123" t="str">
            <v>2-Outros Profissionais da Saúde</v>
          </cell>
          <cell r="G123">
            <v>322205</v>
          </cell>
          <cell r="H123">
            <v>44348</v>
          </cell>
          <cell r="I123">
            <v>0</v>
          </cell>
          <cell r="J123">
            <v>125.244</v>
          </cell>
          <cell r="L123">
            <v>117.48</v>
          </cell>
          <cell r="O123">
            <v>1.35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BARRA DE JANGADA</v>
          </cell>
          <cell r="E124" t="str">
            <v>JAQUELINE FERREIRA SILVA</v>
          </cell>
          <cell r="F124" t="str">
            <v>2-Outros Profissionais da Saúde</v>
          </cell>
          <cell r="G124">
            <v>322205</v>
          </cell>
          <cell r="H124">
            <v>44348</v>
          </cell>
          <cell r="I124">
            <v>0</v>
          </cell>
          <cell r="J124">
            <v>123.992</v>
          </cell>
          <cell r="L124">
            <v>117.48</v>
          </cell>
          <cell r="O124">
            <v>1.35</v>
          </cell>
          <cell r="R124">
            <v>120</v>
          </cell>
          <cell r="S124">
            <v>66</v>
          </cell>
          <cell r="U124">
            <v>0</v>
          </cell>
        </row>
        <row r="125">
          <cell r="C125" t="str">
            <v>UPA BARRA DE JANGADA</v>
          </cell>
          <cell r="E125" t="str">
            <v>JAQUELINE SANTOS DA SILVA</v>
          </cell>
          <cell r="F125" t="str">
            <v>3-Administrativo</v>
          </cell>
          <cell r="G125">
            <v>515205</v>
          </cell>
          <cell r="H125">
            <v>44348</v>
          </cell>
          <cell r="I125">
            <v>0</v>
          </cell>
          <cell r="J125">
            <v>145.50559999999999</v>
          </cell>
          <cell r="L125">
            <v>117.48</v>
          </cell>
          <cell r="O125">
            <v>1.35</v>
          </cell>
          <cell r="R125">
            <v>240</v>
          </cell>
          <cell r="S125">
            <v>0</v>
          </cell>
          <cell r="U125">
            <v>0</v>
          </cell>
        </row>
        <row r="126">
          <cell r="C126" t="str">
            <v>UPA BARRA DE JANGADA</v>
          </cell>
          <cell r="E126" t="str">
            <v>JEAN CARLOS DA SILVA CARNEIRO</v>
          </cell>
          <cell r="F126" t="str">
            <v>3-Administrativo</v>
          </cell>
          <cell r="G126">
            <v>517410</v>
          </cell>
          <cell r="H126">
            <v>44348</v>
          </cell>
          <cell r="I126">
            <v>0</v>
          </cell>
          <cell r="J126">
            <v>138.59200000000001</v>
          </cell>
          <cell r="L126">
            <v>117.48</v>
          </cell>
          <cell r="O126">
            <v>1.35</v>
          </cell>
          <cell r="R126">
            <v>265.5</v>
          </cell>
          <cell r="S126">
            <v>66</v>
          </cell>
          <cell r="U126">
            <v>0</v>
          </cell>
        </row>
        <row r="127">
          <cell r="C127" t="str">
            <v>UPA BARRA DE JANGADA</v>
          </cell>
          <cell r="E127" t="str">
            <v>JOANA KARINA LEITE PEIXOTO</v>
          </cell>
          <cell r="F127" t="str">
            <v>3-Administrativo</v>
          </cell>
          <cell r="G127">
            <v>515205</v>
          </cell>
          <cell r="H127">
            <v>44348</v>
          </cell>
          <cell r="I127">
            <v>0</v>
          </cell>
          <cell r="J127">
            <v>138.6328</v>
          </cell>
          <cell r="L127">
            <v>117.48</v>
          </cell>
          <cell r="O127">
            <v>1.35</v>
          </cell>
          <cell r="R127">
            <v>265.5</v>
          </cell>
          <cell r="S127">
            <v>71.400000000000006</v>
          </cell>
          <cell r="U127">
            <v>0</v>
          </cell>
        </row>
        <row r="128">
          <cell r="C128" t="str">
            <v>UPA BARRA DE JANGADA</v>
          </cell>
          <cell r="E128" t="str">
            <v>JOAO ALVES DA SILVA NETO</v>
          </cell>
          <cell r="F128" t="str">
            <v>1-Médico</v>
          </cell>
          <cell r="G128">
            <v>225125</v>
          </cell>
          <cell r="H128">
            <v>44348</v>
          </cell>
          <cell r="I128">
            <v>0</v>
          </cell>
          <cell r="J128">
            <v>331.12880000000001</v>
          </cell>
          <cell r="L128">
            <v>117.48</v>
          </cell>
          <cell r="O128">
            <v>10.83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BARRA DE JANGADA</v>
          </cell>
          <cell r="E129" t="str">
            <v>JOAO CARLOS AMORIM</v>
          </cell>
          <cell r="F129" t="str">
            <v>3-Administrativo</v>
          </cell>
          <cell r="G129">
            <v>517410</v>
          </cell>
          <cell r="H129">
            <v>44348</v>
          </cell>
          <cell r="I129">
            <v>0</v>
          </cell>
          <cell r="J129">
            <v>123.44</v>
          </cell>
          <cell r="L129">
            <v>117.48</v>
          </cell>
          <cell r="O129">
            <v>1.35</v>
          </cell>
          <cell r="R129">
            <v>0</v>
          </cell>
          <cell r="S129">
            <v>66</v>
          </cell>
          <cell r="U129">
            <v>0</v>
          </cell>
        </row>
        <row r="130">
          <cell r="C130" t="str">
            <v>UPA BARRA DE JANGADA</v>
          </cell>
          <cell r="E130" t="str">
            <v>JONH ANTHONY SILVA LIMA</v>
          </cell>
          <cell r="F130" t="str">
            <v>1-Médico</v>
          </cell>
          <cell r="G130">
            <v>225125</v>
          </cell>
          <cell r="H130">
            <v>44348</v>
          </cell>
          <cell r="I130">
            <v>0</v>
          </cell>
          <cell r="J130">
            <v>615.10320000000002</v>
          </cell>
          <cell r="L130">
            <v>117.48</v>
          </cell>
          <cell r="O130">
            <v>10.83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BARRA DE JANGADA</v>
          </cell>
          <cell r="E131" t="str">
            <v>JOSE AMARO DA SILVA FILHO</v>
          </cell>
          <cell r="F131" t="str">
            <v>3-Administrativo</v>
          </cell>
          <cell r="G131">
            <v>517410</v>
          </cell>
          <cell r="H131">
            <v>44348</v>
          </cell>
          <cell r="I131">
            <v>0</v>
          </cell>
          <cell r="J131">
            <v>114.4</v>
          </cell>
          <cell r="L131">
            <v>117.48</v>
          </cell>
          <cell r="O131">
            <v>1.35</v>
          </cell>
          <cell r="R131">
            <v>112.5</v>
          </cell>
          <cell r="S131">
            <v>66</v>
          </cell>
          <cell r="U131">
            <v>0</v>
          </cell>
        </row>
        <row r="132">
          <cell r="C132" t="str">
            <v>UPA BARRA DE JANGADA</v>
          </cell>
          <cell r="E132" t="str">
            <v>JOSE CARLOS DA SILVA</v>
          </cell>
          <cell r="F132" t="str">
            <v>3-Administrativo</v>
          </cell>
          <cell r="G132">
            <v>514225</v>
          </cell>
          <cell r="H132">
            <v>44348</v>
          </cell>
          <cell r="I132">
            <v>0</v>
          </cell>
          <cell r="J132">
            <v>123.50239999999999</v>
          </cell>
          <cell r="L132">
            <v>117.48</v>
          </cell>
          <cell r="O132">
            <v>1.35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BARRA DE JANGADA</v>
          </cell>
          <cell r="E133" t="str">
            <v>JOSE GIOVANNI DE SOUZA</v>
          </cell>
          <cell r="F133" t="str">
            <v>2-Outros Profissionais da Saúde</v>
          </cell>
          <cell r="G133">
            <v>322205</v>
          </cell>
          <cell r="H133">
            <v>44348</v>
          </cell>
          <cell r="I133">
            <v>0</v>
          </cell>
          <cell r="J133">
            <v>116.9696</v>
          </cell>
          <cell r="L133">
            <v>117.48</v>
          </cell>
          <cell r="O133">
            <v>1.35</v>
          </cell>
          <cell r="R133">
            <v>240</v>
          </cell>
          <cell r="S133">
            <v>66</v>
          </cell>
          <cell r="U133">
            <v>0</v>
          </cell>
        </row>
        <row r="134">
          <cell r="C134" t="str">
            <v>UPA BARRA DE JANGADA</v>
          </cell>
          <cell r="E134" t="str">
            <v>JOSE PEDRO GOMES SILVA</v>
          </cell>
          <cell r="F134" t="str">
            <v>3-Administrativo</v>
          </cell>
          <cell r="G134">
            <v>515110</v>
          </cell>
          <cell r="H134">
            <v>44348</v>
          </cell>
          <cell r="I134">
            <v>0</v>
          </cell>
          <cell r="J134">
            <v>117.2</v>
          </cell>
          <cell r="L134">
            <v>117.48</v>
          </cell>
          <cell r="O134">
            <v>1.35</v>
          </cell>
          <cell r="R134">
            <v>225</v>
          </cell>
          <cell r="S134">
            <v>0</v>
          </cell>
          <cell r="U134">
            <v>0</v>
          </cell>
        </row>
        <row r="135">
          <cell r="C135" t="str">
            <v>UPA BARRA DE JANGADA</v>
          </cell>
          <cell r="E135" t="str">
            <v>JOSE RICARDO BESERRA</v>
          </cell>
          <cell r="F135" t="str">
            <v>3-Administrativo</v>
          </cell>
          <cell r="G135">
            <v>411010</v>
          </cell>
          <cell r="H135">
            <v>44348</v>
          </cell>
          <cell r="I135">
            <v>0</v>
          </cell>
          <cell r="J135">
            <v>110.9272</v>
          </cell>
          <cell r="L135">
            <v>117.48</v>
          </cell>
          <cell r="O135">
            <v>1.35</v>
          </cell>
          <cell r="R135">
            <v>225</v>
          </cell>
          <cell r="S135">
            <v>66</v>
          </cell>
          <cell r="U135">
            <v>0</v>
          </cell>
        </row>
        <row r="136">
          <cell r="C136" t="str">
            <v>UPA BARRA DE JANGADA</v>
          </cell>
          <cell r="E136" t="str">
            <v>JOSE ROBERTO RIBEIRO DE SENA</v>
          </cell>
          <cell r="F136" t="str">
            <v>3-Administrativo</v>
          </cell>
          <cell r="G136">
            <v>322605</v>
          </cell>
          <cell r="H136">
            <v>44348</v>
          </cell>
          <cell r="I136">
            <v>0</v>
          </cell>
          <cell r="J136">
            <v>113.5416</v>
          </cell>
          <cell r="L136">
            <v>117.48</v>
          </cell>
          <cell r="O136">
            <v>1.35</v>
          </cell>
          <cell r="R136">
            <v>120</v>
          </cell>
          <cell r="S136">
            <v>66</v>
          </cell>
          <cell r="U136">
            <v>0</v>
          </cell>
        </row>
        <row r="137">
          <cell r="C137" t="str">
            <v>UPA BARRA DE JANGADA</v>
          </cell>
          <cell r="E137" t="str">
            <v>JOSE VALERIO DA SILVA</v>
          </cell>
          <cell r="F137" t="str">
            <v>3-Administrativo</v>
          </cell>
          <cell r="G137">
            <v>515110</v>
          </cell>
          <cell r="H137">
            <v>44348</v>
          </cell>
          <cell r="I137">
            <v>0</v>
          </cell>
          <cell r="J137">
            <v>117.1952</v>
          </cell>
          <cell r="L137">
            <v>117.48</v>
          </cell>
          <cell r="O137">
            <v>1.35</v>
          </cell>
          <cell r="R137">
            <v>120</v>
          </cell>
          <cell r="S137">
            <v>0</v>
          </cell>
          <cell r="U137">
            <v>0</v>
          </cell>
        </row>
        <row r="138">
          <cell r="C138" t="str">
            <v>UPA BARRA DE JANGADA</v>
          </cell>
          <cell r="E138" t="str">
            <v>JOSELIA EGIDIO PHILOMENO</v>
          </cell>
          <cell r="F138" t="str">
            <v>2-Outros Profissionais da Saúde</v>
          </cell>
          <cell r="G138">
            <v>322205</v>
          </cell>
          <cell r="H138">
            <v>44348</v>
          </cell>
          <cell r="I138">
            <v>0</v>
          </cell>
          <cell r="J138">
            <v>110.7008</v>
          </cell>
          <cell r="L138">
            <v>117.48</v>
          </cell>
          <cell r="O138">
            <v>1.35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BARRA DE JANGADA</v>
          </cell>
          <cell r="E139" t="str">
            <v>JOSENILDO CASSEMIRO DE LIMA</v>
          </cell>
          <cell r="F139" t="str">
            <v>3-Administrativo</v>
          </cell>
          <cell r="G139">
            <v>517410</v>
          </cell>
          <cell r="H139">
            <v>44348</v>
          </cell>
          <cell r="I139">
            <v>0</v>
          </cell>
          <cell r="J139">
            <v>142.988</v>
          </cell>
          <cell r="L139">
            <v>117.48</v>
          </cell>
          <cell r="O139">
            <v>1.35</v>
          </cell>
          <cell r="R139">
            <v>112.5</v>
          </cell>
          <cell r="S139">
            <v>66</v>
          </cell>
          <cell r="U139">
            <v>0</v>
          </cell>
        </row>
        <row r="140">
          <cell r="C140" t="str">
            <v>UPA BARRA DE JANGADA</v>
          </cell>
          <cell r="E140" t="str">
            <v>JOSENY TARCIO DA SILVA BRAGA</v>
          </cell>
          <cell r="F140" t="str">
            <v>3-Administrativo</v>
          </cell>
          <cell r="G140">
            <v>782320</v>
          </cell>
          <cell r="H140">
            <v>44348</v>
          </cell>
          <cell r="I140">
            <v>0</v>
          </cell>
          <cell r="J140">
            <v>192.7088</v>
          </cell>
          <cell r="L140">
            <v>117.48</v>
          </cell>
          <cell r="O140">
            <v>1.35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BARRA DE JANGADA</v>
          </cell>
          <cell r="E141" t="str">
            <v>JOSIMAR ROSA SENNA DO NASCIMENTO</v>
          </cell>
          <cell r="F141" t="str">
            <v>3-Administrativo</v>
          </cell>
          <cell r="G141">
            <v>514225</v>
          </cell>
          <cell r="H141">
            <v>44348</v>
          </cell>
          <cell r="I141">
            <v>0</v>
          </cell>
          <cell r="J141">
            <v>111.14319999999999</v>
          </cell>
          <cell r="L141">
            <v>117.48</v>
          </cell>
          <cell r="O141">
            <v>1.35</v>
          </cell>
          <cell r="R141">
            <v>265.5</v>
          </cell>
          <cell r="S141">
            <v>61.6</v>
          </cell>
          <cell r="U141">
            <v>0</v>
          </cell>
        </row>
        <row r="142">
          <cell r="C142" t="str">
            <v>UPA BARRA DE JANGADA</v>
          </cell>
          <cell r="E142" t="str">
            <v>JULIANA NELLY CARDINAL DE LIMA</v>
          </cell>
          <cell r="F142" t="str">
            <v>2-Outros Profissionais da Saúde</v>
          </cell>
          <cell r="G142">
            <v>223505</v>
          </cell>
          <cell r="H142">
            <v>44348</v>
          </cell>
          <cell r="I142">
            <v>0</v>
          </cell>
          <cell r="J142">
            <v>511.43279999999999</v>
          </cell>
          <cell r="L142">
            <v>117.48</v>
          </cell>
          <cell r="O142">
            <v>2.84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BARRA DE JANGADA</v>
          </cell>
          <cell r="E143" t="str">
            <v>KAMILLA RAVENNA DE LIMA FREIRE</v>
          </cell>
          <cell r="F143" t="str">
            <v>3-Administrativo</v>
          </cell>
          <cell r="G143">
            <v>324115</v>
          </cell>
          <cell r="H143">
            <v>44348</v>
          </cell>
          <cell r="I143">
            <v>0</v>
          </cell>
          <cell r="J143">
            <v>262.74880000000002</v>
          </cell>
          <cell r="L143">
            <v>117.48</v>
          </cell>
          <cell r="O143">
            <v>1.35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BARRA DE JANGADA</v>
          </cell>
          <cell r="E144" t="str">
            <v>KARLA KARINA TOMAZ DE AQUINO</v>
          </cell>
          <cell r="F144" t="str">
            <v>2-Outros Profissionais da Saúde</v>
          </cell>
          <cell r="G144">
            <v>322205</v>
          </cell>
          <cell r="H144">
            <v>44348</v>
          </cell>
          <cell r="I144">
            <v>0</v>
          </cell>
          <cell r="J144">
            <v>123.3704</v>
          </cell>
          <cell r="L144">
            <v>117.28</v>
          </cell>
          <cell r="O144">
            <v>1.35</v>
          </cell>
          <cell r="R144">
            <v>210</v>
          </cell>
          <cell r="S144">
            <v>62.1</v>
          </cell>
          <cell r="U144">
            <v>0</v>
          </cell>
        </row>
        <row r="145">
          <cell r="C145" t="str">
            <v>UPA BARRA DE JANGADA</v>
          </cell>
          <cell r="E145" t="str">
            <v>KAROLINE GOMES DOS SANTOS</v>
          </cell>
          <cell r="F145" t="str">
            <v>3-Administrativo</v>
          </cell>
          <cell r="G145">
            <v>411010</v>
          </cell>
          <cell r="H145">
            <v>44348</v>
          </cell>
          <cell r="I145">
            <v>0</v>
          </cell>
          <cell r="J145">
            <v>148.9984</v>
          </cell>
          <cell r="L145">
            <v>117.48</v>
          </cell>
          <cell r="O145">
            <v>1.35</v>
          </cell>
          <cell r="R145">
            <v>330</v>
          </cell>
          <cell r="S145">
            <v>66</v>
          </cell>
          <cell r="U145">
            <v>0</v>
          </cell>
        </row>
        <row r="146">
          <cell r="C146" t="str">
            <v>UPA BARRA DE JANGADA</v>
          </cell>
          <cell r="E146" t="str">
            <v>KEILA DOS SANTOS CAVALCANTE</v>
          </cell>
          <cell r="F146" t="str">
            <v>3-Administrativo</v>
          </cell>
          <cell r="G146">
            <v>411010</v>
          </cell>
          <cell r="H146">
            <v>44348</v>
          </cell>
          <cell r="I146">
            <v>0</v>
          </cell>
          <cell r="J146">
            <v>111.3824</v>
          </cell>
          <cell r="L146">
            <v>117.48</v>
          </cell>
          <cell r="O146">
            <v>1.35</v>
          </cell>
          <cell r="R146">
            <v>240</v>
          </cell>
          <cell r="S146">
            <v>66</v>
          </cell>
          <cell r="U146">
            <v>0</v>
          </cell>
        </row>
        <row r="147">
          <cell r="C147" t="str">
            <v>UPA BARRA DE JANGADA</v>
          </cell>
          <cell r="E147" t="str">
            <v>LAISA GONCALVES DE SIQUEIRA</v>
          </cell>
          <cell r="F147" t="str">
            <v>1-Médico</v>
          </cell>
          <cell r="G147">
            <v>225125</v>
          </cell>
          <cell r="H147">
            <v>44348</v>
          </cell>
          <cell r="I147">
            <v>0</v>
          </cell>
          <cell r="J147">
            <v>711.59600000000012</v>
          </cell>
          <cell r="L147">
            <v>117.48</v>
          </cell>
          <cell r="O147">
            <v>10.83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BARRA DE JANGADA</v>
          </cell>
          <cell r="E148" t="str">
            <v>LEILA DAYANA FIRMINO DA CRUZ</v>
          </cell>
          <cell r="F148" t="str">
            <v>2-Outros Profissionais da Saúde</v>
          </cell>
          <cell r="G148">
            <v>223505</v>
          </cell>
          <cell r="H148">
            <v>44348</v>
          </cell>
          <cell r="I148">
            <v>0</v>
          </cell>
          <cell r="J148">
            <v>471.5736</v>
          </cell>
          <cell r="L148">
            <v>117.48</v>
          </cell>
          <cell r="O148">
            <v>2.84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BARRA DE JANGADA</v>
          </cell>
          <cell r="E149" t="str">
            <v>LIVIA BRITO BEZERRA DE ALBUQUERQUE</v>
          </cell>
          <cell r="F149" t="str">
            <v>1-Médico</v>
          </cell>
          <cell r="G149">
            <v>225125</v>
          </cell>
          <cell r="H149">
            <v>44348</v>
          </cell>
          <cell r="I149">
            <v>0</v>
          </cell>
          <cell r="J149">
            <v>446.06959999999998</v>
          </cell>
          <cell r="L149">
            <v>117.48</v>
          </cell>
          <cell r="O149">
            <v>10.83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BARRA DE JANGADA</v>
          </cell>
          <cell r="E150" t="str">
            <v>LUANA BARBOSA PEREIRA DE LIMA</v>
          </cell>
          <cell r="F150" t="str">
            <v>3-Administrativo</v>
          </cell>
          <cell r="G150">
            <v>411010</v>
          </cell>
          <cell r="H150">
            <v>44348</v>
          </cell>
          <cell r="I150">
            <v>0</v>
          </cell>
          <cell r="J150">
            <v>126.7328</v>
          </cell>
          <cell r="L150">
            <v>117.28</v>
          </cell>
          <cell r="O150">
            <v>1.35</v>
          </cell>
          <cell r="R150">
            <v>240</v>
          </cell>
          <cell r="S150">
            <v>66</v>
          </cell>
          <cell r="U150">
            <v>0</v>
          </cell>
        </row>
        <row r="151">
          <cell r="C151" t="str">
            <v>UPA BARRA DE JANGADA</v>
          </cell>
          <cell r="E151" t="str">
            <v>LUANA MARIA COSTA CARTAXO</v>
          </cell>
          <cell r="F151" t="str">
            <v>1-Médico</v>
          </cell>
          <cell r="G151">
            <v>225125</v>
          </cell>
          <cell r="H151">
            <v>44348</v>
          </cell>
          <cell r="I151">
            <v>0</v>
          </cell>
          <cell r="J151">
            <v>758.00639999999999</v>
          </cell>
          <cell r="L151">
            <v>117.48</v>
          </cell>
          <cell r="O151">
            <v>10.83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BARRA DE JANGADA</v>
          </cell>
          <cell r="E152" t="str">
            <v>LUCIANA SILVA BARBOSA</v>
          </cell>
          <cell r="F152" t="str">
            <v>3-Administrativo</v>
          </cell>
          <cell r="G152">
            <v>413115</v>
          </cell>
          <cell r="H152">
            <v>44348</v>
          </cell>
          <cell r="I152">
            <v>0</v>
          </cell>
          <cell r="J152">
            <v>119.06319999999999</v>
          </cell>
          <cell r="L152">
            <v>117.48</v>
          </cell>
          <cell r="O152">
            <v>1.35</v>
          </cell>
          <cell r="R152">
            <v>0</v>
          </cell>
          <cell r="S152">
            <v>71.87</v>
          </cell>
          <cell r="U152">
            <v>0</v>
          </cell>
        </row>
        <row r="153">
          <cell r="C153" t="str">
            <v>UPA BARRA DE JANGADA</v>
          </cell>
          <cell r="E153" t="str">
            <v>LUCICLEA DOS SANTOS ITAPARICA</v>
          </cell>
          <cell r="F153" t="str">
            <v>3-Administrativo</v>
          </cell>
          <cell r="G153">
            <v>324115</v>
          </cell>
          <cell r="H153">
            <v>44348</v>
          </cell>
          <cell r="I153">
            <v>0</v>
          </cell>
          <cell r="J153">
            <v>261.60480000000001</v>
          </cell>
          <cell r="L153">
            <v>117.48</v>
          </cell>
          <cell r="O153">
            <v>1.35</v>
          </cell>
          <cell r="R153">
            <v>0</v>
          </cell>
          <cell r="S153">
            <v>62.7</v>
          </cell>
          <cell r="U153">
            <v>0</v>
          </cell>
        </row>
        <row r="154">
          <cell r="C154" t="str">
            <v>UPA BARRA DE JANGADA</v>
          </cell>
          <cell r="E154" t="str">
            <v>LUDYMILLA FERNANDA ARAUJO SANTOS</v>
          </cell>
          <cell r="F154" t="str">
            <v>1-Médico</v>
          </cell>
          <cell r="G154">
            <v>225125</v>
          </cell>
          <cell r="H154">
            <v>44348</v>
          </cell>
          <cell r="I154">
            <v>0</v>
          </cell>
          <cell r="J154">
            <v>986.56160000000011</v>
          </cell>
          <cell r="L154">
            <v>117.48</v>
          </cell>
          <cell r="O154">
            <v>10.83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BARRA DE JANGADA</v>
          </cell>
          <cell r="E155" t="str">
            <v>MAIARA CAMILA DO NASCIMENTO OLIVEIRA</v>
          </cell>
          <cell r="F155" t="str">
            <v>1-Médico</v>
          </cell>
          <cell r="G155">
            <v>225125</v>
          </cell>
          <cell r="H155">
            <v>44348</v>
          </cell>
          <cell r="I155">
            <v>0</v>
          </cell>
          <cell r="J155">
            <v>622.65440000000001</v>
          </cell>
          <cell r="L155">
            <v>117.48</v>
          </cell>
          <cell r="O155">
            <v>10.83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BARRA DE JANGADA</v>
          </cell>
          <cell r="E156" t="str">
            <v>MANOELA SANTOS DA SILVA</v>
          </cell>
          <cell r="F156" t="str">
            <v>3-Administrativo</v>
          </cell>
          <cell r="G156">
            <v>411010</v>
          </cell>
          <cell r="H156">
            <v>44348</v>
          </cell>
          <cell r="I156">
            <v>0</v>
          </cell>
          <cell r="J156">
            <v>6.2333999999999996</v>
          </cell>
          <cell r="L156">
            <v>117.48</v>
          </cell>
          <cell r="O156">
            <v>1.35</v>
          </cell>
          <cell r="R156">
            <v>105</v>
          </cell>
          <cell r="S156">
            <v>18.7</v>
          </cell>
          <cell r="U156">
            <v>0</v>
          </cell>
        </row>
        <row r="157">
          <cell r="C157" t="str">
            <v>UPA BARRA DE JANGADA</v>
          </cell>
          <cell r="E157" t="str">
            <v>MANUELA WANDERLEY CARNEIRO DE ALBUQUERQUE</v>
          </cell>
          <cell r="F157" t="str">
            <v>1-Médico</v>
          </cell>
          <cell r="G157">
            <v>225125</v>
          </cell>
          <cell r="H157">
            <v>44348</v>
          </cell>
          <cell r="I157">
            <v>0</v>
          </cell>
          <cell r="J157">
            <v>389.22080000000011</v>
          </cell>
          <cell r="L157">
            <v>117.48</v>
          </cell>
          <cell r="O157">
            <v>10.83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BARRA DE JANGADA</v>
          </cell>
          <cell r="E158" t="str">
            <v>MARCIA ALVES WANDERLEY PAIVA</v>
          </cell>
          <cell r="F158" t="str">
            <v>1-Médico</v>
          </cell>
          <cell r="G158">
            <v>225125</v>
          </cell>
          <cell r="H158">
            <v>44348</v>
          </cell>
          <cell r="I158">
            <v>0</v>
          </cell>
          <cell r="J158">
            <v>772.04320000000007</v>
          </cell>
          <cell r="L158">
            <v>117.48</v>
          </cell>
          <cell r="O158">
            <v>10.83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BARRA DE JANGADA</v>
          </cell>
          <cell r="E159" t="str">
            <v>MARCILIO JOSE MENEZES GOMES</v>
          </cell>
          <cell r="F159" t="str">
            <v>3-Administrativo</v>
          </cell>
          <cell r="G159">
            <v>782320</v>
          </cell>
          <cell r="H159">
            <v>44348</v>
          </cell>
          <cell r="I159">
            <v>0</v>
          </cell>
          <cell r="J159">
            <v>158.44800000000001</v>
          </cell>
          <cell r="L159">
            <v>117.48</v>
          </cell>
          <cell r="O159">
            <v>1.35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BARRA DE JANGADA</v>
          </cell>
          <cell r="E160" t="str">
            <v>MARCO POLO DE MIRANDA QUIRINO NUNES</v>
          </cell>
          <cell r="F160" t="str">
            <v>2-Outros Profissionais da Saúde</v>
          </cell>
          <cell r="G160">
            <v>322205</v>
          </cell>
          <cell r="H160">
            <v>44348</v>
          </cell>
          <cell r="I160">
            <v>0</v>
          </cell>
          <cell r="J160">
            <v>122.3368</v>
          </cell>
          <cell r="L160">
            <v>117.2</v>
          </cell>
          <cell r="O160">
            <v>1.35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BARRA DE JANGADA</v>
          </cell>
          <cell r="E161" t="str">
            <v>MARCOS HENRIQUES LYRA FILHO</v>
          </cell>
          <cell r="F161" t="str">
            <v>1-Médico</v>
          </cell>
          <cell r="G161">
            <v>225125</v>
          </cell>
          <cell r="H161">
            <v>44348</v>
          </cell>
          <cell r="I161">
            <v>0</v>
          </cell>
          <cell r="J161">
            <v>460.65039999999999</v>
          </cell>
          <cell r="L161">
            <v>117.48</v>
          </cell>
          <cell r="O161">
            <v>10.83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BARRA DE JANGADA</v>
          </cell>
          <cell r="E162" t="str">
            <v>MARCUS VINICIUS CALDEIRA DE MELO</v>
          </cell>
          <cell r="F162" t="str">
            <v>1-Médico</v>
          </cell>
          <cell r="G162">
            <v>225125</v>
          </cell>
          <cell r="H162">
            <v>44348</v>
          </cell>
          <cell r="I162">
            <v>0</v>
          </cell>
          <cell r="J162">
            <v>0</v>
          </cell>
          <cell r="L162">
            <v>117.48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BARRA DE JANGADA</v>
          </cell>
          <cell r="E163" t="str">
            <v>MARIA APARECIDA SANTOS MORAES</v>
          </cell>
          <cell r="F163" t="str">
            <v>2-Outros Profissionais da Saúde</v>
          </cell>
          <cell r="G163">
            <v>322205</v>
          </cell>
          <cell r="H163">
            <v>44348</v>
          </cell>
          <cell r="I163">
            <v>0</v>
          </cell>
          <cell r="J163">
            <v>124.6544</v>
          </cell>
          <cell r="L163">
            <v>117.48</v>
          </cell>
          <cell r="O163">
            <v>1.35</v>
          </cell>
          <cell r="R163">
            <v>112.5</v>
          </cell>
          <cell r="S163">
            <v>66</v>
          </cell>
          <cell r="U163">
            <v>0</v>
          </cell>
        </row>
        <row r="164">
          <cell r="C164" t="str">
            <v>UPA BARRA DE JANGADA</v>
          </cell>
          <cell r="E164" t="str">
            <v>MARIA CLAUDIA CRISPIM DA SILVA</v>
          </cell>
          <cell r="F164" t="str">
            <v>3-Administrativo</v>
          </cell>
          <cell r="G164">
            <v>766420</v>
          </cell>
          <cell r="H164">
            <v>44348</v>
          </cell>
          <cell r="I164">
            <v>0</v>
          </cell>
          <cell r="J164">
            <v>132</v>
          </cell>
          <cell r="L164">
            <v>117.48</v>
          </cell>
          <cell r="O164">
            <v>1.35</v>
          </cell>
          <cell r="R164">
            <v>159.30000000000001</v>
          </cell>
          <cell r="S164">
            <v>33</v>
          </cell>
          <cell r="U164">
            <v>0</v>
          </cell>
        </row>
        <row r="165">
          <cell r="C165" t="str">
            <v>UPA BARRA DE JANGADA</v>
          </cell>
          <cell r="E165" t="str">
            <v>MARIA DO CARMO DE OLIVEIRA</v>
          </cell>
          <cell r="F165" t="str">
            <v>3-Administrativo</v>
          </cell>
          <cell r="G165">
            <v>521130</v>
          </cell>
          <cell r="H165">
            <v>44348</v>
          </cell>
          <cell r="I165">
            <v>0</v>
          </cell>
          <cell r="J165">
            <v>109.64</v>
          </cell>
          <cell r="L165">
            <v>117.48</v>
          </cell>
          <cell r="O165">
            <v>1.35</v>
          </cell>
          <cell r="R165">
            <v>112.5</v>
          </cell>
          <cell r="S165">
            <v>66</v>
          </cell>
          <cell r="U165">
            <v>0</v>
          </cell>
        </row>
        <row r="166">
          <cell r="C166" t="str">
            <v>UPA BARRA DE JANGADA</v>
          </cell>
          <cell r="E166" t="str">
            <v>MARIA GRACILENE CAVALCANTI DE FONTES</v>
          </cell>
          <cell r="F166" t="str">
            <v>2-Outros Profissionais da Saúde</v>
          </cell>
          <cell r="G166">
            <v>322205</v>
          </cell>
          <cell r="H166">
            <v>44348</v>
          </cell>
          <cell r="I166">
            <v>0</v>
          </cell>
          <cell r="J166">
            <v>117.1688</v>
          </cell>
          <cell r="L166">
            <v>117.48</v>
          </cell>
          <cell r="O166">
            <v>1.35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BARRA DE JANGADA</v>
          </cell>
          <cell r="E167" t="str">
            <v>MARIA HELENA DE LIMA CHAVES</v>
          </cell>
          <cell r="F167" t="str">
            <v>3-Administrativo</v>
          </cell>
          <cell r="G167">
            <v>521130</v>
          </cell>
          <cell r="H167">
            <v>44348</v>
          </cell>
          <cell r="I167">
            <v>0</v>
          </cell>
          <cell r="J167">
            <v>100.02719999999999</v>
          </cell>
          <cell r="L167">
            <v>117.48</v>
          </cell>
          <cell r="O167">
            <v>1.35</v>
          </cell>
          <cell r="R167">
            <v>112.5</v>
          </cell>
          <cell r="S167">
            <v>66</v>
          </cell>
          <cell r="U167">
            <v>0</v>
          </cell>
        </row>
        <row r="168">
          <cell r="C168" t="str">
            <v>UPA BARRA DE JANGADA</v>
          </cell>
          <cell r="E168" t="str">
            <v>MARIA IRACEMA MENDES DE VASCONCELOS E SILVA</v>
          </cell>
          <cell r="F168" t="str">
            <v>3-Administrativo</v>
          </cell>
          <cell r="G168">
            <v>766420</v>
          </cell>
          <cell r="H168">
            <v>44348</v>
          </cell>
          <cell r="I168">
            <v>0</v>
          </cell>
          <cell r="J168">
            <v>244.89599999999999</v>
          </cell>
          <cell r="L168">
            <v>117.48</v>
          </cell>
          <cell r="O168">
            <v>1.35</v>
          </cell>
          <cell r="R168">
            <v>163.19999999999999</v>
          </cell>
          <cell r="S168">
            <v>0</v>
          </cell>
          <cell r="U168">
            <v>0</v>
          </cell>
        </row>
        <row r="169">
          <cell r="C169" t="str">
            <v>UPA BARRA DE JANGADA</v>
          </cell>
          <cell r="E169" t="str">
            <v>MARIA ISABEL NUNES DA SILVA</v>
          </cell>
          <cell r="F169" t="str">
            <v>2-Outros Profissionais da Saúde</v>
          </cell>
          <cell r="G169">
            <v>322205</v>
          </cell>
          <cell r="H169">
            <v>44348</v>
          </cell>
          <cell r="I169">
            <v>0</v>
          </cell>
          <cell r="J169">
            <v>122.15600000000001</v>
          </cell>
          <cell r="L169">
            <v>117.48</v>
          </cell>
          <cell r="O169">
            <v>1.35</v>
          </cell>
          <cell r="R169">
            <v>120</v>
          </cell>
          <cell r="S169">
            <v>66</v>
          </cell>
          <cell r="U169">
            <v>0</v>
          </cell>
        </row>
        <row r="170">
          <cell r="C170" t="str">
            <v>UPA BARRA DE JANGADA</v>
          </cell>
          <cell r="E170" t="str">
            <v>MARIA JULIA DO AMARAL BRASILEIRO</v>
          </cell>
          <cell r="F170" t="str">
            <v>1-Médico</v>
          </cell>
          <cell r="G170">
            <v>225125</v>
          </cell>
          <cell r="H170">
            <v>44348</v>
          </cell>
          <cell r="I170">
            <v>0</v>
          </cell>
          <cell r="J170">
            <v>360.2192</v>
          </cell>
          <cell r="L170">
            <v>117.48</v>
          </cell>
          <cell r="O170">
            <v>10.83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BARRA DE JANGADA</v>
          </cell>
          <cell r="E171" t="str">
            <v>MARIA ROSANGELA DA SILVA HERCULANO</v>
          </cell>
          <cell r="F171" t="str">
            <v>2-Outros Profissionais da Saúde</v>
          </cell>
          <cell r="G171">
            <v>322205</v>
          </cell>
          <cell r="H171">
            <v>44348</v>
          </cell>
          <cell r="I171">
            <v>0</v>
          </cell>
          <cell r="J171">
            <v>114.152</v>
          </cell>
          <cell r="L171">
            <v>117.48</v>
          </cell>
          <cell r="O171">
            <v>1.35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BARRA DE JANGADA</v>
          </cell>
          <cell r="E172" t="str">
            <v>MARIANA GONCALVES ALCANTARA</v>
          </cell>
          <cell r="F172" t="str">
            <v>3-Administrativo</v>
          </cell>
          <cell r="G172">
            <v>411010</v>
          </cell>
          <cell r="H172">
            <v>44348</v>
          </cell>
          <cell r="I172">
            <v>0</v>
          </cell>
          <cell r="J172">
            <v>0</v>
          </cell>
          <cell r="L172">
            <v>117.48</v>
          </cell>
          <cell r="O172">
            <v>0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BARRA DE JANGADA</v>
          </cell>
          <cell r="E173" t="str">
            <v>MARIANA MENEZES LADISLAU DA SILVA</v>
          </cell>
          <cell r="F173" t="str">
            <v>1-Médico</v>
          </cell>
          <cell r="G173">
            <v>225125</v>
          </cell>
          <cell r="H173">
            <v>44348</v>
          </cell>
          <cell r="I173">
            <v>0</v>
          </cell>
          <cell r="J173">
            <v>411.01760000000002</v>
          </cell>
          <cell r="L173">
            <v>117.48</v>
          </cell>
          <cell r="O173">
            <v>10.83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BARRA DE JANGADA</v>
          </cell>
          <cell r="E174" t="str">
            <v>MARIANY PEREIRA DO NASCIMENTO</v>
          </cell>
          <cell r="F174" t="str">
            <v>3-Administrativo</v>
          </cell>
          <cell r="G174">
            <v>251605</v>
          </cell>
          <cell r="H174">
            <v>44348</v>
          </cell>
          <cell r="I174">
            <v>0</v>
          </cell>
          <cell r="J174">
            <v>237.63759999999999</v>
          </cell>
          <cell r="L174">
            <v>117.48</v>
          </cell>
          <cell r="O174">
            <v>1.35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BARRA DE JANGADA</v>
          </cell>
          <cell r="E175" t="str">
            <v>MATEUS MUNIZ DE LIRA SA LEITAO</v>
          </cell>
          <cell r="F175" t="str">
            <v>1-Médico</v>
          </cell>
          <cell r="G175">
            <v>225125</v>
          </cell>
          <cell r="H175">
            <v>44348</v>
          </cell>
          <cell r="I175">
            <v>0</v>
          </cell>
          <cell r="J175">
            <v>405.1728</v>
          </cell>
          <cell r="L175">
            <v>117.48</v>
          </cell>
          <cell r="O175">
            <v>10.83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BARRA DE JANGADA</v>
          </cell>
          <cell r="E176" t="str">
            <v>MAYRA DUARTE MAYER PARISIO</v>
          </cell>
          <cell r="F176" t="str">
            <v>1-Médico</v>
          </cell>
          <cell r="G176">
            <v>225125</v>
          </cell>
          <cell r="H176">
            <v>44348</v>
          </cell>
          <cell r="I176">
            <v>0</v>
          </cell>
          <cell r="J176">
            <v>727.68000000000006</v>
          </cell>
          <cell r="L176">
            <v>117.48</v>
          </cell>
          <cell r="O176">
            <v>10.83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BARRA DE JANGADA</v>
          </cell>
          <cell r="E177" t="str">
            <v>MERYLEIDE MUNIZ DE OLIVEIRA</v>
          </cell>
          <cell r="F177" t="str">
            <v>3-Administrativo</v>
          </cell>
          <cell r="G177">
            <v>411010</v>
          </cell>
          <cell r="H177">
            <v>44348</v>
          </cell>
          <cell r="I177">
            <v>0</v>
          </cell>
          <cell r="J177">
            <v>114.7304</v>
          </cell>
          <cell r="L177">
            <v>117.48</v>
          </cell>
          <cell r="O177">
            <v>1.35</v>
          </cell>
          <cell r="R177">
            <v>0</v>
          </cell>
          <cell r="S177">
            <v>15</v>
          </cell>
          <cell r="U177">
            <v>0</v>
          </cell>
        </row>
        <row r="178">
          <cell r="C178" t="str">
            <v>UPA BARRA DE JANGADA</v>
          </cell>
          <cell r="E178" t="str">
            <v>MICAELA CLAUDINO FERREIRA</v>
          </cell>
          <cell r="F178" t="str">
            <v>2-Outros Profissionais da Saúde</v>
          </cell>
          <cell r="G178">
            <v>322205</v>
          </cell>
          <cell r="H178">
            <v>44348</v>
          </cell>
          <cell r="I178">
            <v>0</v>
          </cell>
          <cell r="J178">
            <v>109.3704</v>
          </cell>
          <cell r="L178">
            <v>117.48</v>
          </cell>
          <cell r="O178">
            <v>1.35</v>
          </cell>
          <cell r="R178">
            <v>0</v>
          </cell>
          <cell r="S178">
            <v>50.9</v>
          </cell>
          <cell r="U178">
            <v>55.09</v>
          </cell>
          <cell r="X178" t="str">
            <v>AUXILIO CRECHE</v>
          </cell>
        </row>
        <row r="179">
          <cell r="C179" t="str">
            <v>UPA BARRA DE JANGADA</v>
          </cell>
          <cell r="E179" t="str">
            <v>MIRELLA RAVANNA MENEZES FREIRE PERRUCI</v>
          </cell>
          <cell r="F179" t="str">
            <v>2-Outros Profissionais da Saúde</v>
          </cell>
          <cell r="G179">
            <v>223505</v>
          </cell>
          <cell r="H179">
            <v>44348</v>
          </cell>
          <cell r="I179">
            <v>0</v>
          </cell>
          <cell r="J179">
            <v>322.44560000000001</v>
          </cell>
          <cell r="L179">
            <v>117.48</v>
          </cell>
          <cell r="O179">
            <v>2.84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BARRA DE JANGADA</v>
          </cell>
          <cell r="E180" t="str">
            <v>MIRELLE FABIANNE SANTOS DE SOUZA</v>
          </cell>
          <cell r="F180" t="str">
            <v>1-Médico</v>
          </cell>
          <cell r="G180">
            <v>225125</v>
          </cell>
          <cell r="H180">
            <v>44348</v>
          </cell>
          <cell r="I180">
            <v>0</v>
          </cell>
          <cell r="J180">
            <v>398.51679999999999</v>
          </cell>
          <cell r="L180">
            <v>117.48</v>
          </cell>
          <cell r="O180">
            <v>10.83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BARRA DE JANGADA</v>
          </cell>
          <cell r="E181" t="str">
            <v>MIRIAM NUBIA PEREIRA DA SILVA BARRETO</v>
          </cell>
          <cell r="F181" t="str">
            <v>3-Administrativo</v>
          </cell>
          <cell r="G181">
            <v>142205</v>
          </cell>
          <cell r="H181">
            <v>44348</v>
          </cell>
          <cell r="I181">
            <v>0</v>
          </cell>
          <cell r="J181">
            <v>295.70319999999998</v>
          </cell>
          <cell r="L181">
            <v>117.48</v>
          </cell>
          <cell r="O181">
            <v>1.35</v>
          </cell>
          <cell r="R181">
            <v>0</v>
          </cell>
          <cell r="S181">
            <v>161.16</v>
          </cell>
          <cell r="U181">
            <v>66.12</v>
          </cell>
          <cell r="X181" t="str">
            <v>AUXILIO CRECHE</v>
          </cell>
        </row>
        <row r="182">
          <cell r="C182" t="str">
            <v>UPA BARRA DE JANGADA</v>
          </cell>
          <cell r="E182" t="str">
            <v>MIRTES MAYARA MARTINS DA SILVA</v>
          </cell>
          <cell r="F182" t="str">
            <v>3-Administrativo</v>
          </cell>
          <cell r="G182">
            <v>411010</v>
          </cell>
          <cell r="H182">
            <v>44348</v>
          </cell>
          <cell r="I182">
            <v>0</v>
          </cell>
          <cell r="J182">
            <v>106.496</v>
          </cell>
          <cell r="L182">
            <v>117.48</v>
          </cell>
          <cell r="O182">
            <v>1.35</v>
          </cell>
          <cell r="R182">
            <v>225</v>
          </cell>
          <cell r="S182">
            <v>66</v>
          </cell>
          <cell r="U182">
            <v>66.12</v>
          </cell>
          <cell r="X182" t="str">
            <v>AUXILIO CRECHE</v>
          </cell>
        </row>
        <row r="183">
          <cell r="C183" t="str">
            <v>UPA BARRA DE JANGADA</v>
          </cell>
          <cell r="E183" t="str">
            <v>NADJANE MEIRA DE CARVALHO</v>
          </cell>
          <cell r="F183" t="str">
            <v>2-Outros Profissionais da Saúde</v>
          </cell>
          <cell r="G183">
            <v>223505</v>
          </cell>
          <cell r="H183">
            <v>44348</v>
          </cell>
          <cell r="I183">
            <v>0</v>
          </cell>
          <cell r="J183">
            <v>282.49279999999999</v>
          </cell>
          <cell r="L183">
            <v>117.48</v>
          </cell>
          <cell r="O183">
            <v>2.84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BARRA DE JANGADA</v>
          </cell>
          <cell r="E184" t="str">
            <v>NATHALIA RAFAELLA MORAIS DOS SANTOS</v>
          </cell>
          <cell r="F184" t="str">
            <v>2-Outros Profissionais da Saúde</v>
          </cell>
          <cell r="G184">
            <v>223505</v>
          </cell>
          <cell r="H184">
            <v>44348</v>
          </cell>
          <cell r="I184">
            <v>0</v>
          </cell>
          <cell r="J184">
            <v>409.88799999999998</v>
          </cell>
          <cell r="L184">
            <v>117.48</v>
          </cell>
          <cell r="O184">
            <v>2.84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BARRA DE JANGADA</v>
          </cell>
          <cell r="E185" t="str">
            <v>PAULA MIRELIS SILVA</v>
          </cell>
          <cell r="F185" t="str">
            <v>3-Administrativo</v>
          </cell>
          <cell r="G185">
            <v>411010</v>
          </cell>
          <cell r="H185">
            <v>44348</v>
          </cell>
          <cell r="I185">
            <v>0</v>
          </cell>
          <cell r="J185">
            <v>133.428</v>
          </cell>
          <cell r="L185">
            <v>117.48</v>
          </cell>
          <cell r="O185">
            <v>1.35</v>
          </cell>
          <cell r="R185">
            <v>120</v>
          </cell>
          <cell r="S185">
            <v>66</v>
          </cell>
          <cell r="U185">
            <v>66.12</v>
          </cell>
          <cell r="X185" t="str">
            <v>AUXILIO CRECHE</v>
          </cell>
        </row>
        <row r="186">
          <cell r="C186" t="str">
            <v>UPA BARRA DE JANGADA</v>
          </cell>
          <cell r="E186" t="str">
            <v>PEDRO MOACIR BEZERRA FILHO</v>
          </cell>
          <cell r="F186" t="str">
            <v>1-Médico</v>
          </cell>
          <cell r="G186">
            <v>225125</v>
          </cell>
          <cell r="H186">
            <v>44348</v>
          </cell>
          <cell r="I186">
            <v>0</v>
          </cell>
          <cell r="J186">
            <v>694.7016000000001</v>
          </cell>
          <cell r="L186">
            <v>117.48</v>
          </cell>
          <cell r="O186">
            <v>10.83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BARRA DE JANGADA</v>
          </cell>
          <cell r="E187" t="str">
            <v>RAIANE DE OLIVEIRA SANTIAGO</v>
          </cell>
          <cell r="F187" t="str">
            <v>2-Outros Profissionais da Saúde</v>
          </cell>
          <cell r="G187">
            <v>322205</v>
          </cell>
          <cell r="H187">
            <v>44348</v>
          </cell>
          <cell r="I187">
            <v>0</v>
          </cell>
          <cell r="J187">
            <v>106.464</v>
          </cell>
          <cell r="L187">
            <v>117.48</v>
          </cell>
          <cell r="O187">
            <v>1.35</v>
          </cell>
          <cell r="R187">
            <v>240</v>
          </cell>
          <cell r="S187">
            <v>66</v>
          </cell>
          <cell r="U187">
            <v>0</v>
          </cell>
        </row>
        <row r="188">
          <cell r="C188" t="str">
            <v>UPA BARRA DE JANGADA</v>
          </cell>
          <cell r="E188" t="str">
            <v>RAISSA RANUSIA DA CRUZ SANTOS</v>
          </cell>
          <cell r="F188" t="str">
            <v>3-Administrativo</v>
          </cell>
          <cell r="G188">
            <v>251605</v>
          </cell>
          <cell r="H188">
            <v>44348</v>
          </cell>
          <cell r="I188">
            <v>0</v>
          </cell>
          <cell r="J188">
            <v>213.756</v>
          </cell>
          <cell r="L188">
            <v>117.48</v>
          </cell>
          <cell r="O188">
            <v>1.35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BARRA DE JANGADA</v>
          </cell>
          <cell r="E189" t="str">
            <v>RAYANE CAROL DE ABREU</v>
          </cell>
          <cell r="F189" t="str">
            <v>2-Outros Profissionais da Saúde</v>
          </cell>
          <cell r="G189">
            <v>322205</v>
          </cell>
          <cell r="H189">
            <v>44348</v>
          </cell>
          <cell r="I189">
            <v>0</v>
          </cell>
          <cell r="J189">
            <v>40.333599999999997</v>
          </cell>
          <cell r="L189">
            <v>117.48</v>
          </cell>
          <cell r="O189">
            <v>1.35</v>
          </cell>
          <cell r="R189">
            <v>112.5</v>
          </cell>
          <cell r="S189">
            <v>24.2</v>
          </cell>
          <cell r="U189">
            <v>0</v>
          </cell>
        </row>
        <row r="190">
          <cell r="C190" t="str">
            <v>UPA BARRA DE JANGADA</v>
          </cell>
          <cell r="E190" t="str">
            <v>RENAN EWERTON OLIVEIRA DOS SANTOS FERREIRA</v>
          </cell>
          <cell r="F190" t="str">
            <v>3-Administrativo</v>
          </cell>
          <cell r="G190">
            <v>223605</v>
          </cell>
          <cell r="H190">
            <v>44348</v>
          </cell>
          <cell r="I190">
            <v>0</v>
          </cell>
          <cell r="J190">
            <v>246.44159999999999</v>
          </cell>
          <cell r="L190">
            <v>117.48</v>
          </cell>
          <cell r="O190">
            <v>2.84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BARRA DE JANGADA</v>
          </cell>
          <cell r="E191" t="str">
            <v>RENATA GRACE MIRANDA BASTOS SOARES</v>
          </cell>
          <cell r="F191" t="str">
            <v>1-Médico</v>
          </cell>
          <cell r="G191">
            <v>225125</v>
          </cell>
          <cell r="H191">
            <v>44348</v>
          </cell>
          <cell r="I191">
            <v>0</v>
          </cell>
          <cell r="J191">
            <v>323.42720000000003</v>
          </cell>
          <cell r="L191">
            <v>117.48</v>
          </cell>
          <cell r="O191">
            <v>10.83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BARRA DE JANGADA</v>
          </cell>
          <cell r="E192" t="str">
            <v>RENATO KEHRLE DE CARVALHO AREIA LOPES PEREIRA</v>
          </cell>
          <cell r="F192" t="str">
            <v>1-Médico</v>
          </cell>
          <cell r="G192">
            <v>225125</v>
          </cell>
          <cell r="H192">
            <v>44348</v>
          </cell>
          <cell r="I192">
            <v>0</v>
          </cell>
          <cell r="J192">
            <v>2063.6912000000002</v>
          </cell>
          <cell r="L192">
            <v>117.48</v>
          </cell>
          <cell r="O192">
            <v>10.83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BARRA DE JANGADA</v>
          </cell>
          <cell r="E193" t="str">
            <v>RILDO CORREIA DE OLIVEIRA</v>
          </cell>
          <cell r="F193" t="str">
            <v>3-Administrativo</v>
          </cell>
          <cell r="G193">
            <v>514225</v>
          </cell>
          <cell r="H193">
            <v>44348</v>
          </cell>
          <cell r="I193">
            <v>0</v>
          </cell>
          <cell r="J193">
            <v>109.9248</v>
          </cell>
          <cell r="L193">
            <v>117.48</v>
          </cell>
          <cell r="O193">
            <v>1.35</v>
          </cell>
          <cell r="R193">
            <v>0</v>
          </cell>
          <cell r="S193">
            <v>66</v>
          </cell>
          <cell r="U193">
            <v>0</v>
          </cell>
        </row>
        <row r="194">
          <cell r="C194" t="str">
            <v>UPA BARRA DE JANGADA</v>
          </cell>
          <cell r="E194" t="str">
            <v>ROBERTA KELLY RUFINO DA HORA</v>
          </cell>
          <cell r="F194" t="str">
            <v>2-Outros Profissionais da Saúde</v>
          </cell>
          <cell r="G194">
            <v>223505</v>
          </cell>
          <cell r="H194">
            <v>44348</v>
          </cell>
          <cell r="I194">
            <v>0</v>
          </cell>
          <cell r="J194">
            <v>373.77600000000012</v>
          </cell>
          <cell r="L194">
            <v>117.48</v>
          </cell>
          <cell r="O194">
            <v>2.84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BARRA DE JANGADA</v>
          </cell>
          <cell r="E195" t="str">
            <v>RONALDO SALGADO</v>
          </cell>
          <cell r="F195" t="str">
            <v>3-Administrativo</v>
          </cell>
          <cell r="G195">
            <v>766420</v>
          </cell>
          <cell r="H195">
            <v>44348</v>
          </cell>
          <cell r="I195">
            <v>0</v>
          </cell>
          <cell r="J195">
            <v>131.89920000000001</v>
          </cell>
          <cell r="L195">
            <v>117.48</v>
          </cell>
          <cell r="O195">
            <v>1.35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BARRA DE JANGADA</v>
          </cell>
          <cell r="E196" t="str">
            <v>ROSALYN CORREIA PEREGRINO</v>
          </cell>
          <cell r="F196" t="str">
            <v>2-Outros Profissionais da Saúde</v>
          </cell>
          <cell r="G196">
            <v>223505</v>
          </cell>
          <cell r="H196">
            <v>44348</v>
          </cell>
          <cell r="I196">
            <v>0</v>
          </cell>
          <cell r="J196">
            <v>391.95119999999997</v>
          </cell>
          <cell r="L196">
            <v>117.48</v>
          </cell>
          <cell r="O196">
            <v>2.84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BARRA DE JANGADA</v>
          </cell>
          <cell r="E197" t="str">
            <v>ROSEANE GOMES DA COSTA</v>
          </cell>
          <cell r="F197" t="str">
            <v>2-Outros Profissionais da Saúde</v>
          </cell>
          <cell r="G197">
            <v>322205</v>
          </cell>
          <cell r="H197">
            <v>44348</v>
          </cell>
          <cell r="I197">
            <v>0</v>
          </cell>
          <cell r="J197">
            <v>127.8464</v>
          </cell>
          <cell r="L197">
            <v>117.48</v>
          </cell>
          <cell r="O197">
            <v>1.35</v>
          </cell>
          <cell r="R197">
            <v>240</v>
          </cell>
          <cell r="S197">
            <v>66</v>
          </cell>
          <cell r="U197">
            <v>66.11</v>
          </cell>
          <cell r="X197" t="str">
            <v>AUXILIO CRECHE</v>
          </cell>
        </row>
        <row r="198">
          <cell r="C198" t="str">
            <v>UPA BARRA DE JANGADA</v>
          </cell>
          <cell r="E198" t="str">
            <v>SABRINA ROCHA SANTOS</v>
          </cell>
          <cell r="F198" t="str">
            <v>3-Administrativo</v>
          </cell>
          <cell r="G198">
            <v>131210</v>
          </cell>
          <cell r="H198">
            <v>44348</v>
          </cell>
          <cell r="I198">
            <v>0</v>
          </cell>
          <cell r="J198">
            <v>876.00240000000008</v>
          </cell>
          <cell r="L198">
            <v>117.48</v>
          </cell>
          <cell r="O198">
            <v>1.35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BARRA DE JANGADA</v>
          </cell>
          <cell r="E199" t="str">
            <v>SANDRA DE FATIMA SILVA MEDEIROS</v>
          </cell>
          <cell r="F199" t="str">
            <v>2-Outros Profissionais da Saúde</v>
          </cell>
          <cell r="G199">
            <v>223505</v>
          </cell>
          <cell r="H199">
            <v>44348</v>
          </cell>
          <cell r="I199">
            <v>0</v>
          </cell>
          <cell r="J199">
            <v>328.81200000000001</v>
          </cell>
          <cell r="L199">
            <v>117.48</v>
          </cell>
          <cell r="O199">
            <v>2.84</v>
          </cell>
          <cell r="R199">
            <v>0</v>
          </cell>
          <cell r="S199">
            <v>0</v>
          </cell>
          <cell r="U199">
            <v>92.95</v>
          </cell>
          <cell r="X199" t="str">
            <v>AUXILIO CRECHE</v>
          </cell>
        </row>
        <row r="200">
          <cell r="C200" t="str">
            <v>UPA BARRA DE JANGADA</v>
          </cell>
          <cell r="E200" t="str">
            <v>SANDRA LINS SOUZA DE MORAIS E SILVA</v>
          </cell>
          <cell r="F200" t="str">
            <v>3-Administrativo</v>
          </cell>
          <cell r="G200">
            <v>411010</v>
          </cell>
          <cell r="H200">
            <v>44348</v>
          </cell>
          <cell r="I200">
            <v>0</v>
          </cell>
          <cell r="J200">
            <v>194.71279999999999</v>
          </cell>
          <cell r="L200">
            <v>117.48</v>
          </cell>
          <cell r="O200">
            <v>1.35</v>
          </cell>
          <cell r="R200">
            <v>330</v>
          </cell>
          <cell r="S200">
            <v>0</v>
          </cell>
          <cell r="U200">
            <v>0</v>
          </cell>
        </row>
        <row r="201">
          <cell r="C201" t="str">
            <v>UPA BARRA DE JANGADA</v>
          </cell>
          <cell r="E201" t="str">
            <v>SANDRA MARIA DA SILVA ALMEIDA</v>
          </cell>
          <cell r="F201" t="str">
            <v>3-Administrativo</v>
          </cell>
          <cell r="G201">
            <v>513430</v>
          </cell>
          <cell r="H201">
            <v>44348</v>
          </cell>
          <cell r="I201">
            <v>0</v>
          </cell>
          <cell r="J201">
            <v>162.35679999999999</v>
          </cell>
          <cell r="L201">
            <v>117.48</v>
          </cell>
          <cell r="O201">
            <v>1.35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BARRA DE JANGADA</v>
          </cell>
          <cell r="E202" t="str">
            <v>SANDY RAPHAELA AMORIM DE MELO</v>
          </cell>
          <cell r="F202" t="str">
            <v>2-Outros Profissionais da Saúde</v>
          </cell>
          <cell r="G202">
            <v>322205</v>
          </cell>
          <cell r="H202">
            <v>44348</v>
          </cell>
          <cell r="I202">
            <v>0</v>
          </cell>
          <cell r="J202">
            <v>108.8656</v>
          </cell>
          <cell r="L202">
            <v>117.48</v>
          </cell>
          <cell r="O202">
            <v>1.35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BARRA DE JANGADA</v>
          </cell>
          <cell r="E203" t="str">
            <v>SEVERINA DE FATIMA GOMES DE FREITAS</v>
          </cell>
          <cell r="F203" t="str">
            <v>2-Outros Profissionais da Saúde</v>
          </cell>
          <cell r="G203">
            <v>322205</v>
          </cell>
          <cell r="H203">
            <v>44348</v>
          </cell>
          <cell r="I203">
            <v>0</v>
          </cell>
          <cell r="J203">
            <v>231.31440000000001</v>
          </cell>
          <cell r="L203">
            <v>117.48</v>
          </cell>
          <cell r="O203">
            <v>1.35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BARRA DE JANGADA</v>
          </cell>
          <cell r="E204" t="str">
            <v>SEVERINO EDUARDO FILHO</v>
          </cell>
          <cell r="F204" t="str">
            <v>3-Administrativo</v>
          </cell>
          <cell r="G204">
            <v>517410</v>
          </cell>
          <cell r="H204">
            <v>44348</v>
          </cell>
          <cell r="I204">
            <v>0</v>
          </cell>
          <cell r="J204">
            <v>109.8664</v>
          </cell>
          <cell r="L204">
            <v>117.48</v>
          </cell>
          <cell r="O204">
            <v>1.35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BARRA DE JANGADA</v>
          </cell>
          <cell r="E205" t="str">
            <v>SHARLENE CAVALCANTI MALTA</v>
          </cell>
          <cell r="F205" t="str">
            <v>1-Médico</v>
          </cell>
          <cell r="G205">
            <v>225125</v>
          </cell>
          <cell r="H205">
            <v>44348</v>
          </cell>
          <cell r="I205">
            <v>0</v>
          </cell>
          <cell r="J205">
            <v>412.73520000000002</v>
          </cell>
          <cell r="L205">
            <v>117.48</v>
          </cell>
          <cell r="O205">
            <v>10.83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BARRA DE JANGADA</v>
          </cell>
          <cell r="E206" t="str">
            <v>SHEILA MARIA CAVALCANTI NOBREGA</v>
          </cell>
          <cell r="F206" t="str">
            <v>1-Médico</v>
          </cell>
          <cell r="G206">
            <v>225125</v>
          </cell>
          <cell r="H206">
            <v>44348</v>
          </cell>
          <cell r="I206">
            <v>0</v>
          </cell>
          <cell r="J206">
            <v>758.66960000000006</v>
          </cell>
          <cell r="L206">
            <v>117.48</v>
          </cell>
          <cell r="O206">
            <v>10.83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BARRA DE JANGADA</v>
          </cell>
          <cell r="E207" t="str">
            <v>SHEYLA DA SILVA BARROS</v>
          </cell>
          <cell r="F207" t="str">
            <v>2-Outros Profissionais da Saúde</v>
          </cell>
          <cell r="G207">
            <v>322205</v>
          </cell>
          <cell r="H207">
            <v>44348</v>
          </cell>
          <cell r="I207">
            <v>0</v>
          </cell>
          <cell r="J207">
            <v>126.91759999999999</v>
          </cell>
          <cell r="L207">
            <v>117.48</v>
          </cell>
          <cell r="O207">
            <v>1.35</v>
          </cell>
          <cell r="R207">
            <v>0</v>
          </cell>
          <cell r="S207">
            <v>0</v>
          </cell>
          <cell r="U207">
            <v>66.11</v>
          </cell>
          <cell r="X207" t="str">
            <v>AUXILIO CRECHE</v>
          </cell>
        </row>
        <row r="208">
          <cell r="C208" t="str">
            <v>UPA BARRA DE JANGADA</v>
          </cell>
          <cell r="E208" t="str">
            <v>SHIRLY TELES ALVES</v>
          </cell>
          <cell r="F208" t="str">
            <v>2-Outros Profissionais da Saúde</v>
          </cell>
          <cell r="G208">
            <v>322205</v>
          </cell>
          <cell r="H208">
            <v>44348</v>
          </cell>
          <cell r="I208">
            <v>0</v>
          </cell>
          <cell r="J208">
            <v>146.012</v>
          </cell>
          <cell r="L208">
            <v>117.48</v>
          </cell>
          <cell r="O208">
            <v>1.35</v>
          </cell>
          <cell r="R208">
            <v>225</v>
          </cell>
          <cell r="S208">
            <v>66</v>
          </cell>
          <cell r="U208">
            <v>0</v>
          </cell>
        </row>
        <row r="209">
          <cell r="C209" t="str">
            <v>UPA BARRA DE JANGADA</v>
          </cell>
          <cell r="E209" t="str">
            <v>SIMONE SILVA LIMA</v>
          </cell>
          <cell r="F209" t="str">
            <v>2-Outros Profissionais da Saúde</v>
          </cell>
          <cell r="G209">
            <v>322205</v>
          </cell>
          <cell r="H209">
            <v>44348</v>
          </cell>
          <cell r="I209">
            <v>0</v>
          </cell>
          <cell r="J209">
            <v>198.59360000000001</v>
          </cell>
          <cell r="L209">
            <v>117.48</v>
          </cell>
          <cell r="O209">
            <v>1.35</v>
          </cell>
          <cell r="R209">
            <v>283.2</v>
          </cell>
          <cell r="S209">
            <v>0</v>
          </cell>
          <cell r="U209">
            <v>0</v>
          </cell>
        </row>
        <row r="210">
          <cell r="C210" t="str">
            <v>UPA BARRA DE JANGADA</v>
          </cell>
          <cell r="E210" t="str">
            <v>SOLANGE ALVES DOS SANTOS</v>
          </cell>
          <cell r="F210" t="str">
            <v>3-Administrativo</v>
          </cell>
          <cell r="G210">
            <v>521130</v>
          </cell>
          <cell r="H210">
            <v>44348</v>
          </cell>
          <cell r="I210">
            <v>0</v>
          </cell>
          <cell r="J210">
            <v>100.97920000000001</v>
          </cell>
          <cell r="L210">
            <v>117.48</v>
          </cell>
          <cell r="O210">
            <v>1.35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BARRA DE JANGADA</v>
          </cell>
          <cell r="E211" t="str">
            <v>SUELLEN DANIELA PAES DA COSTA SILVA</v>
          </cell>
          <cell r="F211" t="str">
            <v>3-Administrativo</v>
          </cell>
          <cell r="G211">
            <v>223605</v>
          </cell>
          <cell r="H211">
            <v>44348</v>
          </cell>
          <cell r="I211">
            <v>0</v>
          </cell>
          <cell r="J211">
            <v>246.44159999999999</v>
          </cell>
          <cell r="L211">
            <v>117.48</v>
          </cell>
          <cell r="O211">
            <v>2.84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BARRA DE JANGADA</v>
          </cell>
          <cell r="E212" t="str">
            <v>TARCIO FELIPE DOS SANTOS</v>
          </cell>
          <cell r="F212" t="str">
            <v>3-Administrativo</v>
          </cell>
          <cell r="G212">
            <v>317210</v>
          </cell>
          <cell r="H212">
            <v>44348</v>
          </cell>
          <cell r="I212">
            <v>0</v>
          </cell>
          <cell r="J212">
            <v>145.78479999999999</v>
          </cell>
          <cell r="L212">
            <v>117.48</v>
          </cell>
          <cell r="O212">
            <v>1.35</v>
          </cell>
          <cell r="R212">
            <v>360</v>
          </cell>
          <cell r="S212">
            <v>104.36</v>
          </cell>
          <cell r="U212">
            <v>0</v>
          </cell>
        </row>
        <row r="213">
          <cell r="C213" t="str">
            <v>UPA BARRA DE JANGADA</v>
          </cell>
          <cell r="E213" t="str">
            <v>TATIANE APARECIDA ALMEIDA TAVARES</v>
          </cell>
          <cell r="F213" t="str">
            <v>2-Outros Profissionais da Saúde</v>
          </cell>
          <cell r="G213">
            <v>223505</v>
          </cell>
          <cell r="H213">
            <v>44348</v>
          </cell>
          <cell r="I213">
            <v>0</v>
          </cell>
          <cell r="J213">
            <v>392.49919999999997</v>
          </cell>
          <cell r="L213">
            <v>117.48</v>
          </cell>
          <cell r="O213">
            <v>2.84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BARRA DE JANGADA</v>
          </cell>
          <cell r="E214" t="str">
            <v>TAYNARA LEITE DE FRANCA FREITAS</v>
          </cell>
          <cell r="F214" t="str">
            <v>3-Administrativo</v>
          </cell>
          <cell r="G214">
            <v>411010</v>
          </cell>
          <cell r="H214">
            <v>44348</v>
          </cell>
          <cell r="I214">
            <v>0</v>
          </cell>
          <cell r="J214">
            <v>11</v>
          </cell>
          <cell r="K214">
            <v>0</v>
          </cell>
          <cell r="L214">
            <v>117.48</v>
          </cell>
          <cell r="O214">
            <v>1.35</v>
          </cell>
          <cell r="R214">
            <v>17.7</v>
          </cell>
          <cell r="S214">
            <v>33</v>
          </cell>
          <cell r="U214">
            <v>0</v>
          </cell>
        </row>
        <row r="215">
          <cell r="C215" t="str">
            <v>UPA BARRA DE JANGADA</v>
          </cell>
          <cell r="E215" t="str">
            <v>THAIS FERNANDES DA SILVA</v>
          </cell>
          <cell r="F215" t="str">
            <v>3-Administrativo</v>
          </cell>
          <cell r="G215">
            <v>223405</v>
          </cell>
          <cell r="H215">
            <v>44348</v>
          </cell>
          <cell r="I215">
            <v>0</v>
          </cell>
          <cell r="J215">
            <v>380.95119999999997</v>
          </cell>
          <cell r="L215">
            <v>117.48</v>
          </cell>
          <cell r="O215">
            <v>1.35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BARRA DE JANGADA</v>
          </cell>
          <cell r="E216" t="str">
            <v>THAIS MELO DE SOUZA ARAUJO</v>
          </cell>
          <cell r="F216" t="str">
            <v>1-Médico</v>
          </cell>
          <cell r="G216">
            <v>225125</v>
          </cell>
          <cell r="H216">
            <v>44348</v>
          </cell>
          <cell r="I216">
            <v>0</v>
          </cell>
          <cell r="J216">
            <v>682.07520000000011</v>
          </cell>
          <cell r="L216">
            <v>117.48</v>
          </cell>
          <cell r="O216">
            <v>10.83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BARRA DE JANGADA</v>
          </cell>
          <cell r="E217" t="str">
            <v>TIAGO ALVES DA SILVA</v>
          </cell>
          <cell r="F217" t="str">
            <v>3-Administrativo</v>
          </cell>
          <cell r="G217">
            <v>515110</v>
          </cell>
          <cell r="H217">
            <v>44348</v>
          </cell>
          <cell r="I217">
            <v>0</v>
          </cell>
          <cell r="J217">
            <v>105.11199999999999</v>
          </cell>
          <cell r="L217">
            <v>117.48</v>
          </cell>
          <cell r="O217">
            <v>1.35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BARRA DE JANGADA</v>
          </cell>
          <cell r="E218" t="str">
            <v>TIAGO RIBEIRO DE LIMA</v>
          </cell>
          <cell r="F218" t="str">
            <v>3-Administrativo</v>
          </cell>
          <cell r="G218">
            <v>324115</v>
          </cell>
          <cell r="H218">
            <v>44348</v>
          </cell>
          <cell r="I218">
            <v>0</v>
          </cell>
          <cell r="J218">
            <v>309.28399999999999</v>
          </cell>
          <cell r="L218">
            <v>117.48</v>
          </cell>
          <cell r="O218">
            <v>1.35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BARRA DE JANGADA</v>
          </cell>
          <cell r="E219" t="str">
            <v>TULIO MIRANDA DE FARIAS SABINO</v>
          </cell>
          <cell r="F219" t="str">
            <v>3-Administrativo</v>
          </cell>
          <cell r="G219">
            <v>324115</v>
          </cell>
          <cell r="H219">
            <v>44348</v>
          </cell>
          <cell r="I219">
            <v>0</v>
          </cell>
          <cell r="J219">
            <v>288.79599999999999</v>
          </cell>
          <cell r="L219">
            <v>117.48</v>
          </cell>
          <cell r="O219">
            <v>1.35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BARRA DE JANGADA</v>
          </cell>
          <cell r="E220" t="str">
            <v>TULIO PORTO FERREIRA</v>
          </cell>
          <cell r="F220" t="str">
            <v>1-Médico</v>
          </cell>
          <cell r="G220">
            <v>225125</v>
          </cell>
          <cell r="H220">
            <v>44348</v>
          </cell>
          <cell r="I220">
            <v>0</v>
          </cell>
          <cell r="J220">
            <v>717.01760000000002</v>
          </cell>
          <cell r="L220">
            <v>117.48</v>
          </cell>
          <cell r="O220">
            <v>10.83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BARRA DE JANGADA</v>
          </cell>
          <cell r="E221" t="str">
            <v>VALDOMIRO FERREIRA DA SILVA FILHO</v>
          </cell>
          <cell r="F221" t="str">
            <v>3-Administrativo</v>
          </cell>
          <cell r="G221">
            <v>514225</v>
          </cell>
          <cell r="H221">
            <v>44348</v>
          </cell>
          <cell r="I221">
            <v>0</v>
          </cell>
          <cell r="J221">
            <v>210.4992</v>
          </cell>
          <cell r="L221">
            <v>117.48</v>
          </cell>
          <cell r="O221">
            <v>1.35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BARRA DE JANGADA</v>
          </cell>
          <cell r="E222" t="str">
            <v>VANDA VERONICA MOTA</v>
          </cell>
          <cell r="F222" t="str">
            <v>3-Administrativo</v>
          </cell>
          <cell r="G222">
            <v>324115</v>
          </cell>
          <cell r="H222">
            <v>44348</v>
          </cell>
          <cell r="I222">
            <v>0</v>
          </cell>
          <cell r="J222">
            <v>242.4248</v>
          </cell>
          <cell r="L222">
            <v>117.48</v>
          </cell>
          <cell r="O222">
            <v>1.35</v>
          </cell>
          <cell r="R222">
            <v>67.5</v>
          </cell>
          <cell r="S222">
            <v>60</v>
          </cell>
          <cell r="U222">
            <v>0</v>
          </cell>
        </row>
        <row r="223">
          <cell r="C223" t="str">
            <v>UPA BARRA DE JANGADA</v>
          </cell>
          <cell r="E223" t="str">
            <v>VASTI BEZERRA DE LIMA</v>
          </cell>
          <cell r="F223" t="str">
            <v>2-Outros Profissionais da Saúde</v>
          </cell>
          <cell r="G223">
            <v>322205</v>
          </cell>
          <cell r="H223">
            <v>44348</v>
          </cell>
          <cell r="I223">
            <v>0</v>
          </cell>
          <cell r="J223">
            <v>135.99440000000001</v>
          </cell>
          <cell r="L223">
            <v>117.48</v>
          </cell>
          <cell r="O223">
            <v>1.35</v>
          </cell>
          <cell r="R223">
            <v>0</v>
          </cell>
          <cell r="S223">
            <v>66</v>
          </cell>
          <cell r="U223">
            <v>0</v>
          </cell>
        </row>
        <row r="224">
          <cell r="C224" t="str">
            <v>UPA BARRA DE JANGADA</v>
          </cell>
          <cell r="E224" t="str">
            <v>VICTOR ARTHUR LEITE SOARES QUINTAS</v>
          </cell>
          <cell r="F224" t="str">
            <v>1-Médico</v>
          </cell>
          <cell r="G224">
            <v>225125</v>
          </cell>
          <cell r="H224">
            <v>44348</v>
          </cell>
          <cell r="I224">
            <v>0</v>
          </cell>
          <cell r="J224">
            <v>358.22160000000002</v>
          </cell>
          <cell r="L224">
            <v>117.48</v>
          </cell>
          <cell r="O224">
            <v>10.83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BARRA DE JANGADA</v>
          </cell>
          <cell r="E225" t="str">
            <v>VIVIANE GOMES CARNEIRO LEAO</v>
          </cell>
          <cell r="F225" t="str">
            <v>1-Médico</v>
          </cell>
          <cell r="G225">
            <v>225125</v>
          </cell>
          <cell r="H225">
            <v>44348</v>
          </cell>
          <cell r="I225">
            <v>0</v>
          </cell>
          <cell r="J225">
            <v>859.61440000000005</v>
          </cell>
          <cell r="L225">
            <v>117.48</v>
          </cell>
          <cell r="O225">
            <v>10.83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BARRA DE JANGADA</v>
          </cell>
          <cell r="E226" t="str">
            <v>WILLIANY CARVALHO DA SILVA</v>
          </cell>
          <cell r="F226" t="str">
            <v>2-Outros Profissionais da Saúde</v>
          </cell>
          <cell r="G226">
            <v>322205</v>
          </cell>
          <cell r="H226">
            <v>44348</v>
          </cell>
          <cell r="I226">
            <v>0</v>
          </cell>
          <cell r="J226">
            <v>140.24080000000001</v>
          </cell>
          <cell r="L226">
            <v>117.48</v>
          </cell>
          <cell r="O226">
            <v>1.35</v>
          </cell>
          <cell r="R226">
            <v>120</v>
          </cell>
          <cell r="S226">
            <v>66</v>
          </cell>
          <cell r="U226">
            <v>0</v>
          </cell>
        </row>
        <row r="227">
          <cell r="C227" t="str">
            <v>UPA BARRA DE JANGADA</v>
          </cell>
          <cell r="E227" t="str">
            <v>ZENAIDE GOMES DA SILVA</v>
          </cell>
          <cell r="F227" t="str">
            <v>3-Administrativo</v>
          </cell>
          <cell r="G227">
            <v>411010</v>
          </cell>
          <cell r="H227">
            <v>44348</v>
          </cell>
          <cell r="I227">
            <v>0</v>
          </cell>
          <cell r="J227">
            <v>155.2688</v>
          </cell>
          <cell r="L227">
            <v>117.48</v>
          </cell>
          <cell r="O227">
            <v>1.35</v>
          </cell>
          <cell r="R227">
            <v>330</v>
          </cell>
          <cell r="S227">
            <v>99.77</v>
          </cell>
          <cell r="U22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C630B-4D3E-4292-8D3A-C84833DED7BF}">
  <sheetPr>
    <tabColor theme="3" tint="0.39997558519241921"/>
  </sheetPr>
  <dimension ref="A1:AB5002"/>
  <sheetViews>
    <sheetView showGridLines="0" tabSelected="1" workbookViewId="0">
      <selection activeCell="D13" sqref="D13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(OCULTAR)'!$P$3:$R$72,3,0),"")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Saúde",'[1]TCE - ANEXO III - Preencher'!F12)</f>
        <v>3-Administrativo</v>
      </c>
      <c r="F3" s="12">
        <f>'[1]TCE - ANEXO III - Preencher'!G12</f>
        <v>514225</v>
      </c>
      <c r="G3" s="13">
        <f>IF('[1]TCE - ANEXO III - Preencher'!H12="","",'[1]TCE - ANEXO III - Preencher'!H12)</f>
        <v>44348</v>
      </c>
      <c r="H3" s="14">
        <f>'[1]TCE - ANEXO III - Preencher'!I12</f>
        <v>0</v>
      </c>
      <c r="I3" s="14">
        <f>'[1]TCE - ANEXO III - Preencher'!J12</f>
        <v>108.4616</v>
      </c>
      <c r="J3" s="14">
        <f>'[1]TCE - ANEXO III - Preencher'!K12</f>
        <v>0</v>
      </c>
      <c r="K3" s="15">
        <f>'[1]TCE - ANEXO III - Preencher'!L12</f>
        <v>117.48</v>
      </c>
      <c r="L3" s="15">
        <f>'[1]TCE - ANEXO III - Preencher'!M12</f>
        <v>0</v>
      </c>
      <c r="M3" s="15">
        <f>K3-L3</f>
        <v>117.48</v>
      </c>
      <c r="N3" s="15">
        <f>'[1]TCE - ANEXO III - Preencher'!O12</f>
        <v>1.35</v>
      </c>
      <c r="O3" s="15">
        <f>'[1]TCE - ANEXO III - Preencher'!P12</f>
        <v>0</v>
      </c>
      <c r="P3" s="16">
        <f>N3-O3</f>
        <v>1.35</v>
      </c>
      <c r="Q3" s="15">
        <f>'[1]TCE - ANEXO III - Preencher'!R12</f>
        <v>97.5</v>
      </c>
      <c r="R3" s="15">
        <f>'[1]TCE - ANEXO III - Preencher'!S12</f>
        <v>0</v>
      </c>
      <c r="S3" s="16">
        <f>Q3-R3</f>
        <v>97.5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324.79160000000002</v>
      </c>
    </row>
    <row r="4" spans="1:28" x14ac:dyDescent="0.2">
      <c r="A4" s="8">
        <f>IFERROR(VLOOKUP(B4,'[1]DADOS (OCULTAR)'!$P$3:$R$72,3,0),"")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Saúde",'[1]TCE - ANEXO III - Preencher'!F13)</f>
        <v>1-Médico</v>
      </c>
      <c r="F4" s="12">
        <f>'[1]TCE - ANEXO III - Preencher'!G13</f>
        <v>225125</v>
      </c>
      <c r="G4" s="13">
        <f>IF('[1]TCE - ANEXO III - Preencher'!H13="","",'[1]TCE - ANEXO III - Preencher'!H13)</f>
        <v>44348</v>
      </c>
      <c r="H4" s="14">
        <f>'[1]TCE - ANEXO III - Preencher'!I13</f>
        <v>0</v>
      </c>
      <c r="I4" s="14">
        <f>'[1]TCE - ANEXO III - Preencher'!J13</f>
        <v>603.62480000000005</v>
      </c>
      <c r="J4" s="14">
        <f>'[1]TCE - ANEXO III - Preencher'!K13</f>
        <v>0</v>
      </c>
      <c r="K4" s="15">
        <f>'[1]TCE - ANEXO III - Preencher'!L13</f>
        <v>117.48</v>
      </c>
      <c r="L4" s="15">
        <f>'[1]TCE - ANEXO III - Preencher'!M13</f>
        <v>0</v>
      </c>
      <c r="M4" s="15">
        <f t="shared" ref="M4:M67" si="1">K4-L4</f>
        <v>117.48</v>
      </c>
      <c r="N4" s="15">
        <f>'[1]TCE - ANEXO III - Preencher'!O13</f>
        <v>10.83</v>
      </c>
      <c r="O4" s="15">
        <f>'[1]TCE - ANEXO III - Preencher'!P13</f>
        <v>0</v>
      </c>
      <c r="P4" s="16">
        <f t="shared" ref="P4:P67" si="2">N4-O4</f>
        <v>10.83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731.93480000000011</v>
      </c>
    </row>
    <row r="5" spans="1:28" x14ac:dyDescent="0.2">
      <c r="A5" s="8">
        <f>IFERROR(VLOOKUP(B5,'[1]DADOS (OCULTAR)'!$P$3:$R$72,3,0),"")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Saúde",'[1]TCE - ANEXO III - Preencher'!F14)</f>
        <v>3-Administrativo</v>
      </c>
      <c r="F5" s="12">
        <f>'[1]TCE - ANEXO III - Preencher'!G14</f>
        <v>513430</v>
      </c>
      <c r="G5" s="13">
        <f>IF('[1]TCE - ANEXO III - Preencher'!H14="","",'[1]TCE - ANEXO III - Preencher'!H14)</f>
        <v>44348</v>
      </c>
      <c r="H5" s="14">
        <f>'[1]TCE - ANEXO III - Preencher'!I14</f>
        <v>0</v>
      </c>
      <c r="I5" s="14">
        <f>'[1]TCE - ANEXO III - Preencher'!J14</f>
        <v>91.755200000000002</v>
      </c>
      <c r="J5" s="14">
        <f>'[1]TCE - ANEXO III - Preencher'!K14</f>
        <v>0</v>
      </c>
      <c r="K5" s="15">
        <f>'[1]TCE - ANEXO III - Preencher'!L14</f>
        <v>117.48</v>
      </c>
      <c r="L5" s="15">
        <f>'[1]TCE - ANEXO III - Preencher'!M14</f>
        <v>0</v>
      </c>
      <c r="M5" s="15">
        <f t="shared" si="1"/>
        <v>117.48</v>
      </c>
      <c r="N5" s="15">
        <f>'[1]TCE - ANEXO III - Preencher'!O14</f>
        <v>1.35</v>
      </c>
      <c r="O5" s="15">
        <f>'[1]TCE - ANEXO III - Preencher'!P14</f>
        <v>0</v>
      </c>
      <c r="P5" s="16">
        <f t="shared" si="2"/>
        <v>1.35</v>
      </c>
      <c r="Q5" s="15">
        <f>'[1]TCE - ANEXO III - Preencher'!R14</f>
        <v>0</v>
      </c>
      <c r="R5" s="15">
        <f>'[1]TCE - ANEXO III - Preencher'!S14</f>
        <v>66</v>
      </c>
      <c r="S5" s="16">
        <f t="shared" si="3"/>
        <v>-66</v>
      </c>
      <c r="T5" s="15">
        <f>'[1]TCE - ANEXO III - Preencher'!U14</f>
        <v>66.12</v>
      </c>
      <c r="U5" s="15">
        <f>'[1]TCE - ANEXO III - Preencher'!V14</f>
        <v>0</v>
      </c>
      <c r="V5" s="16">
        <f t="shared" si="4"/>
        <v>66.12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210.70520000000002</v>
      </c>
    </row>
    <row r="6" spans="1:28" x14ac:dyDescent="0.2">
      <c r="A6" s="8">
        <f>IFERROR(VLOOKUP(B6,'[1]DADOS (OCULTAR)'!$P$3:$R$72,3,0),"")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Saúde",'[1]TCE - ANEXO III - Preencher'!F15)</f>
        <v>1-Médico</v>
      </c>
      <c r="F6" s="12">
        <f>'[1]TCE - ANEXO III - Preencher'!G15</f>
        <v>225125</v>
      </c>
      <c r="G6" s="13">
        <f>IF('[1]TCE - ANEXO III - Preencher'!H15="","",'[1]TCE - ANEXO III - Preencher'!H15)</f>
        <v>44348</v>
      </c>
      <c r="H6" s="14">
        <f>'[1]TCE - ANEXO III - Preencher'!I15</f>
        <v>0</v>
      </c>
      <c r="I6" s="14">
        <f>'[1]TCE - ANEXO III - Preencher'!J15</f>
        <v>715.7704</v>
      </c>
      <c r="J6" s="14">
        <f>'[1]TCE - ANEXO III - Preencher'!K15</f>
        <v>0</v>
      </c>
      <c r="K6" s="15">
        <f>'[1]TCE - ANEXO III - Preencher'!L15</f>
        <v>117.48</v>
      </c>
      <c r="L6" s="15">
        <f>'[1]TCE - ANEXO III - Preencher'!M15</f>
        <v>0</v>
      </c>
      <c r="M6" s="15">
        <f t="shared" si="1"/>
        <v>117.48</v>
      </c>
      <c r="N6" s="15">
        <f>'[1]TCE - ANEXO III - Preencher'!O15</f>
        <v>10.83</v>
      </c>
      <c r="O6" s="15">
        <f>'[1]TCE - ANEXO III - Preencher'!P15</f>
        <v>0</v>
      </c>
      <c r="P6" s="16">
        <f t="shared" si="2"/>
        <v>10.83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844.08040000000005</v>
      </c>
    </row>
    <row r="7" spans="1:28" x14ac:dyDescent="0.2">
      <c r="A7" s="8">
        <f>IFERROR(VLOOKUP(B7,'[1]DADOS (OCULTAR)'!$P$3:$R$72,3,0),"")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ADRIANO JOSE FRANCISCO RODRIGUES</v>
      </c>
      <c r="E7" s="9" t="str">
        <f>IF('[1]TCE - ANEXO III - Preencher'!F16="4 - Assistência Odontológica","2 - Outros Profissionais da Saúde",'[1]TCE - ANEXO III - Preencher'!F16)</f>
        <v>2-Outros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44348</v>
      </c>
      <c r="H7" s="14">
        <f>'[1]TCE - ANEXO III - Preencher'!I16</f>
        <v>0</v>
      </c>
      <c r="I7" s="14">
        <f>'[1]TCE - ANEXO III - Preencher'!J16</f>
        <v>263.23680000000002</v>
      </c>
      <c r="J7" s="14">
        <f>'[1]TCE - ANEXO III - Preencher'!K16</f>
        <v>0</v>
      </c>
      <c r="K7" s="15">
        <f>'[1]TCE - ANEXO III - Preencher'!L16</f>
        <v>117.48</v>
      </c>
      <c r="L7" s="15">
        <f>'[1]TCE - ANEXO III - Preencher'!M16</f>
        <v>0</v>
      </c>
      <c r="M7" s="15">
        <f t="shared" si="1"/>
        <v>117.48</v>
      </c>
      <c r="N7" s="15">
        <f>'[1]TCE - ANEXO III - Preencher'!O16</f>
        <v>2.84</v>
      </c>
      <c r="O7" s="15">
        <f>'[1]TCE - ANEXO III - Preencher'!P16</f>
        <v>0</v>
      </c>
      <c r="P7" s="16">
        <f t="shared" si="2"/>
        <v>2.84</v>
      </c>
      <c r="Q7" s="15">
        <f>'[1]TCE - ANEXO III - Preencher'!R16</f>
        <v>0</v>
      </c>
      <c r="R7" s="15">
        <f>'[1]TCE - ANEXO III - Preencher'!S16</f>
        <v>95.79</v>
      </c>
      <c r="S7" s="16">
        <f t="shared" si="3"/>
        <v>-95.79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287.76679999999999</v>
      </c>
    </row>
    <row r="8" spans="1:28" x14ac:dyDescent="0.2">
      <c r="A8" s="8">
        <f>IFERROR(VLOOKUP(B8,'[1]DADOS (OCULTAR)'!$P$3:$R$72,3,0),"")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AIMEE MARISSA FERREIRA LINS DE MELO</v>
      </c>
      <c r="E8" s="9" t="str">
        <f>IF('[1]TCE - ANEXO III - Preencher'!F17="4 - Assistência Odontológica","2 - Outros Profissionais da Saúde",'[1]TCE - ANEXO III - Preencher'!F17)</f>
        <v>3-Administrativo</v>
      </c>
      <c r="F8" s="12">
        <f>'[1]TCE - ANEXO III - Preencher'!G17</f>
        <v>223710</v>
      </c>
      <c r="G8" s="13">
        <f>IF('[1]TCE - ANEXO III - Preencher'!H17="","",'[1]TCE - ANEXO III - Preencher'!H17)</f>
        <v>44348</v>
      </c>
      <c r="H8" s="14">
        <f>'[1]TCE - ANEXO III - Preencher'!I17</f>
        <v>0</v>
      </c>
      <c r="I8" s="14">
        <f>'[1]TCE - ANEXO III - Preencher'!J17</f>
        <v>313</v>
      </c>
      <c r="J8" s="14">
        <f>'[1]TCE - ANEXO III - Preencher'!K17</f>
        <v>0</v>
      </c>
      <c r="K8" s="15">
        <f>'[1]TCE - ANEXO III - Preencher'!L17</f>
        <v>117.48</v>
      </c>
      <c r="L8" s="15">
        <f>'[1]TCE - ANEXO III - Preencher'!M17</f>
        <v>0</v>
      </c>
      <c r="M8" s="15">
        <f t="shared" si="1"/>
        <v>117.48</v>
      </c>
      <c r="N8" s="15">
        <f>'[1]TCE - ANEXO III - Preencher'!O17</f>
        <v>1.35</v>
      </c>
      <c r="O8" s="15">
        <f>'[1]TCE - ANEXO III - Preencher'!P17</f>
        <v>0</v>
      </c>
      <c r="P8" s="16">
        <f t="shared" si="2"/>
        <v>1.35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431.83000000000004</v>
      </c>
    </row>
    <row r="9" spans="1:28" x14ac:dyDescent="0.2">
      <c r="A9" s="8">
        <f>IFERROR(VLOOKUP(B9,'[1]DADOS (OCULTAR)'!$P$3:$R$72,3,0),"")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ALESSANDRA OLIVEIRA SANTIAGO</v>
      </c>
      <c r="E9" s="9" t="str">
        <f>IF('[1]TCE - ANEXO III - Preencher'!F18="4 - Assistência Odontológica","2 - Outros Profissionais da Saúde",'[1]TCE - ANEXO III - Preencher'!F18)</f>
        <v>2-Outros Profissionais da Saúde</v>
      </c>
      <c r="F9" s="12">
        <f>'[1]TCE - ANEXO III - Preencher'!G18</f>
        <v>223505</v>
      </c>
      <c r="G9" s="13">
        <f>IF('[1]TCE - ANEXO III - Preencher'!H18="","",'[1]TCE - ANEXO III - Preencher'!H18)</f>
        <v>44348</v>
      </c>
      <c r="H9" s="14">
        <f>'[1]TCE - ANEXO III - Preencher'!I18</f>
        <v>0</v>
      </c>
      <c r="I9" s="14">
        <f>'[1]TCE - ANEXO III - Preencher'!J18</f>
        <v>373.74160000000012</v>
      </c>
      <c r="J9" s="14">
        <f>'[1]TCE - ANEXO III - Preencher'!K18</f>
        <v>0</v>
      </c>
      <c r="K9" s="15">
        <f>'[1]TCE - ANEXO III - Preencher'!L18</f>
        <v>117.48</v>
      </c>
      <c r="L9" s="15">
        <f>'[1]TCE - ANEXO III - Preencher'!M18</f>
        <v>0</v>
      </c>
      <c r="M9" s="15">
        <f t="shared" si="1"/>
        <v>117.48</v>
      </c>
      <c r="N9" s="15">
        <f>'[1]TCE - ANEXO III - Preencher'!O18</f>
        <v>2.84</v>
      </c>
      <c r="O9" s="15">
        <f>'[1]TCE - ANEXO III - Preencher'!P18</f>
        <v>0</v>
      </c>
      <c r="P9" s="16">
        <f t="shared" si="2"/>
        <v>2.84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494.06160000000011</v>
      </c>
    </row>
    <row r="10" spans="1:28" x14ac:dyDescent="0.2">
      <c r="A10" s="8">
        <f>IFERROR(VLOOKUP(B10,'[1]DADOS (OCULTAR)'!$P$3:$R$72,3,0),"")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ALESSANDRO JOSE DA SILVA BATISTA</v>
      </c>
      <c r="E10" s="9" t="str">
        <f>IF('[1]TCE - ANEXO III - Preencher'!F19="4 - Assistência Odontológica","2 - Outros Profissionais da Saúde",'[1]TCE - ANEXO III - Preencher'!F19)</f>
        <v>3-Administrativo</v>
      </c>
      <c r="F10" s="12">
        <f>'[1]TCE - ANEXO III - Preencher'!G19</f>
        <v>782320</v>
      </c>
      <c r="G10" s="13">
        <f>IF('[1]TCE - ANEXO III - Preencher'!H19="","",'[1]TCE - ANEXO III - Preencher'!H19)</f>
        <v>44348</v>
      </c>
      <c r="H10" s="14">
        <f>'[1]TCE - ANEXO III - Preencher'!I19</f>
        <v>0</v>
      </c>
      <c r="I10" s="14">
        <f>'[1]TCE - ANEXO III - Preencher'!J19</f>
        <v>192.04560000000001</v>
      </c>
      <c r="J10" s="14">
        <f>'[1]TCE - ANEXO III - Preencher'!K19</f>
        <v>0</v>
      </c>
      <c r="K10" s="15">
        <f>'[1]TCE - ANEXO III - Preencher'!L19</f>
        <v>117.48</v>
      </c>
      <c r="L10" s="15">
        <f>'[1]TCE - ANEXO III - Preencher'!M19</f>
        <v>0</v>
      </c>
      <c r="M10" s="15">
        <f t="shared" si="1"/>
        <v>117.48</v>
      </c>
      <c r="N10" s="15">
        <f>'[1]TCE - ANEXO III - Preencher'!O19</f>
        <v>1.35</v>
      </c>
      <c r="O10" s="15">
        <f>'[1]TCE - ANEXO III - Preencher'!P19</f>
        <v>0</v>
      </c>
      <c r="P10" s="16">
        <f t="shared" si="2"/>
        <v>1.35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310.87560000000002</v>
      </c>
    </row>
    <row r="11" spans="1:28" x14ac:dyDescent="0.2">
      <c r="A11" s="8">
        <f>IFERROR(VLOOKUP(B11,'[1]DADOS (OCULTAR)'!$P$3:$R$72,3,0),"")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ALEX CARLOS RAMOS DE OLIVEIRA</v>
      </c>
      <c r="E11" s="9" t="str">
        <f>IF('[1]TCE - ANEXO III - Preencher'!F20="4 - Assistência Odontológica","2 - Outros Profissionais da Saúde",'[1]TCE - ANEXO III - Preencher'!F20)</f>
        <v>3-Administrativo</v>
      </c>
      <c r="F11" s="12">
        <f>'[1]TCE - ANEXO III - Preencher'!G20</f>
        <v>517410</v>
      </c>
      <c r="G11" s="13">
        <f>IF('[1]TCE - ANEXO III - Preencher'!H20="","",'[1]TCE - ANEXO III - Preencher'!H20)</f>
        <v>44348</v>
      </c>
      <c r="H11" s="14">
        <f>'[1]TCE - ANEXO III - Preencher'!I20</f>
        <v>0</v>
      </c>
      <c r="I11" s="14">
        <f>'[1]TCE - ANEXO III - Preencher'!J20</f>
        <v>108.4456</v>
      </c>
      <c r="J11" s="14">
        <f>'[1]TCE - ANEXO III - Preencher'!K20</f>
        <v>0</v>
      </c>
      <c r="K11" s="15">
        <f>'[1]TCE - ANEXO III - Preencher'!L20</f>
        <v>117.48</v>
      </c>
      <c r="L11" s="15">
        <f>'[1]TCE - ANEXO III - Preencher'!M20</f>
        <v>0</v>
      </c>
      <c r="M11" s="15">
        <f t="shared" si="1"/>
        <v>117.48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112.5</v>
      </c>
      <c r="R11" s="15">
        <f>'[1]TCE - ANEXO III - Preencher'!S20</f>
        <v>0</v>
      </c>
      <c r="S11" s="16">
        <f t="shared" si="3"/>
        <v>112.5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339.7756</v>
      </c>
    </row>
    <row r="12" spans="1:28" x14ac:dyDescent="0.2">
      <c r="A12" s="8">
        <f>IFERROR(VLOOKUP(B12,'[1]DADOS (OCULTAR)'!$P$3:$R$72,3,0),"")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ALEXANDRA DE FREITAS MONTEIRO</v>
      </c>
      <c r="E12" s="9" t="str">
        <f>IF('[1]TCE - ANEXO III - Preencher'!F21="4 - Assistência Odontológica","2 - Outros Profissionais da Saúde",'[1]TCE - ANEXO III - Preencher'!F21)</f>
        <v>3-Administrativo</v>
      </c>
      <c r="F12" s="12">
        <f>'[1]TCE - ANEXO III - Preencher'!G21</f>
        <v>515205</v>
      </c>
      <c r="G12" s="13">
        <f>IF('[1]TCE - ANEXO III - Preencher'!H21="","",'[1]TCE - ANEXO III - Preencher'!H21)</f>
        <v>44348</v>
      </c>
      <c r="H12" s="14">
        <f>'[1]TCE - ANEXO III - Preencher'!I21</f>
        <v>0</v>
      </c>
      <c r="I12" s="14">
        <f>'[1]TCE - ANEXO III - Preencher'!J21</f>
        <v>127.9616</v>
      </c>
      <c r="J12" s="14">
        <f>'[1]TCE - ANEXO III - Preencher'!K21</f>
        <v>0</v>
      </c>
      <c r="K12" s="15">
        <f>'[1]TCE - ANEXO III - Preencher'!L21</f>
        <v>117.48</v>
      </c>
      <c r="L12" s="15">
        <f>'[1]TCE - ANEXO III - Preencher'!M21</f>
        <v>0</v>
      </c>
      <c r="M12" s="15">
        <f t="shared" si="1"/>
        <v>117.48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115</v>
      </c>
      <c r="R12" s="15">
        <f>'[1]TCE - ANEXO III - Preencher'!S21</f>
        <v>71.400000000000006</v>
      </c>
      <c r="S12" s="16">
        <f t="shared" si="3"/>
        <v>43.599999999999994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290.39159999999998</v>
      </c>
    </row>
    <row r="13" spans="1:28" x14ac:dyDescent="0.2">
      <c r="A13" s="8">
        <f>IFERROR(VLOOKUP(B13,'[1]DADOS (OCULTAR)'!$P$3:$R$72,3,0),"")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ALEXANDRA GOMES DOS SANTOS</v>
      </c>
      <c r="E13" s="9" t="str">
        <f>IF('[1]TCE - ANEXO III - Preencher'!F22="4 - Assistência Odontológica","2 - Outros Profissionais da Saúde",'[1]TCE - ANEXO III - Preencher'!F22)</f>
        <v>2-Outros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44348</v>
      </c>
      <c r="H13" s="14">
        <f>'[1]TCE - ANEXO III - Preencher'!I22</f>
        <v>0</v>
      </c>
      <c r="I13" s="14">
        <f>'[1]TCE - ANEXO III - Preencher'!J22</f>
        <v>109.42959999999999</v>
      </c>
      <c r="J13" s="14">
        <f>'[1]TCE - ANEXO III - Preencher'!K22</f>
        <v>0</v>
      </c>
      <c r="K13" s="15">
        <f>'[1]TCE - ANEXO III - Preencher'!L22</f>
        <v>117.48</v>
      </c>
      <c r="L13" s="15">
        <f>'[1]TCE - ANEXO III - Preencher'!M22</f>
        <v>0</v>
      </c>
      <c r="M13" s="15">
        <f t="shared" si="1"/>
        <v>117.48</v>
      </c>
      <c r="N13" s="15">
        <f>'[1]TCE - ANEXO III - Preencher'!O22</f>
        <v>1.35</v>
      </c>
      <c r="O13" s="15">
        <f>'[1]TCE - ANEXO III - Preencher'!P22</f>
        <v>0</v>
      </c>
      <c r="P13" s="16">
        <f t="shared" si="2"/>
        <v>1.35</v>
      </c>
      <c r="Q13" s="15">
        <f>'[1]TCE - ANEXO III - Preencher'!R22</f>
        <v>163.19999999999999</v>
      </c>
      <c r="R13" s="15">
        <f>'[1]TCE - ANEXO III - Preencher'!S22</f>
        <v>66</v>
      </c>
      <c r="S13" s="16">
        <f t="shared" si="3"/>
        <v>97.199999999999989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325.45960000000002</v>
      </c>
    </row>
    <row r="14" spans="1:28" x14ac:dyDescent="0.2">
      <c r="A14" s="8">
        <f>IFERROR(VLOOKUP(B14,'[1]DADOS (OCULTAR)'!$P$3:$R$72,3,0),"")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ALEXANDRE JOSE PEREIRA DE LIMA</v>
      </c>
      <c r="E14" s="9" t="str">
        <f>IF('[1]TCE - ANEXO III - Preencher'!F23="4 - Assistência Odontológica","2 - Outros Profissionais da Saúde",'[1]TCE - ANEXO III - Preencher'!F23)</f>
        <v>1-Médico</v>
      </c>
      <c r="F14" s="12">
        <f>'[1]TCE - ANEXO III - Preencher'!G23</f>
        <v>225125</v>
      </c>
      <c r="G14" s="13">
        <f>IF('[1]TCE - ANEXO III - Preencher'!H23="","",'[1]TCE - ANEXO III - Preencher'!H23)</f>
        <v>44348</v>
      </c>
      <c r="H14" s="14">
        <f>'[1]TCE - ANEXO III - Preencher'!I23</f>
        <v>0</v>
      </c>
      <c r="I14" s="14">
        <f>'[1]TCE - ANEXO III - Preencher'!J23</f>
        <v>354.9</v>
      </c>
      <c r="J14" s="14">
        <f>'[1]TCE - ANEXO III - Preencher'!K23</f>
        <v>0</v>
      </c>
      <c r="K14" s="15">
        <f>'[1]TCE - ANEXO III - Preencher'!L23</f>
        <v>117.48</v>
      </c>
      <c r="L14" s="15">
        <f>'[1]TCE - ANEXO III - Preencher'!M23</f>
        <v>0</v>
      </c>
      <c r="M14" s="15">
        <f t="shared" si="1"/>
        <v>117.48</v>
      </c>
      <c r="N14" s="15">
        <f>'[1]TCE - ANEXO III - Preencher'!O23</f>
        <v>10.83</v>
      </c>
      <c r="O14" s="15">
        <f>'[1]TCE - ANEXO III - Preencher'!P23</f>
        <v>0</v>
      </c>
      <c r="P14" s="16">
        <f t="shared" si="2"/>
        <v>10.83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483.21</v>
      </c>
    </row>
    <row r="15" spans="1:28" x14ac:dyDescent="0.2">
      <c r="A15" s="8">
        <f>IFERROR(VLOOKUP(B15,'[1]DADOS (OCULTAR)'!$P$3:$R$72,3,0),"")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ALICE MARIA DA SILVA</v>
      </c>
      <c r="E15" s="9" t="str">
        <f>IF('[1]TCE - ANEXO III - Preencher'!F24="4 - Assistência Odontológica","2 - Outros Profissionais da Saúde",'[1]TCE - ANEXO III - Preencher'!F24)</f>
        <v>3-Administrativo</v>
      </c>
      <c r="F15" s="12">
        <f>'[1]TCE - ANEXO III - Preencher'!G24</f>
        <v>411010</v>
      </c>
      <c r="G15" s="13">
        <f>IF('[1]TCE - ANEXO III - Preencher'!H24="","",'[1]TCE - ANEXO III - Preencher'!H24)</f>
        <v>44348</v>
      </c>
      <c r="H15" s="14">
        <f>'[1]TCE - ANEXO III - Preencher'!I24</f>
        <v>0</v>
      </c>
      <c r="I15" s="14">
        <f>'[1]TCE - ANEXO III - Preencher'!J24</f>
        <v>10.888199999999999</v>
      </c>
      <c r="J15" s="14">
        <f>'[1]TCE - ANEXO III - Preencher'!K24</f>
        <v>0</v>
      </c>
      <c r="K15" s="15">
        <f>'[1]TCE - ANEXO III - Preencher'!L24</f>
        <v>117.48</v>
      </c>
      <c r="L15" s="15">
        <f>'[1]TCE - ANEXO III - Preencher'!M24</f>
        <v>0</v>
      </c>
      <c r="M15" s="15">
        <f t="shared" si="1"/>
        <v>117.48</v>
      </c>
      <c r="N15" s="15">
        <f>'[1]TCE - ANEXO III - Preencher'!O24</f>
        <v>1.55</v>
      </c>
      <c r="O15" s="15">
        <f>'[1]TCE - ANEXO III - Preencher'!P24</f>
        <v>0</v>
      </c>
      <c r="P15" s="16">
        <f t="shared" si="2"/>
        <v>1.55</v>
      </c>
      <c r="Q15" s="15">
        <f>'[1]TCE - ANEXO III - Preencher'!R24</f>
        <v>270</v>
      </c>
      <c r="R15" s="15">
        <f>'[1]TCE - ANEXO III - Preencher'!S24</f>
        <v>33</v>
      </c>
      <c r="S15" s="16">
        <f t="shared" si="3"/>
        <v>237</v>
      </c>
      <c r="T15" s="15">
        <f>'[1]TCE - ANEXO III - Preencher'!U24</f>
        <v>66.12</v>
      </c>
      <c r="U15" s="15">
        <f>'[1]TCE - ANEXO III - Preencher'!V24</f>
        <v>0</v>
      </c>
      <c r="V15" s="16">
        <f t="shared" si="4"/>
        <v>66.12</v>
      </c>
      <c r="W15" s="17" t="str">
        <f>IF('[1]TCE - ANEXO III - Preencher'!X24="","",'[1]TCE - ANEXO III - Preencher'!X24)</f>
        <v>AUXILIO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433.03820000000002</v>
      </c>
    </row>
    <row r="16" spans="1:28" x14ac:dyDescent="0.2">
      <c r="A16" s="8">
        <f>IFERROR(VLOOKUP(B16,'[1]DADOS (OCULTAR)'!$P$3:$R$72,3,0),"")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ALINE KARLA SALES DE MEDEIROS</v>
      </c>
      <c r="E16" s="9" t="str">
        <f>IF('[1]TCE - ANEXO III - Preencher'!F25="4 - Assistência Odontológica","2 - Outros Profissionais da Saúde",'[1]TCE - ANEXO III - Preencher'!F25)</f>
        <v>2-Outros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44348</v>
      </c>
      <c r="H16" s="14">
        <f>'[1]TCE - ANEXO III - Preencher'!I25</f>
        <v>0</v>
      </c>
      <c r="I16" s="14">
        <f>'[1]TCE - ANEXO III - Preencher'!J25</f>
        <v>121.824</v>
      </c>
      <c r="J16" s="14">
        <f>'[1]TCE - ANEXO III - Preencher'!K25</f>
        <v>0</v>
      </c>
      <c r="K16" s="15">
        <f>'[1]TCE - ANEXO III - Preencher'!L25</f>
        <v>117.48</v>
      </c>
      <c r="L16" s="15">
        <f>'[1]TCE - ANEXO III - Preencher'!M25</f>
        <v>0</v>
      </c>
      <c r="M16" s="15">
        <f t="shared" si="1"/>
        <v>117.48</v>
      </c>
      <c r="N16" s="15">
        <f>'[1]TCE - ANEXO III - Preencher'!O25</f>
        <v>1.35</v>
      </c>
      <c r="O16" s="15">
        <f>'[1]TCE - ANEXO III - Preencher'!P25</f>
        <v>0</v>
      </c>
      <c r="P16" s="16">
        <f t="shared" si="2"/>
        <v>1.35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240.654</v>
      </c>
    </row>
    <row r="17" spans="1:28" x14ac:dyDescent="0.2">
      <c r="A17" s="8">
        <f>IFERROR(VLOOKUP(B17,'[1]DADOS (OCULTAR)'!$P$3:$R$72,3,0),"")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ALISSANDRA MARIA DE SOUZA</v>
      </c>
      <c r="E17" s="9" t="str">
        <f>IF('[1]TCE - ANEXO III - Preencher'!F26="4 - Assistência Odontológica","2 - Outros Profissionais da Saúde",'[1]TCE - ANEXO III - Preencher'!F26)</f>
        <v>2-Outros Profissionais da Saúde</v>
      </c>
      <c r="F17" s="12">
        <f>'[1]TCE - ANEXO III - Preencher'!G26</f>
        <v>223510</v>
      </c>
      <c r="G17" s="13">
        <f>IF('[1]TCE - ANEXO III - Preencher'!H26="","",'[1]TCE - ANEXO III - Preencher'!H26)</f>
        <v>44348</v>
      </c>
      <c r="H17" s="14">
        <f>'[1]TCE - ANEXO III - Preencher'!I26</f>
        <v>0</v>
      </c>
      <c r="I17" s="14">
        <f>'[1]TCE - ANEXO III - Preencher'!J26</f>
        <v>899.73520000000008</v>
      </c>
      <c r="J17" s="14">
        <f>'[1]TCE - ANEXO III - Preencher'!K26</f>
        <v>0</v>
      </c>
      <c r="K17" s="15">
        <f>'[1]TCE - ANEXO III - Preencher'!L26</f>
        <v>117.48</v>
      </c>
      <c r="L17" s="15">
        <f>'[1]TCE - ANEXO III - Preencher'!M26</f>
        <v>0</v>
      </c>
      <c r="M17" s="15">
        <f t="shared" si="1"/>
        <v>117.48</v>
      </c>
      <c r="N17" s="15">
        <f>'[1]TCE - ANEXO III - Preencher'!O26</f>
        <v>1.35</v>
      </c>
      <c r="O17" s="15">
        <f>'[1]TCE - ANEXO III - Preencher'!P26</f>
        <v>0</v>
      </c>
      <c r="P17" s="16">
        <f t="shared" si="2"/>
        <v>1.35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1018.5652000000001</v>
      </c>
    </row>
    <row r="18" spans="1:28" x14ac:dyDescent="0.2">
      <c r="A18" s="8">
        <f>IFERROR(VLOOKUP(B18,'[1]DADOS (OCULTAR)'!$P$3:$R$72,3,0),"")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ALMERICE MARIA DA SILVA</v>
      </c>
      <c r="E18" s="9" t="str">
        <f>IF('[1]TCE - ANEXO III - Preencher'!F27="4 - Assistência Odontológica","2 - Outros Profissionais da Saúde",'[1]TCE - ANEXO III - Preencher'!F27)</f>
        <v>2-Outros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44348</v>
      </c>
      <c r="H18" s="14">
        <f>'[1]TCE - ANEXO III - Preencher'!I27</f>
        <v>0</v>
      </c>
      <c r="I18" s="14">
        <f>'[1]TCE - ANEXO III - Preencher'!J27</f>
        <v>134.0712</v>
      </c>
      <c r="J18" s="14">
        <f>'[1]TCE - ANEXO III - Preencher'!K27</f>
        <v>0</v>
      </c>
      <c r="K18" s="15">
        <f>'[1]TCE - ANEXO III - Preencher'!L27</f>
        <v>117.48</v>
      </c>
      <c r="L18" s="15">
        <f>'[1]TCE - ANEXO III - Preencher'!M27</f>
        <v>0</v>
      </c>
      <c r="M18" s="15">
        <f t="shared" si="1"/>
        <v>117.48</v>
      </c>
      <c r="N18" s="15">
        <f>'[1]TCE - ANEXO III - Preencher'!O27</f>
        <v>1.35</v>
      </c>
      <c r="O18" s="15">
        <f>'[1]TCE - ANEXO III - Preencher'!P27</f>
        <v>0</v>
      </c>
      <c r="P18" s="16">
        <f t="shared" si="2"/>
        <v>1.35</v>
      </c>
      <c r="Q18" s="15">
        <f>'[1]TCE - ANEXO III - Preencher'!R27</f>
        <v>247.8</v>
      </c>
      <c r="R18" s="15">
        <f>'[1]TCE - ANEXO III - Preencher'!S27</f>
        <v>62.1</v>
      </c>
      <c r="S18" s="16">
        <f t="shared" si="3"/>
        <v>185.70000000000002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438.60120000000001</v>
      </c>
    </row>
    <row r="19" spans="1:28" x14ac:dyDescent="0.2">
      <c r="A19" s="8">
        <f>IFERROR(VLOOKUP(B19,'[1]DADOS (OCULTAR)'!$P$3:$R$72,3,0),"")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AMANDA OLIVEIRA DINIZ</v>
      </c>
      <c r="E19" s="9" t="str">
        <f>IF('[1]TCE - ANEXO III - Preencher'!F28="4 - Assistência Odontológica","2 - Outros Profissionais da Saúde",'[1]TCE - ANEXO III - Preencher'!F28)</f>
        <v>1-Médico</v>
      </c>
      <c r="F19" s="12">
        <f>'[1]TCE - ANEXO III - Preencher'!G28</f>
        <v>225125</v>
      </c>
      <c r="G19" s="13">
        <f>IF('[1]TCE - ANEXO III - Preencher'!H28="","",'[1]TCE - ANEXO III - Preencher'!H28)</f>
        <v>44348</v>
      </c>
      <c r="H19" s="14">
        <f>'[1]TCE - ANEXO III - Preencher'!I28</f>
        <v>0</v>
      </c>
      <c r="I19" s="14">
        <f>'[1]TCE - ANEXO III - Preencher'!J28</f>
        <v>394</v>
      </c>
      <c r="J19" s="14">
        <f>'[1]TCE - ANEXO III - Preencher'!K28</f>
        <v>0</v>
      </c>
      <c r="K19" s="15">
        <f>'[1]TCE - ANEXO III - Preencher'!L28</f>
        <v>117.48</v>
      </c>
      <c r="L19" s="15">
        <f>'[1]TCE - ANEXO III - Preencher'!M28</f>
        <v>0</v>
      </c>
      <c r="M19" s="15">
        <f t="shared" si="1"/>
        <v>117.48</v>
      </c>
      <c r="N19" s="15">
        <f>'[1]TCE - ANEXO III - Preencher'!O28</f>
        <v>10.83</v>
      </c>
      <c r="O19" s="15">
        <f>'[1]TCE - ANEXO III - Preencher'!P28</f>
        <v>0</v>
      </c>
      <c r="P19" s="16">
        <f t="shared" si="2"/>
        <v>10.83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522.31000000000006</v>
      </c>
    </row>
    <row r="20" spans="1:28" x14ac:dyDescent="0.2">
      <c r="A20" s="8">
        <f>IFERROR(VLOOKUP(B20,'[1]DADOS (OCULTAR)'!$P$3:$R$72,3,0),"")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ARAUJO DE ALMEIDA VIDON</v>
      </c>
      <c r="E20" s="9" t="str">
        <f>IF('[1]TCE - ANEXO III - Preencher'!F29="4 - Assistência Odontológica","2 - Outros Profissionais da Saúde",'[1]TCE - ANEXO III - Preencher'!F29)</f>
        <v>3-Administrativo</v>
      </c>
      <c r="F20" s="12">
        <f>'[1]TCE - ANEXO III - Preencher'!G29</f>
        <v>123105</v>
      </c>
      <c r="G20" s="13">
        <f>IF('[1]TCE - ANEXO III - Preencher'!H29="","",'[1]TCE - ANEXO III - Preencher'!H29)</f>
        <v>44348</v>
      </c>
      <c r="H20" s="14">
        <f>'[1]TCE - ANEXO III - Preencher'!I29</f>
        <v>0</v>
      </c>
      <c r="I20" s="14">
        <f>'[1]TCE - ANEXO III - Preencher'!J29</f>
        <v>1255.2983999999999</v>
      </c>
      <c r="J20" s="14">
        <f>'[1]TCE - ANEXO III - Preencher'!K29</f>
        <v>0</v>
      </c>
      <c r="K20" s="15">
        <f>'[1]TCE - ANEXO III - Preencher'!L29</f>
        <v>117.48</v>
      </c>
      <c r="L20" s="15">
        <f>'[1]TCE - ANEXO III - Preencher'!M29</f>
        <v>0</v>
      </c>
      <c r="M20" s="15">
        <f t="shared" si="1"/>
        <v>117.48</v>
      </c>
      <c r="N20" s="15">
        <f>'[1]TCE - ANEXO III - Preencher'!O29</f>
        <v>1.35</v>
      </c>
      <c r="O20" s="15">
        <f>'[1]TCE - ANEXO III - Preencher'!P29</f>
        <v>0</v>
      </c>
      <c r="P20" s="16">
        <f t="shared" si="2"/>
        <v>1.35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66.12</v>
      </c>
      <c r="U20" s="15">
        <f>'[1]TCE - ANEXO III - Preencher'!V29</f>
        <v>0</v>
      </c>
      <c r="V20" s="16">
        <f t="shared" si="4"/>
        <v>66.12</v>
      </c>
      <c r="W20" s="17" t="str">
        <f>IF('[1]TCE - ANEXO III - Preencher'!X29="","",'[1]TCE - ANEXO III - Preencher'!X29)</f>
        <v>AUXILIO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1440.2483999999999</v>
      </c>
    </row>
    <row r="21" spans="1:28" x14ac:dyDescent="0.2">
      <c r="A21" s="8">
        <f>IFERROR(VLOOKUP(B21,'[1]DADOS (OCULTAR)'!$P$3:$R$72,3,0),"")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CARLA DA SILVA</v>
      </c>
      <c r="E21" s="9" t="str">
        <f>IF('[1]TCE - ANEXO III - Preencher'!F30="4 - Assistência Odontológica","2 - Outros Profissionais da Saúde",'[1]TCE - ANEXO III - Preencher'!F30)</f>
        <v>3-Administrativo</v>
      </c>
      <c r="F21" s="12">
        <f>'[1]TCE - ANEXO III - Preencher'!G30</f>
        <v>411010</v>
      </c>
      <c r="G21" s="13">
        <f>IF('[1]TCE - ANEXO III - Preencher'!H30="","",'[1]TCE - ANEXO III - Preencher'!H30)</f>
        <v>44348</v>
      </c>
      <c r="H21" s="14">
        <f>'[1]TCE - ANEXO III - Preencher'!I30</f>
        <v>0</v>
      </c>
      <c r="I21" s="14">
        <f>'[1]TCE - ANEXO III - Preencher'!J30</f>
        <v>115.32080000000001</v>
      </c>
      <c r="J21" s="14">
        <f>'[1]TCE - ANEXO III - Preencher'!K30</f>
        <v>0</v>
      </c>
      <c r="K21" s="15">
        <f>'[1]TCE - ANEXO III - Preencher'!L30</f>
        <v>117.48</v>
      </c>
      <c r="L21" s="15">
        <f>'[1]TCE - ANEXO III - Preencher'!M30</f>
        <v>0</v>
      </c>
      <c r="M21" s="15">
        <f t="shared" si="1"/>
        <v>117.48</v>
      </c>
      <c r="N21" s="15">
        <f>'[1]TCE - ANEXO III - Preencher'!O30</f>
        <v>1.35</v>
      </c>
      <c r="O21" s="15">
        <f>'[1]TCE - ANEXO III - Preencher'!P30</f>
        <v>0</v>
      </c>
      <c r="P21" s="16">
        <f t="shared" si="2"/>
        <v>1.35</v>
      </c>
      <c r="Q21" s="15">
        <f>'[1]TCE - ANEXO III - Preencher'!R30</f>
        <v>157.5</v>
      </c>
      <c r="R21" s="15">
        <f>'[1]TCE - ANEXO III - Preencher'!S30</f>
        <v>59.4</v>
      </c>
      <c r="S21" s="16">
        <f t="shared" si="3"/>
        <v>98.1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332.25080000000003</v>
      </c>
    </row>
    <row r="22" spans="1:28" x14ac:dyDescent="0.2">
      <c r="A22" s="8">
        <f>IFERROR(VLOOKUP(B22,'[1]DADOS (OCULTAR)'!$P$3:$R$72,3,0),"")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ANA CARLA PEREIRA DA SILVA SA</v>
      </c>
      <c r="E22" s="9" t="str">
        <f>IF('[1]TCE - ANEXO III - Preencher'!F31="4 - Assistência Odontológica","2 - Outros Profissionais da Saúde",'[1]TCE - ANEXO III - Preencher'!F31)</f>
        <v>3-Administrativo</v>
      </c>
      <c r="F22" s="12">
        <f>'[1]TCE - ANEXO III - Preencher'!G31</f>
        <v>322605</v>
      </c>
      <c r="G22" s="13">
        <f>IF('[1]TCE - ANEXO III - Preencher'!H31="","",'[1]TCE - ANEXO III - Preencher'!H31)</f>
        <v>44348</v>
      </c>
      <c r="H22" s="14">
        <f>'[1]TCE - ANEXO III - Preencher'!I31</f>
        <v>0</v>
      </c>
      <c r="I22" s="14">
        <f>'[1]TCE - ANEXO III - Preencher'!J31</f>
        <v>111.1904</v>
      </c>
      <c r="J22" s="14">
        <f>'[1]TCE - ANEXO III - Preencher'!K31</f>
        <v>0</v>
      </c>
      <c r="K22" s="15">
        <f>'[1]TCE - ANEXO III - Preencher'!L31</f>
        <v>117.48</v>
      </c>
      <c r="L22" s="15">
        <f>'[1]TCE - ANEXO III - Preencher'!M31</f>
        <v>0</v>
      </c>
      <c r="M22" s="15">
        <f t="shared" si="1"/>
        <v>117.48</v>
      </c>
      <c r="N22" s="15">
        <f>'[1]TCE - ANEXO III - Preencher'!O31</f>
        <v>1.35</v>
      </c>
      <c r="O22" s="15">
        <f>'[1]TCE - ANEXO III - Preencher'!P31</f>
        <v>0</v>
      </c>
      <c r="P22" s="16">
        <f t="shared" si="2"/>
        <v>1.35</v>
      </c>
      <c r="Q22" s="15">
        <f>'[1]TCE - ANEXO III - Preencher'!R31</f>
        <v>225</v>
      </c>
      <c r="R22" s="15">
        <f>'[1]TCE - ANEXO III - Preencher'!S31</f>
        <v>66</v>
      </c>
      <c r="S22" s="16">
        <f t="shared" si="3"/>
        <v>159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389.0204</v>
      </c>
    </row>
    <row r="23" spans="1:28" x14ac:dyDescent="0.2">
      <c r="A23" s="8">
        <f>IFERROR(VLOOKUP(B23,'[1]DADOS (OCULTAR)'!$P$3:$R$72,3,0),"")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ANA CRISTINA RAMOS DE ANDRADE</v>
      </c>
      <c r="E23" s="9" t="str">
        <f>IF('[1]TCE - ANEXO III - Preencher'!F32="4 - Assistência Odontológica","2 - Outros Profissionais da Saúde",'[1]TCE - ANEXO III - Preencher'!F32)</f>
        <v>2-Outros Profissionais da Saúde</v>
      </c>
      <c r="F23" s="12">
        <f>'[1]TCE - ANEXO III - Preencher'!G32</f>
        <v>223505</v>
      </c>
      <c r="G23" s="13">
        <f>IF('[1]TCE - ANEXO III - Preencher'!H32="","",'[1]TCE - ANEXO III - Preencher'!H32)</f>
        <v>44348</v>
      </c>
      <c r="H23" s="14">
        <f>'[1]TCE - ANEXO III - Preencher'!I32</f>
        <v>0</v>
      </c>
      <c r="I23" s="14">
        <f>'[1]TCE - ANEXO III - Preencher'!J32</f>
        <v>256.05360000000002</v>
      </c>
      <c r="J23" s="14">
        <f>'[1]TCE - ANEXO III - Preencher'!K32</f>
        <v>0</v>
      </c>
      <c r="K23" s="15">
        <f>'[1]TCE - ANEXO III - Preencher'!L32</f>
        <v>117.48</v>
      </c>
      <c r="L23" s="15">
        <f>'[1]TCE - ANEXO III - Preencher'!M32</f>
        <v>0</v>
      </c>
      <c r="M23" s="15">
        <f t="shared" si="1"/>
        <v>117.48</v>
      </c>
      <c r="N23" s="15">
        <f>'[1]TCE - ANEXO III - Preencher'!O32</f>
        <v>2.84</v>
      </c>
      <c r="O23" s="15">
        <f>'[1]TCE - ANEXO III - Preencher'!P32</f>
        <v>0</v>
      </c>
      <c r="P23" s="16">
        <f t="shared" si="2"/>
        <v>2.84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376.37360000000001</v>
      </c>
    </row>
    <row r="24" spans="1:28" x14ac:dyDescent="0.2">
      <c r="A24" s="8">
        <f>IFERROR(VLOOKUP(B24,'[1]DADOS (OCULTAR)'!$P$3:$R$72,3,0),"")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ANA JULIET DE SOUZA ARAUJO</v>
      </c>
      <c r="E24" s="9" t="str">
        <f>IF('[1]TCE - ANEXO III - Preencher'!F33="4 - Assistência Odontológica","2 - Outros Profissionais da Saúde",'[1]TCE - ANEXO III - Preencher'!F33)</f>
        <v>1-Médico</v>
      </c>
      <c r="F24" s="12">
        <f>'[1]TCE - ANEXO III - Preencher'!G33</f>
        <v>225125</v>
      </c>
      <c r="G24" s="13">
        <f>IF('[1]TCE - ANEXO III - Preencher'!H33="","",'[1]TCE - ANEXO III - Preencher'!H33)</f>
        <v>44348</v>
      </c>
      <c r="H24" s="14">
        <f>'[1]TCE - ANEXO III - Preencher'!I33</f>
        <v>0</v>
      </c>
      <c r="I24" s="14">
        <f>'[1]TCE - ANEXO III - Preencher'!J33</f>
        <v>632.61440000000005</v>
      </c>
      <c r="J24" s="14">
        <f>'[1]TCE - ANEXO III - Preencher'!K33</f>
        <v>0</v>
      </c>
      <c r="K24" s="15">
        <f>'[1]TCE - ANEXO III - Preencher'!L33</f>
        <v>117.48</v>
      </c>
      <c r="L24" s="15">
        <f>'[1]TCE - ANEXO III - Preencher'!M33</f>
        <v>0</v>
      </c>
      <c r="M24" s="15">
        <f t="shared" si="1"/>
        <v>117.48</v>
      </c>
      <c r="N24" s="15">
        <f>'[1]TCE - ANEXO III - Preencher'!O33</f>
        <v>10.83</v>
      </c>
      <c r="O24" s="15">
        <f>'[1]TCE - ANEXO III - Preencher'!P33</f>
        <v>0</v>
      </c>
      <c r="P24" s="16">
        <f t="shared" si="2"/>
        <v>10.83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760.92440000000011</v>
      </c>
    </row>
    <row r="25" spans="1:28" x14ac:dyDescent="0.2">
      <c r="A25" s="8">
        <f>IFERROR(VLOOKUP(B25,'[1]DADOS (OCULTAR)'!$P$3:$R$72,3,0),"")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ANA PAULA LIMA DOS SANTOS</v>
      </c>
      <c r="E25" s="9" t="str">
        <f>IF('[1]TCE - ANEXO III - Preencher'!F34="4 - Assistência Odontológica","2 - Outros Profissionais da Saúde",'[1]TCE - ANEXO III - Preencher'!F34)</f>
        <v>2-Outros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44348</v>
      </c>
      <c r="H25" s="14">
        <f>'[1]TCE - ANEXO III - Preencher'!I34</f>
        <v>0</v>
      </c>
      <c r="I25" s="14">
        <f>'[1]TCE - ANEXO III - Preencher'!J34</f>
        <v>110.0896</v>
      </c>
      <c r="J25" s="14">
        <f>'[1]TCE - ANEXO III - Preencher'!K34</f>
        <v>0</v>
      </c>
      <c r="K25" s="15">
        <f>'[1]TCE - ANEXO III - Preencher'!L34</f>
        <v>117.48</v>
      </c>
      <c r="L25" s="15">
        <f>'[1]TCE - ANEXO III - Preencher'!M34</f>
        <v>0</v>
      </c>
      <c r="M25" s="15">
        <f t="shared" si="1"/>
        <v>117.48</v>
      </c>
      <c r="N25" s="15">
        <f>'[1]TCE - ANEXO III - Preencher'!O34</f>
        <v>1.55</v>
      </c>
      <c r="O25" s="15">
        <f>'[1]TCE - ANEXO III - Preencher'!P34</f>
        <v>0</v>
      </c>
      <c r="P25" s="16">
        <f t="shared" si="2"/>
        <v>1.55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229.11960000000002</v>
      </c>
    </row>
    <row r="26" spans="1:28" x14ac:dyDescent="0.2">
      <c r="A26" s="8">
        <f>IFERROR(VLOOKUP(B26,'[1]DADOS (OCULTAR)'!$P$3:$R$72,3,0),"")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 xml:space="preserve">ANAIDE LEONARDO DE SIQUEIRA </v>
      </c>
      <c r="E26" s="9" t="str">
        <f>IF('[1]TCE - ANEXO III - Preencher'!F35="4 - Assistência Odontológica","2 - Outros Profissionais da Saúde",'[1]TCE - ANEXO III - Preencher'!F35)</f>
        <v>3-Administrativo</v>
      </c>
      <c r="F26" s="12">
        <f>'[1]TCE - ANEXO III - Preencher'!G35</f>
        <v>324115</v>
      </c>
      <c r="G26" s="13">
        <f>IF('[1]TCE - ANEXO III - Preencher'!H35="","",'[1]TCE - ANEXO III - Preencher'!H35)</f>
        <v>44348</v>
      </c>
      <c r="H26" s="14">
        <f>'[1]TCE - ANEXO III - Preencher'!I35</f>
        <v>0</v>
      </c>
      <c r="I26" s="14">
        <f>'[1]TCE - ANEXO III - Preencher'!J35</f>
        <v>316.70159999999998</v>
      </c>
      <c r="J26" s="14">
        <f>'[1]TCE - ANEXO III - Preencher'!K35</f>
        <v>0</v>
      </c>
      <c r="K26" s="15">
        <f>'[1]TCE - ANEXO III - Preencher'!L35</f>
        <v>117.48</v>
      </c>
      <c r="L26" s="15">
        <f>'[1]TCE - ANEXO III - Preencher'!M35</f>
        <v>0</v>
      </c>
      <c r="M26" s="15">
        <f t="shared" si="1"/>
        <v>117.48</v>
      </c>
      <c r="N26" s="15">
        <f>'[1]TCE - ANEXO III - Preencher'!O35</f>
        <v>1.35</v>
      </c>
      <c r="O26" s="15">
        <f>'[1]TCE - ANEXO III - Preencher'!P35</f>
        <v>0</v>
      </c>
      <c r="P26" s="16">
        <f t="shared" si="2"/>
        <v>1.35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435.53160000000003</v>
      </c>
    </row>
    <row r="27" spans="1:28" x14ac:dyDescent="0.2">
      <c r="A27" s="8">
        <f>IFERROR(VLOOKUP(B27,'[1]DADOS (OCULTAR)'!$P$3:$R$72,3,0),"")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 CARDOSO DE PAULA</v>
      </c>
      <c r="E27" s="9" t="str">
        <f>IF('[1]TCE - ANEXO III - Preencher'!F36="4 - Assistência Odontológica","2 - Outros Profissionais da Saúde",'[1]TCE - ANEXO III - Preencher'!F36)</f>
        <v>3-Administrativo</v>
      </c>
      <c r="F27" s="12">
        <f>'[1]TCE - ANEXO III - Preencher'!G36</f>
        <v>782320</v>
      </c>
      <c r="G27" s="13">
        <f>IF('[1]TCE - ANEXO III - Preencher'!H36="","",'[1]TCE - ANEXO III - Preencher'!H36)</f>
        <v>44348</v>
      </c>
      <c r="H27" s="14">
        <f>'[1]TCE - ANEXO III - Preencher'!I36</f>
        <v>0</v>
      </c>
      <c r="I27" s="14">
        <f>'[1]TCE - ANEXO III - Preencher'!J36</f>
        <v>131.00239999999999</v>
      </c>
      <c r="J27" s="14">
        <f>'[1]TCE - ANEXO III - Preencher'!K36</f>
        <v>0</v>
      </c>
      <c r="K27" s="15">
        <f>'[1]TCE - ANEXO III - Preencher'!L36</f>
        <v>117.48</v>
      </c>
      <c r="L27" s="15">
        <f>'[1]TCE - ANEXO III - Preencher'!M36</f>
        <v>0</v>
      </c>
      <c r="M27" s="15">
        <f t="shared" si="1"/>
        <v>117.48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249.83239999999998</v>
      </c>
    </row>
    <row r="28" spans="1:28" x14ac:dyDescent="0.2">
      <c r="A28" s="8">
        <f>IFERROR(VLOOKUP(B28,'[1]DADOS (OCULTAR)'!$P$3:$R$72,3,0),"")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ANDRE EVANDRO BATISTA DA SILVA</v>
      </c>
      <c r="E28" s="9" t="str">
        <f>IF('[1]TCE - ANEXO III - Preencher'!F37="4 - Assistência Odontológica","2 - Outros Profissionais da Saúde",'[1]TCE - ANEXO III - Preencher'!F37)</f>
        <v>3-Administrativo</v>
      </c>
      <c r="F28" s="12">
        <f>'[1]TCE - ANEXO III - Preencher'!G37</f>
        <v>514225</v>
      </c>
      <c r="G28" s="13">
        <f>IF('[1]TCE - ANEXO III - Preencher'!H37="","",'[1]TCE - ANEXO III - Preencher'!H37)</f>
        <v>44348</v>
      </c>
      <c r="H28" s="14">
        <f>'[1]TCE - ANEXO III - Preencher'!I37</f>
        <v>0</v>
      </c>
      <c r="I28" s="14">
        <f>'[1]TCE - ANEXO III - Preencher'!J37</f>
        <v>119.46559999999999</v>
      </c>
      <c r="J28" s="14">
        <f>'[1]TCE - ANEXO III - Preencher'!K37</f>
        <v>0</v>
      </c>
      <c r="K28" s="15">
        <f>'[1]TCE - ANEXO III - Preencher'!L37</f>
        <v>117.48</v>
      </c>
      <c r="L28" s="15">
        <f>'[1]TCE - ANEXO III - Preencher'!M37</f>
        <v>0</v>
      </c>
      <c r="M28" s="15">
        <f t="shared" si="1"/>
        <v>117.48</v>
      </c>
      <c r="N28" s="15">
        <f>'[1]TCE - ANEXO III - Preencher'!O37</f>
        <v>1.35</v>
      </c>
      <c r="O28" s="15">
        <f>'[1]TCE - ANEXO III - Preencher'!P37</f>
        <v>0</v>
      </c>
      <c r="P28" s="16">
        <f t="shared" si="2"/>
        <v>1.35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238.29560000000001</v>
      </c>
    </row>
    <row r="29" spans="1:28" x14ac:dyDescent="0.2">
      <c r="A29" s="8">
        <f>IFERROR(VLOOKUP(B29,'[1]DADOS (OCULTAR)'!$P$3:$R$72,3,0),"")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ANDREA CUSTODIA DO NASCIMENTO</v>
      </c>
      <c r="E29" s="9" t="str">
        <f>IF('[1]TCE - ANEXO III - Preencher'!F38="4 - Assistência Odontológica","2 - Outros Profissionais da Saúde",'[1]TCE - ANEXO III - Preencher'!F38)</f>
        <v>2-Outros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44348</v>
      </c>
      <c r="H29" s="14">
        <f>'[1]TCE - ANEXO III - Preencher'!I38</f>
        <v>0</v>
      </c>
      <c r="I29" s="14">
        <f>'[1]TCE - ANEXO III - Preencher'!J38</f>
        <v>14.156000000000001</v>
      </c>
      <c r="J29" s="14">
        <f>'[1]TCE - ANEXO III - Preencher'!K38</f>
        <v>0</v>
      </c>
      <c r="K29" s="15">
        <f>'[1]TCE - ANEXO III - Preencher'!L38</f>
        <v>117.48</v>
      </c>
      <c r="L29" s="15">
        <f>'[1]TCE - ANEXO III - Preencher'!M38</f>
        <v>0</v>
      </c>
      <c r="M29" s="15">
        <f t="shared" si="1"/>
        <v>117.48</v>
      </c>
      <c r="N29" s="15">
        <f>'[1]TCE - ANEXO III - Preencher'!O38</f>
        <v>1.35</v>
      </c>
      <c r="O29" s="15">
        <f>'[1]TCE - ANEXO III - Preencher'!P38</f>
        <v>0</v>
      </c>
      <c r="P29" s="16">
        <f t="shared" si="2"/>
        <v>1.35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132.98599999999999</v>
      </c>
    </row>
    <row r="30" spans="1:28" x14ac:dyDescent="0.2">
      <c r="A30" s="8">
        <f>IFERROR(VLOOKUP(B30,'[1]DADOS (OCULTAR)'!$P$3:$R$72,3,0),"")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ANDREA JANAINA MATOS DA SILVA</v>
      </c>
      <c r="E30" s="9" t="str">
        <f>IF('[1]TCE - ANEXO III - Preencher'!F39="4 - Assistência Odontológica","2 - Outros Profissionais da Saúde",'[1]TCE - ANEXO III - Preencher'!F39)</f>
        <v>2-Outros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44348</v>
      </c>
      <c r="H30" s="14">
        <f>'[1]TCE - ANEXO III - Preencher'!I39</f>
        <v>0</v>
      </c>
      <c r="I30" s="14">
        <f>'[1]TCE - ANEXO III - Preencher'!J39</f>
        <v>128.82320000000001</v>
      </c>
      <c r="J30" s="14">
        <f>'[1]TCE - ANEXO III - Preencher'!K39</f>
        <v>0</v>
      </c>
      <c r="K30" s="15">
        <f>'[1]TCE - ANEXO III - Preencher'!L39</f>
        <v>117.48</v>
      </c>
      <c r="L30" s="15">
        <f>'[1]TCE - ANEXO III - Preencher'!M39</f>
        <v>0</v>
      </c>
      <c r="M30" s="15">
        <f t="shared" si="1"/>
        <v>117.48</v>
      </c>
      <c r="N30" s="15">
        <f>'[1]TCE - ANEXO III - Preencher'!O39</f>
        <v>1.35</v>
      </c>
      <c r="O30" s="15">
        <f>'[1]TCE - ANEXO III - Preencher'!P39</f>
        <v>0</v>
      </c>
      <c r="P30" s="16">
        <f t="shared" si="2"/>
        <v>1.35</v>
      </c>
      <c r="Q30" s="15">
        <f>'[1]TCE - ANEXO III - Preencher'!R39</f>
        <v>112.5</v>
      </c>
      <c r="R30" s="15">
        <f>'[1]TCE - ANEXO III - Preencher'!S39</f>
        <v>66</v>
      </c>
      <c r="S30" s="16">
        <f t="shared" si="3"/>
        <v>46.5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294.15319999999997</v>
      </c>
    </row>
    <row r="31" spans="1:28" x14ac:dyDescent="0.2">
      <c r="A31" s="8">
        <f>IFERROR(VLOOKUP(B31,'[1]DADOS (OCULTAR)'!$P$3:$R$72,3,0),"")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ANDRESSA KAROLINE OLIVEIRA PESSOA</v>
      </c>
      <c r="E31" s="9" t="str">
        <f>IF('[1]TCE - ANEXO III - Preencher'!F40="4 - Assistência Odontológica","2 - Outros Profissionais da Saúde",'[1]TCE - ANEXO III - Preencher'!F40)</f>
        <v>1-Médico</v>
      </c>
      <c r="F31" s="12">
        <f>'[1]TCE - ANEXO III - Preencher'!G40</f>
        <v>225125</v>
      </c>
      <c r="G31" s="13">
        <f>IF('[1]TCE - ANEXO III - Preencher'!H40="","",'[1]TCE - ANEXO III - Preencher'!H40)</f>
        <v>44348</v>
      </c>
      <c r="H31" s="14">
        <f>'[1]TCE - ANEXO III - Preencher'!I40</f>
        <v>0</v>
      </c>
      <c r="I31" s="14">
        <f>'[1]TCE - ANEXO III - Preencher'!J40</f>
        <v>837.34479999999996</v>
      </c>
      <c r="J31" s="14">
        <f>'[1]TCE - ANEXO III - Preencher'!K40</f>
        <v>0</v>
      </c>
      <c r="K31" s="15">
        <f>'[1]TCE - ANEXO III - Preencher'!L40</f>
        <v>117.48</v>
      </c>
      <c r="L31" s="15">
        <f>'[1]TCE - ANEXO III - Preencher'!M40</f>
        <v>0</v>
      </c>
      <c r="M31" s="15">
        <f t="shared" si="1"/>
        <v>117.48</v>
      </c>
      <c r="N31" s="15">
        <f>'[1]TCE - ANEXO III - Preencher'!O40</f>
        <v>10.83</v>
      </c>
      <c r="O31" s="15">
        <f>'[1]TCE - ANEXO III - Preencher'!P40</f>
        <v>0</v>
      </c>
      <c r="P31" s="16">
        <f t="shared" si="2"/>
        <v>10.83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965.65480000000002</v>
      </c>
    </row>
    <row r="32" spans="1:28" x14ac:dyDescent="0.2">
      <c r="A32" s="8">
        <f>IFERROR(VLOOKUP(B32,'[1]DADOS (OCULTAR)'!$P$3:$R$72,3,0),"")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ANDRESSA SILVA DE SOUZA LIMA</v>
      </c>
      <c r="E32" s="9" t="str">
        <f>IF('[1]TCE - ANEXO III - Preencher'!F41="4 - Assistência Odontológica","2 - Outros Profissionais da Saúde",'[1]TCE - ANEXO III - Preencher'!F41)</f>
        <v>2-Outros Profissionais da Saúde</v>
      </c>
      <c r="F32" s="12">
        <f>'[1]TCE - ANEXO III - Preencher'!G41</f>
        <v>223505</v>
      </c>
      <c r="G32" s="13">
        <f>IF('[1]TCE - ANEXO III - Preencher'!H41="","",'[1]TCE - ANEXO III - Preencher'!H41)</f>
        <v>44348</v>
      </c>
      <c r="H32" s="14">
        <f>'[1]TCE - ANEXO III - Preencher'!I41</f>
        <v>0</v>
      </c>
      <c r="I32" s="14">
        <f>'[1]TCE - ANEXO III - Preencher'!J41</f>
        <v>315.23039999999997</v>
      </c>
      <c r="J32" s="14">
        <f>'[1]TCE - ANEXO III - Preencher'!K41</f>
        <v>0</v>
      </c>
      <c r="K32" s="15">
        <f>'[1]TCE - ANEXO III - Preencher'!L41</f>
        <v>117.48</v>
      </c>
      <c r="L32" s="15">
        <f>'[1]TCE - ANEXO III - Preencher'!M41</f>
        <v>0</v>
      </c>
      <c r="M32" s="15">
        <f t="shared" si="1"/>
        <v>117.48</v>
      </c>
      <c r="N32" s="15">
        <f>'[1]TCE - ANEXO III - Preencher'!O41</f>
        <v>2.84</v>
      </c>
      <c r="O32" s="15">
        <f>'[1]TCE - ANEXO III - Preencher'!P41</f>
        <v>0</v>
      </c>
      <c r="P32" s="16">
        <f t="shared" si="2"/>
        <v>2.84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435.55039999999997</v>
      </c>
    </row>
    <row r="33" spans="1:28" x14ac:dyDescent="0.2">
      <c r="A33" s="8">
        <f>IFERROR(VLOOKUP(B33,'[1]DADOS (OCULTAR)'!$P$3:$R$72,3,0),"")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ANDRESSA SIMOES DE MORAIS</v>
      </c>
      <c r="E33" s="9" t="str">
        <f>IF('[1]TCE - ANEXO III - Preencher'!F42="4 - Assistência Odontológica","2 - Outros Profissionais da Saúde",'[1]TCE - ANEXO III - Preencher'!F42)</f>
        <v>2-Outros Profissionais da Saúde</v>
      </c>
      <c r="F33" s="12">
        <f>'[1]TCE - ANEXO III - Preencher'!G42</f>
        <v>223505</v>
      </c>
      <c r="G33" s="13">
        <f>IF('[1]TCE - ANEXO III - Preencher'!H42="","",'[1]TCE - ANEXO III - Preencher'!H42)</f>
        <v>44348</v>
      </c>
      <c r="H33" s="14">
        <f>'[1]TCE - ANEXO III - Preencher'!I42</f>
        <v>0</v>
      </c>
      <c r="I33" s="14">
        <f>'[1]TCE - ANEXO III - Preencher'!J42</f>
        <v>442.0736</v>
      </c>
      <c r="J33" s="14">
        <f>'[1]TCE - ANEXO III - Preencher'!K42</f>
        <v>0</v>
      </c>
      <c r="K33" s="15">
        <f>'[1]TCE - ANEXO III - Preencher'!L42</f>
        <v>117.48</v>
      </c>
      <c r="L33" s="15">
        <f>'[1]TCE - ANEXO III - Preencher'!M42</f>
        <v>0</v>
      </c>
      <c r="M33" s="15">
        <f t="shared" si="1"/>
        <v>117.48</v>
      </c>
      <c r="N33" s="15">
        <f>'[1]TCE - ANEXO III - Preencher'!O42</f>
        <v>2.84</v>
      </c>
      <c r="O33" s="15">
        <f>'[1]TCE - ANEXO III - Preencher'!P42</f>
        <v>0</v>
      </c>
      <c r="P33" s="16">
        <f t="shared" si="2"/>
        <v>2.84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562.39359999999999</v>
      </c>
    </row>
    <row r="34" spans="1:28" x14ac:dyDescent="0.2">
      <c r="A34" s="8">
        <f>IFERROR(VLOOKUP(B34,'[1]DADOS (OCULTAR)'!$P$3:$R$72,3,0),"")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ANNE SERPA DAMASCENO</v>
      </c>
      <c r="E34" s="9" t="str">
        <f>IF('[1]TCE - ANEXO III - Preencher'!F43="4 - Assistência Odontológica","2 - Outros Profissionais da Saúde",'[1]TCE - ANEXO III - Preencher'!F43)</f>
        <v>2-Outros Profissionais da Saúde</v>
      </c>
      <c r="F34" s="12">
        <f>'[1]TCE - ANEXO III - Preencher'!G43</f>
        <v>223505</v>
      </c>
      <c r="G34" s="13">
        <f>IF('[1]TCE - ANEXO III - Preencher'!H43="","",'[1]TCE - ANEXO III - Preencher'!H43)</f>
        <v>44348</v>
      </c>
      <c r="H34" s="14">
        <f>'[1]TCE - ANEXO III - Preencher'!I43</f>
        <v>0</v>
      </c>
      <c r="I34" s="14">
        <f>'[1]TCE - ANEXO III - Preencher'!J43</f>
        <v>407.53199999999998</v>
      </c>
      <c r="J34" s="14">
        <f>'[1]TCE - ANEXO III - Preencher'!K43</f>
        <v>0</v>
      </c>
      <c r="K34" s="15">
        <f>'[1]TCE - ANEXO III - Preencher'!L43</f>
        <v>117.48</v>
      </c>
      <c r="L34" s="15">
        <f>'[1]TCE - ANEXO III - Preencher'!M43</f>
        <v>0</v>
      </c>
      <c r="M34" s="15">
        <f t="shared" si="1"/>
        <v>117.48</v>
      </c>
      <c r="N34" s="15">
        <f>'[1]TCE - ANEXO III - Preencher'!O43</f>
        <v>2.84</v>
      </c>
      <c r="O34" s="15">
        <f>'[1]TCE - ANEXO III - Preencher'!P43</f>
        <v>0</v>
      </c>
      <c r="P34" s="16">
        <f t="shared" si="2"/>
        <v>2.84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527.85199999999998</v>
      </c>
    </row>
    <row r="35" spans="1:28" x14ac:dyDescent="0.2">
      <c r="A35" s="8">
        <f>IFERROR(VLOOKUP(B35,'[1]DADOS (OCULTAR)'!$P$3:$R$72,3,0),"")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ANTERO MARIA RESENDE JUNIOR</v>
      </c>
      <c r="E35" s="9" t="str">
        <f>IF('[1]TCE - ANEXO III - Preencher'!F44="4 - Assistência Odontológica","2 - Outros Profissionais da Saúde",'[1]TCE - ANEXO III - Preencher'!F44)</f>
        <v>1-Médico</v>
      </c>
      <c r="F35" s="12">
        <f>'[1]TCE - ANEXO III - Preencher'!G44</f>
        <v>225125</v>
      </c>
      <c r="G35" s="13">
        <f>IF('[1]TCE - ANEXO III - Preencher'!H44="","",'[1]TCE - ANEXO III - Preencher'!H44)</f>
        <v>44348</v>
      </c>
      <c r="H35" s="14">
        <f>'[1]TCE - ANEXO III - Preencher'!I44</f>
        <v>0</v>
      </c>
      <c r="I35" s="14">
        <f>'[1]TCE - ANEXO III - Preencher'!J44</f>
        <v>383.48320000000001</v>
      </c>
      <c r="J35" s="14">
        <f>'[1]TCE - ANEXO III - Preencher'!K44</f>
        <v>0</v>
      </c>
      <c r="K35" s="15">
        <f>'[1]TCE - ANEXO III - Preencher'!L44</f>
        <v>117.48</v>
      </c>
      <c r="L35" s="15">
        <f>'[1]TCE - ANEXO III - Preencher'!M44</f>
        <v>0</v>
      </c>
      <c r="M35" s="15">
        <f t="shared" si="1"/>
        <v>117.48</v>
      </c>
      <c r="N35" s="15">
        <f>'[1]TCE - ANEXO III - Preencher'!O44</f>
        <v>10.83</v>
      </c>
      <c r="O35" s="15">
        <f>'[1]TCE - ANEXO III - Preencher'!P44</f>
        <v>0</v>
      </c>
      <c r="P35" s="16">
        <f t="shared" si="2"/>
        <v>10.83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511.79320000000001</v>
      </c>
    </row>
    <row r="36" spans="1:28" x14ac:dyDescent="0.2">
      <c r="A36" s="8">
        <f>IFERROR(VLOOKUP(B36,'[1]DADOS (OCULTAR)'!$P$3:$R$72,3,0),"")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ANTONIO SERGIO DE ALBUQUERQUE</v>
      </c>
      <c r="E36" s="9" t="str">
        <f>IF('[1]TCE - ANEXO III - Preencher'!F45="4 - Assistência Odontológica","2 - Outros Profissionais da Saúde",'[1]TCE - ANEXO III - Preencher'!F45)</f>
        <v>3-Administrativo</v>
      </c>
      <c r="F36" s="12">
        <f>'[1]TCE - ANEXO III - Preencher'!G45</f>
        <v>517410</v>
      </c>
      <c r="G36" s="13">
        <f>IF('[1]TCE - ANEXO III - Preencher'!H45="","",'[1]TCE - ANEXO III - Preencher'!H45)</f>
        <v>44348</v>
      </c>
      <c r="H36" s="14">
        <f>'[1]TCE - ANEXO III - Preencher'!I45</f>
        <v>0</v>
      </c>
      <c r="I36" s="14">
        <f>'[1]TCE - ANEXO III - Preencher'!J45</f>
        <v>133.36799999999999</v>
      </c>
      <c r="J36" s="14">
        <f>'[1]TCE - ANEXO III - Preencher'!K45</f>
        <v>0</v>
      </c>
      <c r="K36" s="15">
        <f>'[1]TCE - ANEXO III - Preencher'!L45</f>
        <v>117.48</v>
      </c>
      <c r="L36" s="15">
        <f>'[1]TCE - ANEXO III - Preencher'!M45</f>
        <v>0</v>
      </c>
      <c r="M36" s="15">
        <f t="shared" si="1"/>
        <v>117.48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0</v>
      </c>
      <c r="R36" s="15">
        <f>'[1]TCE - ANEXO III - Preencher'!S45</f>
        <v>66</v>
      </c>
      <c r="S36" s="16">
        <f t="shared" si="3"/>
        <v>-66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186.19800000000001</v>
      </c>
    </row>
    <row r="37" spans="1:28" x14ac:dyDescent="0.2">
      <c r="A37" s="8">
        <f>IFERROR(VLOOKUP(B37,'[1]DADOS (OCULTAR)'!$P$3:$R$72,3,0),"")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ARTHUR HENRIQUE COSTA JUSTINO</v>
      </c>
      <c r="E37" s="9" t="str">
        <f>IF('[1]TCE - ANEXO III - Preencher'!F46="4 - Assistência Odontológica","2 - Outros Profissionais da Saúde",'[1]TCE - ANEXO III - Preencher'!F46)</f>
        <v>3-Administrativo</v>
      </c>
      <c r="F37" s="12">
        <f>'[1]TCE - ANEXO III - Preencher'!G46</f>
        <v>411010</v>
      </c>
      <c r="G37" s="13">
        <f>IF('[1]TCE - ANEXO III - Preencher'!H46="","",'[1]TCE - ANEXO III - Preencher'!H46)</f>
        <v>44348</v>
      </c>
      <c r="H37" s="14">
        <f>'[1]TCE - ANEXO III - Preencher'!I46</f>
        <v>0</v>
      </c>
      <c r="I37" s="14">
        <f>'[1]TCE - ANEXO III - Preencher'!J46</f>
        <v>12.332000000000001</v>
      </c>
      <c r="J37" s="14">
        <f>'[1]TCE - ANEXO III - Preencher'!K46</f>
        <v>0</v>
      </c>
      <c r="K37" s="15">
        <f>'[1]TCE - ANEXO III - Preencher'!L46</f>
        <v>117.48</v>
      </c>
      <c r="L37" s="15">
        <f>'[1]TCE - ANEXO III - Preencher'!M46</f>
        <v>0</v>
      </c>
      <c r="M37" s="15">
        <f t="shared" si="1"/>
        <v>117.48</v>
      </c>
      <c r="N37" s="15">
        <f>'[1]TCE - ANEXO III - Preencher'!O46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0</v>
      </c>
      <c r="R37" s="15">
        <f>'[1]TCE - ANEXO III - Preencher'!S46</f>
        <v>26.18</v>
      </c>
      <c r="S37" s="16">
        <f t="shared" si="3"/>
        <v>-26.18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104.982</v>
      </c>
    </row>
    <row r="38" spans="1:28" x14ac:dyDescent="0.2">
      <c r="A38" s="8">
        <f>IFERROR(VLOOKUP(B38,'[1]DADOS (OCULTAR)'!$P$3:$R$72,3,0),"")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ARTUR FELIPE DE BARROS COSTA</v>
      </c>
      <c r="E38" s="9" t="str">
        <f>IF('[1]TCE - ANEXO III - Preencher'!F47="4 - Assistência Odontológica","2 - Outros Profissionais da Saúde",'[1]TCE - ANEXO III - Preencher'!F47)</f>
        <v>1-Médico</v>
      </c>
      <c r="F38" s="12">
        <f>'[1]TCE - ANEXO III - Preencher'!G47</f>
        <v>225125</v>
      </c>
      <c r="G38" s="13">
        <f>IF('[1]TCE - ANEXO III - Preencher'!H47="","",'[1]TCE - ANEXO III - Preencher'!H47)</f>
        <v>44348</v>
      </c>
      <c r="H38" s="14">
        <f>'[1]TCE - ANEXO III - Preencher'!I47</f>
        <v>0</v>
      </c>
      <c r="I38" s="14">
        <f>'[1]TCE - ANEXO III - Preencher'!J47</f>
        <v>422.18079999999998</v>
      </c>
      <c r="J38" s="14">
        <f>'[1]TCE - ANEXO III - Preencher'!K47</f>
        <v>0</v>
      </c>
      <c r="K38" s="15">
        <f>'[1]TCE - ANEXO III - Preencher'!L47</f>
        <v>117.48</v>
      </c>
      <c r="L38" s="15">
        <f>'[1]TCE - ANEXO III - Preencher'!M47</f>
        <v>0</v>
      </c>
      <c r="M38" s="15">
        <f t="shared" si="1"/>
        <v>117.48</v>
      </c>
      <c r="N38" s="15">
        <f>'[1]TCE - ANEXO III - Preencher'!O47</f>
        <v>10.83</v>
      </c>
      <c r="O38" s="15">
        <f>'[1]TCE - ANEXO III - Preencher'!P47</f>
        <v>0</v>
      </c>
      <c r="P38" s="16">
        <f t="shared" si="2"/>
        <v>10.83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550.49080000000004</v>
      </c>
    </row>
    <row r="39" spans="1:28" x14ac:dyDescent="0.2">
      <c r="A39" s="8">
        <f>IFERROR(VLOOKUP(B39,'[1]DADOS (OCULTAR)'!$P$3:$R$72,3,0),"")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BEATRIZ KEMILY VICENTE DOS SANTOS</v>
      </c>
      <c r="E39" s="9" t="str">
        <f>IF('[1]TCE - ANEXO III - Preencher'!F48="4 - Assistência Odontológica","2 - Outros Profissionais da Saúde",'[1]TCE - ANEXO III - Preencher'!F48)</f>
        <v>3-Administrativo</v>
      </c>
      <c r="F39" s="12">
        <f>'[1]TCE - ANEXO III - Preencher'!G48</f>
        <v>411010</v>
      </c>
      <c r="G39" s="13">
        <f>IF('[1]TCE - ANEXO III - Preencher'!H48="","",'[1]TCE - ANEXO III - Preencher'!H48)</f>
        <v>44348</v>
      </c>
      <c r="H39" s="14">
        <f>'[1]TCE - ANEXO III - Preencher'!I48</f>
        <v>0</v>
      </c>
      <c r="I39" s="14">
        <f>'[1]TCE - ANEXO III - Preencher'!J48</f>
        <v>102.4832</v>
      </c>
      <c r="J39" s="14">
        <f>'[1]TCE - ANEXO III - Preencher'!K48</f>
        <v>0</v>
      </c>
      <c r="K39" s="15">
        <f>'[1]TCE - ANEXO III - Preencher'!L48</f>
        <v>117.48</v>
      </c>
      <c r="L39" s="15">
        <f>'[1]TCE - ANEXO III - Preencher'!M48</f>
        <v>0</v>
      </c>
      <c r="M39" s="15">
        <f t="shared" si="1"/>
        <v>117.48</v>
      </c>
      <c r="N39" s="15">
        <f>'[1]TCE - ANEXO III - Preencher'!O48</f>
        <v>1.35</v>
      </c>
      <c r="O39" s="15">
        <f>'[1]TCE - ANEXO III - Preencher'!P48</f>
        <v>0</v>
      </c>
      <c r="P39" s="16">
        <f t="shared" si="2"/>
        <v>1.35</v>
      </c>
      <c r="Q39" s="15">
        <f>'[1]TCE - ANEXO III - Preencher'!R48</f>
        <v>165</v>
      </c>
      <c r="R39" s="15">
        <f>'[1]TCE - ANEXO III - Preencher'!S48</f>
        <v>66</v>
      </c>
      <c r="S39" s="16">
        <f t="shared" si="3"/>
        <v>99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320.31319999999999</v>
      </c>
    </row>
    <row r="40" spans="1:28" x14ac:dyDescent="0.2">
      <c r="A40" s="8">
        <f>IFERROR(VLOOKUP(B40,'[1]DADOS (OCULTAR)'!$P$3:$R$72,3,0),"")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BETANIA MARIA DA SILVA</v>
      </c>
      <c r="E40" s="9" t="str">
        <f>IF('[1]TCE - ANEXO III - Preencher'!F49="4 - Assistência Odontológica","2 - Outros Profissionais da Saúde",'[1]TCE - ANEXO III - Preencher'!F49)</f>
        <v>2-Outros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44348</v>
      </c>
      <c r="H40" s="14">
        <f>'[1]TCE - ANEXO III - Preencher'!I49</f>
        <v>0</v>
      </c>
      <c r="I40" s="14">
        <f>'[1]TCE - ANEXO III - Preencher'!J49</f>
        <v>109.6272</v>
      </c>
      <c r="J40" s="14">
        <f>'[1]TCE - ANEXO III - Preencher'!K49</f>
        <v>0</v>
      </c>
      <c r="K40" s="15">
        <f>'[1]TCE - ANEXO III - Preencher'!L49</f>
        <v>117.48</v>
      </c>
      <c r="L40" s="15">
        <f>'[1]TCE - ANEXO III - Preencher'!M49</f>
        <v>0</v>
      </c>
      <c r="M40" s="15">
        <f t="shared" si="1"/>
        <v>117.48</v>
      </c>
      <c r="N40" s="15">
        <f>'[1]TCE - ANEXO III - Preencher'!O49</f>
        <v>1.35</v>
      </c>
      <c r="O40" s="15">
        <f>'[1]TCE - ANEXO III - Preencher'!P49</f>
        <v>0</v>
      </c>
      <c r="P40" s="16">
        <f t="shared" si="2"/>
        <v>1.35</v>
      </c>
      <c r="Q40" s="15">
        <f>'[1]TCE - ANEXO III - Preencher'!R49</f>
        <v>120</v>
      </c>
      <c r="R40" s="15">
        <f>'[1]TCE - ANEXO III - Preencher'!S49</f>
        <v>63.8</v>
      </c>
      <c r="S40" s="16">
        <f t="shared" si="3"/>
        <v>56.2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284.65719999999999</v>
      </c>
    </row>
    <row r="41" spans="1:28" x14ac:dyDescent="0.2">
      <c r="A41" s="8">
        <f>IFERROR(VLOOKUP(B41,'[1]DADOS (OCULTAR)'!$P$3:$R$72,3,0),"")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BIANKA SANTOS LOPES</v>
      </c>
      <c r="E41" s="9" t="str">
        <f>IF('[1]TCE - ANEXO III - Preencher'!F50="4 - Assistência Odontológica","2 - Outros Profissionais da Saúde",'[1]TCE - ANEXO III - Preencher'!F50)</f>
        <v>2-Outros Profissionais da Saúde</v>
      </c>
      <c r="F41" s="12">
        <f>'[1]TCE - ANEXO III - Preencher'!G50</f>
        <v>223505</v>
      </c>
      <c r="G41" s="13">
        <f>IF('[1]TCE - ANEXO III - Preencher'!H50="","",'[1]TCE - ANEXO III - Preencher'!H50)</f>
        <v>44348</v>
      </c>
      <c r="H41" s="14">
        <f>'[1]TCE - ANEXO III - Preencher'!I50</f>
        <v>0</v>
      </c>
      <c r="I41" s="14">
        <f>'[1]TCE - ANEXO III - Preencher'!J50</f>
        <v>259.79599999999999</v>
      </c>
      <c r="J41" s="14">
        <f>'[1]TCE - ANEXO III - Preencher'!K50</f>
        <v>0</v>
      </c>
      <c r="K41" s="15">
        <f>'[1]TCE - ANEXO III - Preencher'!L50</f>
        <v>117.48</v>
      </c>
      <c r="L41" s="15">
        <f>'[1]TCE - ANEXO III - Preencher'!M50</f>
        <v>0</v>
      </c>
      <c r="M41" s="15">
        <f t="shared" si="1"/>
        <v>117.48</v>
      </c>
      <c r="N41" s="15">
        <f>'[1]TCE - ANEXO III - Preencher'!O50</f>
        <v>2.84</v>
      </c>
      <c r="O41" s="15">
        <f>'[1]TCE - ANEXO III - Preencher'!P50</f>
        <v>0</v>
      </c>
      <c r="P41" s="16">
        <f t="shared" si="2"/>
        <v>2.84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380.11599999999999</v>
      </c>
    </row>
    <row r="42" spans="1:28" x14ac:dyDescent="0.2">
      <c r="A42" s="8">
        <f>IFERROR(VLOOKUP(B42,'[1]DADOS (OCULTAR)'!$P$3:$R$72,3,0),"")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BRUNO EDSON OLIVEIRA DA SILVA</v>
      </c>
      <c r="E42" s="9" t="str">
        <f>IF('[1]TCE - ANEXO III - Preencher'!F51="4 - Assistência Odontológica","2 - Outros Profissionais da Saúde",'[1]TCE - ANEXO III - Preencher'!F51)</f>
        <v>3-Administrativo</v>
      </c>
      <c r="F42" s="12">
        <f>'[1]TCE - ANEXO III - Preencher'!G51</f>
        <v>313115</v>
      </c>
      <c r="G42" s="13">
        <f>IF('[1]TCE - ANEXO III - Preencher'!H51="","",'[1]TCE - ANEXO III - Preencher'!H51)</f>
        <v>44348</v>
      </c>
      <c r="H42" s="14">
        <f>'[1]TCE - ANEXO III - Preencher'!I51</f>
        <v>0</v>
      </c>
      <c r="I42" s="14">
        <f>'[1]TCE - ANEXO III - Preencher'!J51</f>
        <v>178.696</v>
      </c>
      <c r="J42" s="14">
        <f>'[1]TCE - ANEXO III - Preencher'!K51</f>
        <v>0</v>
      </c>
      <c r="K42" s="15">
        <f>'[1]TCE - ANEXO III - Preencher'!L51</f>
        <v>117.48</v>
      </c>
      <c r="L42" s="15">
        <f>'[1]TCE - ANEXO III - Preencher'!M51</f>
        <v>0</v>
      </c>
      <c r="M42" s="15">
        <f t="shared" si="1"/>
        <v>117.48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297.52600000000001</v>
      </c>
    </row>
    <row r="43" spans="1:28" x14ac:dyDescent="0.2">
      <c r="A43" s="8">
        <f>IFERROR(VLOOKUP(B43,'[1]DADOS (OCULTAR)'!$P$3:$R$72,3,0),"")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CAMILA MARIA COSTA CARTAXO</v>
      </c>
      <c r="E43" s="9" t="str">
        <f>IF('[1]TCE - ANEXO III - Preencher'!F52="4 - Assistência Odontológica","2 - Outros Profissionais da Saúde",'[1]TCE - ANEXO III - Preencher'!F52)</f>
        <v>1-Médico</v>
      </c>
      <c r="F43" s="12">
        <f>'[1]TCE - ANEXO III - Preencher'!G52</f>
        <v>225125</v>
      </c>
      <c r="G43" s="13">
        <f>IF('[1]TCE - ANEXO III - Preencher'!H52="","",'[1]TCE - ANEXO III - Preencher'!H52)</f>
        <v>44348</v>
      </c>
      <c r="H43" s="14">
        <f>'[1]TCE - ANEXO III - Preencher'!I52</f>
        <v>0</v>
      </c>
      <c r="I43" s="14">
        <f>'[1]TCE - ANEXO III - Preencher'!J52</f>
        <v>417.04</v>
      </c>
      <c r="J43" s="14">
        <f>'[1]TCE - ANEXO III - Preencher'!K52</f>
        <v>0</v>
      </c>
      <c r="K43" s="15">
        <f>'[1]TCE - ANEXO III - Preencher'!L52</f>
        <v>117.48</v>
      </c>
      <c r="L43" s="15">
        <f>'[1]TCE - ANEXO III - Preencher'!M52</f>
        <v>0</v>
      </c>
      <c r="M43" s="15">
        <f t="shared" si="1"/>
        <v>117.48</v>
      </c>
      <c r="N43" s="15">
        <f>'[1]TCE - ANEXO III - Preencher'!O52</f>
        <v>10.83</v>
      </c>
      <c r="O43" s="15">
        <f>'[1]TCE - ANEXO III - Preencher'!P52</f>
        <v>0</v>
      </c>
      <c r="P43" s="16">
        <f t="shared" si="2"/>
        <v>10.83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545.35</v>
      </c>
    </row>
    <row r="44" spans="1:28" x14ac:dyDescent="0.2">
      <c r="A44" s="8">
        <f>IFERROR(VLOOKUP(B44,'[1]DADOS (OCULTAR)'!$P$3:$R$72,3,0),"")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CAMILO DANIEL DE SOUZA FERREIRA</v>
      </c>
      <c r="E44" s="9" t="str">
        <f>IF('[1]TCE - ANEXO III - Preencher'!F53="4 - Assistência Odontológica","2 - Outros Profissionais da Saúde",'[1]TCE - ANEXO III - Preencher'!F53)</f>
        <v>1-Médico</v>
      </c>
      <c r="F44" s="12">
        <f>'[1]TCE - ANEXO III - Preencher'!G53</f>
        <v>225125</v>
      </c>
      <c r="G44" s="13">
        <f>IF('[1]TCE - ANEXO III - Preencher'!H53="","",'[1]TCE - ANEXO III - Preencher'!H53)</f>
        <v>44348</v>
      </c>
      <c r="H44" s="14">
        <f>'[1]TCE - ANEXO III - Preencher'!I53</f>
        <v>0</v>
      </c>
      <c r="I44" s="14">
        <f>'[1]TCE - ANEXO III - Preencher'!J53</f>
        <v>861.53920000000005</v>
      </c>
      <c r="J44" s="14">
        <f>'[1]TCE - ANEXO III - Preencher'!K53</f>
        <v>0</v>
      </c>
      <c r="K44" s="15">
        <f>'[1]TCE - ANEXO III - Preencher'!L53</f>
        <v>117.48</v>
      </c>
      <c r="L44" s="15">
        <f>'[1]TCE - ANEXO III - Preencher'!M53</f>
        <v>0</v>
      </c>
      <c r="M44" s="15">
        <f t="shared" si="1"/>
        <v>117.48</v>
      </c>
      <c r="N44" s="15">
        <f>'[1]TCE - ANEXO III - Preencher'!O53</f>
        <v>10.83</v>
      </c>
      <c r="O44" s="15">
        <f>'[1]TCE - ANEXO III - Preencher'!P53</f>
        <v>0</v>
      </c>
      <c r="P44" s="16">
        <f t="shared" si="2"/>
        <v>10.83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989.84920000000011</v>
      </c>
    </row>
    <row r="45" spans="1:28" x14ac:dyDescent="0.2">
      <c r="A45" s="8">
        <f>IFERROR(VLOOKUP(B45,'[1]DADOS (OCULTAR)'!$P$3:$R$72,3,0),"")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CAMYLA ALVES FERREIRA DE ALBUQUERQUE</v>
      </c>
      <c r="E45" s="9" t="str">
        <f>IF('[1]TCE - ANEXO III - Preencher'!F54="4 - Assistência Odontológica","2 - Outros Profissionais da Saúde",'[1]TCE - ANEXO III - Preencher'!F54)</f>
        <v>3-Administrativo</v>
      </c>
      <c r="F45" s="12">
        <f>'[1]TCE - ANEXO III - Preencher'!G54</f>
        <v>223605</v>
      </c>
      <c r="G45" s="13">
        <f>IF('[1]TCE - ANEXO III - Preencher'!H54="","",'[1]TCE - ANEXO III - Preencher'!H54)</f>
        <v>44348</v>
      </c>
      <c r="H45" s="14">
        <f>'[1]TCE - ANEXO III - Preencher'!I54</f>
        <v>0</v>
      </c>
      <c r="I45" s="14">
        <f>'[1]TCE - ANEXO III - Preencher'!J54</f>
        <v>246.44159999999999</v>
      </c>
      <c r="J45" s="14">
        <f>'[1]TCE - ANEXO III - Preencher'!K54</f>
        <v>0</v>
      </c>
      <c r="K45" s="15">
        <f>'[1]TCE - ANEXO III - Preencher'!L54</f>
        <v>117.48</v>
      </c>
      <c r="L45" s="15">
        <f>'[1]TCE - ANEXO III - Preencher'!M54</f>
        <v>0</v>
      </c>
      <c r="M45" s="15">
        <f t="shared" si="1"/>
        <v>117.48</v>
      </c>
      <c r="N45" s="15">
        <f>'[1]TCE - ANEXO III - Preencher'!O54</f>
        <v>2.84</v>
      </c>
      <c r="O45" s="15">
        <f>'[1]TCE - ANEXO III - Preencher'!P54</f>
        <v>0</v>
      </c>
      <c r="P45" s="16">
        <f t="shared" si="2"/>
        <v>2.84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366.76159999999999</v>
      </c>
    </row>
    <row r="46" spans="1:28" x14ac:dyDescent="0.2">
      <c r="A46" s="8">
        <f>IFERROR(VLOOKUP(B46,'[1]DADOS (OCULTAR)'!$P$3:$R$72,3,0),"")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CARLA CRISTINA DA SILVA SANTOS</v>
      </c>
      <c r="E46" s="9" t="str">
        <f>IF('[1]TCE - ANEXO III - Preencher'!F55="4 - Assistência Odontológica","2 - Outros Profissionais da Saúde",'[1]TCE - ANEXO III - Preencher'!F55)</f>
        <v>2-Outros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44348</v>
      </c>
      <c r="H46" s="14">
        <f>'[1]TCE - ANEXO III - Preencher'!I55</f>
        <v>0</v>
      </c>
      <c r="I46" s="14">
        <f>'[1]TCE - ANEXO III - Preencher'!J55</f>
        <v>106.27200000000001</v>
      </c>
      <c r="J46" s="14">
        <f>'[1]TCE - ANEXO III - Preencher'!K55</f>
        <v>0</v>
      </c>
      <c r="K46" s="15">
        <f>'[1]TCE - ANEXO III - Preencher'!L55</f>
        <v>117.48</v>
      </c>
      <c r="L46" s="15">
        <f>'[1]TCE - ANEXO III - Preencher'!M55</f>
        <v>0</v>
      </c>
      <c r="M46" s="15">
        <f t="shared" si="1"/>
        <v>117.48</v>
      </c>
      <c r="N46" s="15">
        <f>'[1]TCE - ANEXO III - Preencher'!O55</f>
        <v>1.35</v>
      </c>
      <c r="O46" s="15">
        <f>'[1]TCE - ANEXO III - Preencher'!P55</f>
        <v>0</v>
      </c>
      <c r="P46" s="16">
        <f t="shared" si="2"/>
        <v>1.35</v>
      </c>
      <c r="Q46" s="15">
        <f>'[1]TCE - ANEXO III - Preencher'!R55</f>
        <v>225</v>
      </c>
      <c r="R46" s="15">
        <f>'[1]TCE - ANEXO III - Preencher'!S55</f>
        <v>66</v>
      </c>
      <c r="S46" s="16">
        <f t="shared" si="3"/>
        <v>159</v>
      </c>
      <c r="T46" s="15">
        <f>'[1]TCE - ANEXO III - Preencher'!U55</f>
        <v>66.11</v>
      </c>
      <c r="U46" s="15">
        <f>'[1]TCE - ANEXO III - Preencher'!V55</f>
        <v>0</v>
      </c>
      <c r="V46" s="16">
        <f t="shared" si="4"/>
        <v>66.11</v>
      </c>
      <c r="W46" s="17" t="str">
        <f>IF('[1]TCE - ANEXO III - Preencher'!X55="","",'[1]TCE - ANEXO III - Preencher'!X55)</f>
        <v>AUXILIO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450.21199999999999</v>
      </c>
    </row>
    <row r="47" spans="1:28" x14ac:dyDescent="0.2">
      <c r="A47" s="8">
        <f>IFERROR(VLOOKUP(B47,'[1]DADOS (OCULTAR)'!$P$3:$R$72,3,0),"")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CARLOS ALBERTO FERREIRA DOS SANTOS FILHO</v>
      </c>
      <c r="E47" s="9" t="str">
        <f>IF('[1]TCE - ANEXO III - Preencher'!F56="4 - Assistência Odontológica","2 - Outros Profissionais da Saúde",'[1]TCE - ANEXO III - Preencher'!F56)</f>
        <v>1-Médico</v>
      </c>
      <c r="F47" s="12">
        <f>'[1]TCE - ANEXO III - Preencher'!G56</f>
        <v>225125</v>
      </c>
      <c r="G47" s="13">
        <f>IF('[1]TCE - ANEXO III - Preencher'!H56="","",'[1]TCE - ANEXO III - Preencher'!H56)</f>
        <v>44348</v>
      </c>
      <c r="H47" s="14">
        <f>'[1]TCE - ANEXO III - Preencher'!I56</f>
        <v>0</v>
      </c>
      <c r="I47" s="14">
        <f>'[1]TCE - ANEXO III - Preencher'!J56</f>
        <v>418.08</v>
      </c>
      <c r="J47" s="14">
        <f>'[1]TCE - ANEXO III - Preencher'!K56</f>
        <v>0</v>
      </c>
      <c r="K47" s="15">
        <f>'[1]TCE - ANEXO III - Preencher'!L56</f>
        <v>117.48</v>
      </c>
      <c r="L47" s="15">
        <f>'[1]TCE - ANEXO III - Preencher'!M56</f>
        <v>0</v>
      </c>
      <c r="M47" s="15">
        <f t="shared" si="1"/>
        <v>117.48</v>
      </c>
      <c r="N47" s="15">
        <f>'[1]TCE - ANEXO III - Preencher'!O56</f>
        <v>10.83</v>
      </c>
      <c r="O47" s="15">
        <f>'[1]TCE - ANEXO III - Preencher'!P56</f>
        <v>0</v>
      </c>
      <c r="P47" s="16">
        <f t="shared" si="2"/>
        <v>10.83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546.39</v>
      </c>
    </row>
    <row r="48" spans="1:28" x14ac:dyDescent="0.2">
      <c r="A48" s="8">
        <f>IFERROR(VLOOKUP(B48,'[1]DADOS (OCULTAR)'!$P$3:$R$72,3,0),"")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CARLOS EDUARDO ARAUJO PIMENTEL DE MEDEIROS</v>
      </c>
      <c r="E48" s="9" t="str">
        <f>IF('[1]TCE - ANEXO III - Preencher'!F57="4 - Assistência Odontológica","2 - Outros Profissionais da Saúde",'[1]TCE - ANEXO III - Preencher'!F57)</f>
        <v>1-Médico</v>
      </c>
      <c r="F48" s="12">
        <f>'[1]TCE - ANEXO III - Preencher'!G57</f>
        <v>225125</v>
      </c>
      <c r="G48" s="13">
        <f>IF('[1]TCE - ANEXO III - Preencher'!H57="","",'[1]TCE - ANEXO III - Preencher'!H57)</f>
        <v>44348</v>
      </c>
      <c r="H48" s="14">
        <f>'[1]TCE - ANEXO III - Preencher'!I57</f>
        <v>0</v>
      </c>
      <c r="I48" s="14">
        <f>'[1]TCE - ANEXO III - Preencher'!J57</f>
        <v>385.43360000000001</v>
      </c>
      <c r="J48" s="14">
        <f>'[1]TCE - ANEXO III - Preencher'!K57</f>
        <v>0</v>
      </c>
      <c r="K48" s="15">
        <f>'[1]TCE - ANEXO III - Preencher'!L57</f>
        <v>117.48</v>
      </c>
      <c r="L48" s="15">
        <f>'[1]TCE - ANEXO III - Preencher'!M57</f>
        <v>0</v>
      </c>
      <c r="M48" s="15">
        <f t="shared" si="1"/>
        <v>117.48</v>
      </c>
      <c r="N48" s="15">
        <f>'[1]TCE - ANEXO III - Preencher'!O57</f>
        <v>10.83</v>
      </c>
      <c r="O48" s="15">
        <f>'[1]TCE - ANEXO III - Preencher'!P57</f>
        <v>0</v>
      </c>
      <c r="P48" s="16">
        <f t="shared" si="2"/>
        <v>10.83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513.74360000000001</v>
      </c>
    </row>
    <row r="49" spans="1:28" x14ac:dyDescent="0.2">
      <c r="A49" s="8">
        <f>IFERROR(VLOOKUP(B49,'[1]DADOS (OCULTAR)'!$P$3:$R$72,3,0),"")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CAROLINA CUNHA ANDRADE</v>
      </c>
      <c r="E49" s="9" t="str">
        <f>IF('[1]TCE - ANEXO III - Preencher'!F58="4 - Assistência Odontológica","2 - Outros Profissionais da Saúde",'[1]TCE - ANEXO III - Preencher'!F58)</f>
        <v>3-Administrativo</v>
      </c>
      <c r="F49" s="12">
        <f>'[1]TCE - ANEXO III - Preencher'!G58</f>
        <v>223605</v>
      </c>
      <c r="G49" s="13">
        <f>IF('[1]TCE - ANEXO III - Preencher'!H58="","",'[1]TCE - ANEXO III - Preencher'!H58)</f>
        <v>44348</v>
      </c>
      <c r="H49" s="14">
        <f>'[1]TCE - ANEXO III - Preencher'!I58</f>
        <v>0</v>
      </c>
      <c r="I49" s="14">
        <f>'[1]TCE - ANEXO III - Preencher'!J58</f>
        <v>246.44159999999999</v>
      </c>
      <c r="J49" s="14">
        <f>'[1]TCE - ANEXO III - Preencher'!K58</f>
        <v>0</v>
      </c>
      <c r="K49" s="15">
        <f>'[1]TCE - ANEXO III - Preencher'!L58</f>
        <v>117.48</v>
      </c>
      <c r="L49" s="15">
        <f>'[1]TCE - ANEXO III - Preencher'!M58</f>
        <v>0</v>
      </c>
      <c r="M49" s="15">
        <f t="shared" si="1"/>
        <v>117.48</v>
      </c>
      <c r="N49" s="15">
        <f>'[1]TCE - ANEXO III - Preencher'!O58</f>
        <v>2.84</v>
      </c>
      <c r="O49" s="15">
        <f>'[1]TCE - ANEXO III - Preencher'!P58</f>
        <v>0</v>
      </c>
      <c r="P49" s="16">
        <f t="shared" si="2"/>
        <v>2.84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366.76159999999999</v>
      </c>
    </row>
    <row r="50" spans="1:28" x14ac:dyDescent="0.2">
      <c r="A50" s="8">
        <f>IFERROR(VLOOKUP(B50,'[1]DADOS (OCULTAR)'!$P$3:$R$72,3,0),"")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CASSIA IZABEL DA SILVA</v>
      </c>
      <c r="E50" s="9" t="str">
        <f>IF('[1]TCE - ANEXO III - Preencher'!F59="4 - Assistência Odontológica","2 - Outros Profissionais da Saúde",'[1]TCE - ANEXO III - Preencher'!F59)</f>
        <v>3-Administrativo</v>
      </c>
      <c r="F50" s="12">
        <f>'[1]TCE - ANEXO III - Preencher'!G59</f>
        <v>411010</v>
      </c>
      <c r="G50" s="13">
        <f>IF('[1]TCE - ANEXO III - Preencher'!H59="","",'[1]TCE - ANEXO III - Preencher'!H59)</f>
        <v>44348</v>
      </c>
      <c r="H50" s="14">
        <f>'[1]TCE - ANEXO III - Preencher'!I59</f>
        <v>0</v>
      </c>
      <c r="I50" s="14">
        <f>'[1]TCE - ANEXO III - Preencher'!J59</f>
        <v>168.2432</v>
      </c>
      <c r="J50" s="14">
        <f>'[1]TCE - ANEXO III - Preencher'!K59</f>
        <v>0</v>
      </c>
      <c r="K50" s="15">
        <f>'[1]TCE - ANEXO III - Preencher'!L59</f>
        <v>117.48</v>
      </c>
      <c r="L50" s="15">
        <f>'[1]TCE - ANEXO III - Preencher'!M59</f>
        <v>0</v>
      </c>
      <c r="M50" s="15">
        <f t="shared" si="1"/>
        <v>117.48</v>
      </c>
      <c r="N50" s="15">
        <f>'[1]TCE - ANEXO III - Preencher'!O59</f>
        <v>1.35</v>
      </c>
      <c r="O50" s="15">
        <f>'[1]TCE - ANEXO III - Preencher'!P59</f>
        <v>0</v>
      </c>
      <c r="P50" s="16">
        <f t="shared" si="2"/>
        <v>1.35</v>
      </c>
      <c r="Q50" s="15">
        <f>'[1]TCE - ANEXO III - Preencher'!R59</f>
        <v>330</v>
      </c>
      <c r="R50" s="15">
        <f>'[1]TCE - ANEXO III - Preencher'!S59</f>
        <v>92.59</v>
      </c>
      <c r="S50" s="16">
        <f t="shared" si="3"/>
        <v>237.41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524.48320000000001</v>
      </c>
    </row>
    <row r="51" spans="1:28" x14ac:dyDescent="0.2">
      <c r="A51" s="8">
        <f>IFERROR(VLOOKUP(B51,'[1]DADOS (OCULTAR)'!$P$3:$R$72,3,0),"")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CASSIA MILENIA DE LIMA MENDES</v>
      </c>
      <c r="E51" s="9" t="str">
        <f>IF('[1]TCE - ANEXO III - Preencher'!F60="4 - Assistência Odontológica","2 - Outros Profissionais da Saúde",'[1]TCE - ANEXO III - Preencher'!F60)</f>
        <v>2-Outros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44348</v>
      </c>
      <c r="H51" s="14">
        <f>'[1]TCE - ANEXO III - Preencher'!I60</f>
        <v>0</v>
      </c>
      <c r="I51" s="14">
        <f>'[1]TCE - ANEXO III - Preencher'!J60</f>
        <v>105.6</v>
      </c>
      <c r="J51" s="14">
        <f>'[1]TCE - ANEXO III - Preencher'!K60</f>
        <v>0</v>
      </c>
      <c r="K51" s="15">
        <f>'[1]TCE - ANEXO III - Preencher'!L60</f>
        <v>117.48</v>
      </c>
      <c r="L51" s="15">
        <f>'[1]TCE - ANEXO III - Preencher'!M60</f>
        <v>0</v>
      </c>
      <c r="M51" s="15">
        <f t="shared" si="1"/>
        <v>117.48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0</v>
      </c>
      <c r="R51" s="15">
        <f>'[1]TCE - ANEXO III - Preencher'!S60</f>
        <v>66</v>
      </c>
      <c r="S51" s="16">
        <f t="shared" si="3"/>
        <v>-66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158.42999999999998</v>
      </c>
    </row>
    <row r="52" spans="1:28" x14ac:dyDescent="0.2">
      <c r="A52" s="8">
        <f>IFERROR(VLOOKUP(B52,'[1]DADOS (OCULTAR)'!$P$3:$R$72,3,0),"")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CLARISSA COZZI DO AMARAL</v>
      </c>
      <c r="E52" s="9" t="str">
        <f>IF('[1]TCE - ANEXO III - Preencher'!F61="4 - Assistência Odontológica","2 - Outros Profissionais da Saúde",'[1]TCE - ANEXO III - Preencher'!F61)</f>
        <v>1-Médico</v>
      </c>
      <c r="F52" s="12">
        <f>'[1]TCE - ANEXO III - Preencher'!G61</f>
        <v>225125</v>
      </c>
      <c r="G52" s="13">
        <f>IF('[1]TCE - ANEXO III - Preencher'!H61="","",'[1]TCE - ANEXO III - Preencher'!H61)</f>
        <v>44348</v>
      </c>
      <c r="H52" s="14">
        <f>'[1]TCE - ANEXO III - Preencher'!I61</f>
        <v>0</v>
      </c>
      <c r="I52" s="14">
        <f>'[1]TCE - ANEXO III - Preencher'!J61</f>
        <v>753.17439999999999</v>
      </c>
      <c r="J52" s="14">
        <f>'[1]TCE - ANEXO III - Preencher'!K61</f>
        <v>0</v>
      </c>
      <c r="K52" s="15">
        <f>'[1]TCE - ANEXO III - Preencher'!L61</f>
        <v>117.48</v>
      </c>
      <c r="L52" s="15">
        <f>'[1]TCE - ANEXO III - Preencher'!M61</f>
        <v>0</v>
      </c>
      <c r="M52" s="15">
        <f t="shared" si="1"/>
        <v>117.48</v>
      </c>
      <c r="N52" s="15">
        <f>'[1]TCE - ANEXO III - Preencher'!O61</f>
        <v>10.83</v>
      </c>
      <c r="O52" s="15">
        <f>'[1]TCE - ANEXO III - Preencher'!P61</f>
        <v>0</v>
      </c>
      <c r="P52" s="16">
        <f t="shared" si="2"/>
        <v>10.83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881.48440000000005</v>
      </c>
    </row>
    <row r="53" spans="1:28" x14ac:dyDescent="0.2">
      <c r="A53" s="8">
        <f>IFERROR(VLOOKUP(B53,'[1]DADOS (OCULTAR)'!$P$3:$R$72,3,0),"")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CLAUDIA CICERA MONTEIRO DE MORAIS</v>
      </c>
      <c r="E53" s="9" t="str">
        <f>IF('[1]TCE - ANEXO III - Preencher'!F62="4 - Assistência Odontológica","2 - Outros Profissionais da Saúde",'[1]TCE - ANEXO III - Preencher'!F62)</f>
        <v>3-Administrativo</v>
      </c>
      <c r="F53" s="12">
        <f>'[1]TCE - ANEXO III - Preencher'!G62</f>
        <v>251605</v>
      </c>
      <c r="G53" s="13">
        <f>IF('[1]TCE - ANEXO III - Preencher'!H62="","",'[1]TCE - ANEXO III - Preencher'!H62)</f>
        <v>44348</v>
      </c>
      <c r="H53" s="14">
        <f>'[1]TCE - ANEXO III - Preencher'!I62</f>
        <v>0</v>
      </c>
      <c r="I53" s="14">
        <f>'[1]TCE - ANEXO III - Preencher'!J62</f>
        <v>211.61680000000001</v>
      </c>
      <c r="J53" s="14">
        <f>'[1]TCE - ANEXO III - Preencher'!K62</f>
        <v>0</v>
      </c>
      <c r="K53" s="15">
        <f>'[1]TCE - ANEXO III - Preencher'!L62</f>
        <v>117.48</v>
      </c>
      <c r="L53" s="15">
        <f>'[1]TCE - ANEXO III - Preencher'!M62</f>
        <v>0</v>
      </c>
      <c r="M53" s="15">
        <f t="shared" si="1"/>
        <v>117.48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330.44680000000005</v>
      </c>
    </row>
    <row r="54" spans="1:28" x14ac:dyDescent="0.2">
      <c r="A54" s="8">
        <f>IFERROR(VLOOKUP(B54,'[1]DADOS (OCULTAR)'!$P$3:$R$72,3,0),"")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CLAUDIA REJANE DE OLIVEIRA SILVA LIMA</v>
      </c>
      <c r="E54" s="9" t="str">
        <f>IF('[1]TCE - ANEXO III - Preencher'!F63="4 - Assistência Odontológica","2 - Outros Profissionais da Saúde",'[1]TCE - ANEXO III - Preencher'!F63)</f>
        <v>2-Outros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44348</v>
      </c>
      <c r="H54" s="14">
        <f>'[1]TCE - ANEXO III - Preencher'!I63</f>
        <v>0</v>
      </c>
      <c r="I54" s="14">
        <f>'[1]TCE - ANEXO III - Preencher'!J63</f>
        <v>267.7192</v>
      </c>
      <c r="J54" s="14">
        <f>'[1]TCE - ANEXO III - Preencher'!K63</f>
        <v>0</v>
      </c>
      <c r="K54" s="15">
        <f>'[1]TCE - ANEXO III - Preencher'!L63</f>
        <v>117.48</v>
      </c>
      <c r="L54" s="15">
        <f>'[1]TCE - ANEXO III - Preencher'!M63</f>
        <v>0</v>
      </c>
      <c r="M54" s="15">
        <f t="shared" si="1"/>
        <v>117.48</v>
      </c>
      <c r="N54" s="15">
        <f>'[1]TCE - ANEXO III - Preencher'!O63</f>
        <v>2.84</v>
      </c>
      <c r="O54" s="15">
        <f>'[1]TCE - ANEXO III - Preencher'!P63</f>
        <v>0</v>
      </c>
      <c r="P54" s="16">
        <f t="shared" si="2"/>
        <v>2.84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388.03919999999999</v>
      </c>
    </row>
    <row r="55" spans="1:28" x14ac:dyDescent="0.2">
      <c r="A55" s="8">
        <f>IFERROR(VLOOKUP(B55,'[1]DADOS (OCULTAR)'!$P$3:$R$72,3,0),"")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CLEBSON DOUGLAS VENCESLAU</v>
      </c>
      <c r="E55" s="9" t="str">
        <f>IF('[1]TCE - ANEXO III - Preencher'!F64="4 - Assistência Odontológica","2 - Outros Profissionais da Saúde",'[1]TCE - ANEXO III - Preencher'!F64)</f>
        <v>3-Administrativo</v>
      </c>
      <c r="F55" s="12">
        <f>'[1]TCE - ANEXO III - Preencher'!G64</f>
        <v>317210</v>
      </c>
      <c r="G55" s="13">
        <f>IF('[1]TCE - ANEXO III - Preencher'!H64="","",'[1]TCE - ANEXO III - Preencher'!H64)</f>
        <v>44348</v>
      </c>
      <c r="H55" s="14">
        <f>'[1]TCE - ANEXO III - Preencher'!I64</f>
        <v>0</v>
      </c>
      <c r="I55" s="14">
        <f>'[1]TCE - ANEXO III - Preencher'!J64</f>
        <v>139.01920000000001</v>
      </c>
      <c r="J55" s="14">
        <f>'[1]TCE - ANEXO III - Preencher'!K64</f>
        <v>0</v>
      </c>
      <c r="K55" s="15">
        <f>'[1]TCE - ANEXO III - Preencher'!L64</f>
        <v>117.48</v>
      </c>
      <c r="L55" s="15">
        <f>'[1]TCE - ANEXO III - Preencher'!M64</f>
        <v>0</v>
      </c>
      <c r="M55" s="15">
        <f t="shared" si="1"/>
        <v>117.48</v>
      </c>
      <c r="N55" s="15">
        <f>'[1]TCE - ANEXO III - Preencher'!O64</f>
        <v>1.46</v>
      </c>
      <c r="O55" s="15">
        <f>'[1]TCE - ANEXO III - Preencher'!P64</f>
        <v>0</v>
      </c>
      <c r="P55" s="16">
        <f t="shared" si="2"/>
        <v>1.46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257.95920000000001</v>
      </c>
    </row>
    <row r="56" spans="1:28" x14ac:dyDescent="0.2">
      <c r="A56" s="8">
        <f>IFERROR(VLOOKUP(B56,'[1]DADOS (OCULTAR)'!$P$3:$R$72,3,0),"")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CLEIDSON FERNANDO MEDEIROS</v>
      </c>
      <c r="E56" s="9" t="str">
        <f>IF('[1]TCE - ANEXO III - Preencher'!F65="4 - Assistência Odontológica","2 - Outros Profissionais da Saúde",'[1]TCE - ANEXO III - Preencher'!F65)</f>
        <v>3-Administrativo</v>
      </c>
      <c r="F56" s="12">
        <f>'[1]TCE - ANEXO III - Preencher'!G65</f>
        <v>517410</v>
      </c>
      <c r="G56" s="13">
        <f>IF('[1]TCE - ANEXO III - Preencher'!H65="","",'[1]TCE - ANEXO III - Preencher'!H65)</f>
        <v>44348</v>
      </c>
      <c r="H56" s="14">
        <f>'[1]TCE - ANEXO III - Preencher'!I65</f>
        <v>0</v>
      </c>
      <c r="I56" s="14">
        <f>'[1]TCE - ANEXO III - Preencher'!J65</f>
        <v>214.54079999999999</v>
      </c>
      <c r="J56" s="14">
        <f>'[1]TCE - ANEXO III - Preencher'!K65</f>
        <v>0</v>
      </c>
      <c r="K56" s="15">
        <f>'[1]TCE - ANEXO III - Preencher'!L65</f>
        <v>117.48</v>
      </c>
      <c r="L56" s="15">
        <f>'[1]TCE - ANEXO III - Preencher'!M65</f>
        <v>0</v>
      </c>
      <c r="M56" s="15">
        <f t="shared" si="1"/>
        <v>117.48</v>
      </c>
      <c r="N56" s="15">
        <f>'[1]TCE - ANEXO III - Preencher'!O65</f>
        <v>1.35</v>
      </c>
      <c r="O56" s="15">
        <f>'[1]TCE - ANEXO III - Preencher'!P65</f>
        <v>0</v>
      </c>
      <c r="P56" s="16">
        <f t="shared" si="2"/>
        <v>1.35</v>
      </c>
      <c r="Q56" s="15">
        <f>'[1]TCE - ANEXO III - Preencher'!R65</f>
        <v>120</v>
      </c>
      <c r="R56" s="15">
        <f>'[1]TCE - ANEXO III - Preencher'!S65</f>
        <v>0</v>
      </c>
      <c r="S56" s="16">
        <f t="shared" si="3"/>
        <v>120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453.37080000000003</v>
      </c>
    </row>
    <row r="57" spans="1:28" x14ac:dyDescent="0.2">
      <c r="A57" s="8">
        <f>IFERROR(VLOOKUP(B57,'[1]DADOS (OCULTAR)'!$P$3:$R$72,3,0),"")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COSMA MARIA DA SILVA CARNEIRO</v>
      </c>
      <c r="E57" s="9" t="str">
        <f>IF('[1]TCE - ANEXO III - Preencher'!F66="4 - Assistência Odontológica","2 - Outros Profissionais da Saúde",'[1]TCE - ANEXO III - Preencher'!F66)</f>
        <v>2-Outros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44348</v>
      </c>
      <c r="H57" s="14">
        <f>'[1]TCE - ANEXO III - Preencher'!I66</f>
        <v>0</v>
      </c>
      <c r="I57" s="14">
        <f>'[1]TCE - ANEXO III - Preencher'!J66</f>
        <v>124.22799999999999</v>
      </c>
      <c r="J57" s="14">
        <f>'[1]TCE - ANEXO III - Preencher'!K66</f>
        <v>0</v>
      </c>
      <c r="K57" s="15">
        <f>'[1]TCE - ANEXO III - Preencher'!L66</f>
        <v>117.48</v>
      </c>
      <c r="L57" s="15">
        <f>'[1]TCE - ANEXO III - Preencher'!M66</f>
        <v>0</v>
      </c>
      <c r="M57" s="15">
        <f t="shared" si="1"/>
        <v>117.48</v>
      </c>
      <c r="N57" s="15">
        <f>'[1]TCE - ANEXO III - Preencher'!O66</f>
        <v>1.35</v>
      </c>
      <c r="O57" s="15">
        <f>'[1]TCE - ANEXO III - Preencher'!P66</f>
        <v>0</v>
      </c>
      <c r="P57" s="16">
        <f t="shared" si="2"/>
        <v>1.35</v>
      </c>
      <c r="Q57" s="15">
        <f>'[1]TCE - ANEXO III - Preencher'!R66</f>
        <v>112.5</v>
      </c>
      <c r="R57" s="15">
        <f>'[1]TCE - ANEXO III - Preencher'!S66</f>
        <v>66</v>
      </c>
      <c r="S57" s="16">
        <f t="shared" si="3"/>
        <v>46.5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289.55799999999999</v>
      </c>
    </row>
    <row r="58" spans="1:28" x14ac:dyDescent="0.2">
      <c r="A58" s="8">
        <f>IFERROR(VLOOKUP(B58,'[1]DADOS (OCULTAR)'!$P$3:$R$72,3,0),"")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CYNTHIA ALBA SOARES MEDEIROS</v>
      </c>
      <c r="E58" s="9" t="str">
        <f>IF('[1]TCE - ANEXO III - Preencher'!F67="4 - Assistência Odontológica","2 - Outros Profissionais da Saúde",'[1]TCE - ANEXO III - Preencher'!F67)</f>
        <v>2-Outros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44348</v>
      </c>
      <c r="H58" s="14">
        <f>'[1]TCE - ANEXO III - Preencher'!I67</f>
        <v>0</v>
      </c>
      <c r="I58" s="14">
        <f>'[1]TCE - ANEXO III - Preencher'!J67</f>
        <v>137.12559999999999</v>
      </c>
      <c r="J58" s="14">
        <f>'[1]TCE - ANEXO III - Preencher'!K67</f>
        <v>0</v>
      </c>
      <c r="K58" s="15">
        <f>'[1]TCE - ANEXO III - Preencher'!L67</f>
        <v>117.48</v>
      </c>
      <c r="L58" s="15">
        <f>'[1]TCE - ANEXO III - Preencher'!M67</f>
        <v>0</v>
      </c>
      <c r="M58" s="15">
        <f t="shared" si="1"/>
        <v>117.48</v>
      </c>
      <c r="N58" s="15">
        <f>'[1]TCE - ANEXO III - Preencher'!O67</f>
        <v>1.35</v>
      </c>
      <c r="O58" s="15">
        <f>'[1]TCE - ANEXO III - Preencher'!P67</f>
        <v>0</v>
      </c>
      <c r="P58" s="16">
        <f t="shared" si="2"/>
        <v>1.35</v>
      </c>
      <c r="Q58" s="15">
        <f>'[1]TCE - ANEXO III - Preencher'!R67</f>
        <v>360</v>
      </c>
      <c r="R58" s="15">
        <f>'[1]TCE - ANEXO III - Preencher'!S67</f>
        <v>66</v>
      </c>
      <c r="S58" s="16">
        <f t="shared" si="3"/>
        <v>294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549.9556</v>
      </c>
    </row>
    <row r="59" spans="1:28" x14ac:dyDescent="0.2">
      <c r="A59" s="8">
        <f>IFERROR(VLOOKUP(B59,'[1]DADOS (OCULTAR)'!$P$3:$R$72,3,0),"")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DAISID MARY AFFONSO MEYRELLES</v>
      </c>
      <c r="E59" s="9" t="str">
        <f>IF('[1]TCE - ANEXO III - Preencher'!F68="4 - Assistência Odontológica","2 - Outros Profissionais da Saúde",'[1]TCE - ANEXO III - Preencher'!F68)</f>
        <v>3-Administrativo</v>
      </c>
      <c r="F59" s="12">
        <f>'[1]TCE - ANEXO III - Preencher'!G68</f>
        <v>223405</v>
      </c>
      <c r="G59" s="13">
        <f>IF('[1]TCE - ANEXO III - Preencher'!H68="","",'[1]TCE - ANEXO III - Preencher'!H68)</f>
        <v>44348</v>
      </c>
      <c r="H59" s="14">
        <f>'[1]TCE - ANEXO III - Preencher'!I68</f>
        <v>0</v>
      </c>
      <c r="I59" s="14">
        <f>'[1]TCE - ANEXO III - Preencher'!J68</f>
        <v>479.12400000000002</v>
      </c>
      <c r="J59" s="14">
        <f>'[1]TCE - ANEXO III - Preencher'!K68</f>
        <v>0</v>
      </c>
      <c r="K59" s="15">
        <f>'[1]TCE - ANEXO III - Preencher'!L68</f>
        <v>117.48</v>
      </c>
      <c r="L59" s="15">
        <f>'[1]TCE - ANEXO III - Preencher'!M68</f>
        <v>0</v>
      </c>
      <c r="M59" s="15">
        <f t="shared" si="1"/>
        <v>117.48</v>
      </c>
      <c r="N59" s="15">
        <f>'[1]TCE - ANEXO III - Preencher'!O68</f>
        <v>1.35</v>
      </c>
      <c r="O59" s="15">
        <f>'[1]TCE - ANEXO III - Preencher'!P68</f>
        <v>0</v>
      </c>
      <c r="P59" s="16">
        <f t="shared" si="2"/>
        <v>1.35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597.95400000000006</v>
      </c>
    </row>
    <row r="60" spans="1:28" x14ac:dyDescent="0.2">
      <c r="A60" s="8">
        <f>IFERROR(VLOOKUP(B60,'[1]DADOS (OCULTAR)'!$P$3:$R$72,3,0),"")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DANIELA CALIXTO DA SILVA</v>
      </c>
      <c r="E60" s="9" t="str">
        <f>IF('[1]TCE - ANEXO III - Preencher'!F69="4 - Assistência Odontológica","2 - Outros Profissionais da Saúde",'[1]TCE - ANEXO III - Preencher'!F69)</f>
        <v>3-Administrativo</v>
      </c>
      <c r="F60" s="12">
        <f>'[1]TCE - ANEXO III - Preencher'!G69</f>
        <v>223705</v>
      </c>
      <c r="G60" s="13">
        <f>IF('[1]TCE - ANEXO III - Preencher'!H69="","",'[1]TCE - ANEXO III - Preencher'!H69)</f>
        <v>44348</v>
      </c>
      <c r="H60" s="14">
        <f>'[1]TCE - ANEXO III - Preencher'!I69</f>
        <v>0</v>
      </c>
      <c r="I60" s="14">
        <f>'[1]TCE - ANEXO III - Preencher'!J69</f>
        <v>88</v>
      </c>
      <c r="J60" s="14">
        <f>'[1]TCE - ANEXO III - Preencher'!K69</f>
        <v>0</v>
      </c>
      <c r="K60" s="15">
        <f>'[1]TCE - ANEXO III - Preencher'!L69</f>
        <v>117.48</v>
      </c>
      <c r="L60" s="15">
        <f>'[1]TCE - ANEXO III - Preencher'!M69</f>
        <v>0</v>
      </c>
      <c r="M60" s="15">
        <f t="shared" si="1"/>
        <v>117.48</v>
      </c>
      <c r="N60" s="15">
        <f>'[1]TCE - ANEXO III - Preencher'!O69</f>
        <v>1.35</v>
      </c>
      <c r="O60" s="15">
        <f>'[1]TCE - ANEXO III - Preencher'!P69</f>
        <v>0</v>
      </c>
      <c r="P60" s="16">
        <f t="shared" si="2"/>
        <v>1.35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206.83</v>
      </c>
    </row>
    <row r="61" spans="1:28" x14ac:dyDescent="0.2">
      <c r="A61" s="8">
        <f>IFERROR(VLOOKUP(B61,'[1]DADOS (OCULTAR)'!$P$3:$R$72,3,0),"")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DANIELA MACEDO LUSTOSA RORIZ</v>
      </c>
      <c r="E61" s="9" t="str">
        <f>IF('[1]TCE - ANEXO III - Preencher'!F70="4 - Assistência Odontológica","2 - Outros Profissionais da Saúde",'[1]TCE - ANEXO III - Preencher'!F70)</f>
        <v>1-Médico</v>
      </c>
      <c r="F61" s="12">
        <f>'[1]TCE - ANEXO III - Preencher'!G70</f>
        <v>225125</v>
      </c>
      <c r="G61" s="13">
        <f>IF('[1]TCE - ANEXO III - Preencher'!H70="","",'[1]TCE - ANEXO III - Preencher'!H70)</f>
        <v>44348</v>
      </c>
      <c r="H61" s="14">
        <f>'[1]TCE - ANEXO III - Preencher'!I70</f>
        <v>0</v>
      </c>
      <c r="I61" s="14">
        <f>'[1]TCE - ANEXO III - Preencher'!J70</f>
        <v>857.06479999999999</v>
      </c>
      <c r="J61" s="14">
        <f>'[1]TCE - ANEXO III - Preencher'!K70</f>
        <v>0</v>
      </c>
      <c r="K61" s="15">
        <f>'[1]TCE - ANEXO III - Preencher'!L70</f>
        <v>117.48</v>
      </c>
      <c r="L61" s="15">
        <f>'[1]TCE - ANEXO III - Preencher'!M70</f>
        <v>0</v>
      </c>
      <c r="M61" s="15">
        <f t="shared" si="1"/>
        <v>117.48</v>
      </c>
      <c r="N61" s="15">
        <f>'[1]TCE - ANEXO III - Preencher'!O70</f>
        <v>10.83</v>
      </c>
      <c r="O61" s="15">
        <f>'[1]TCE - ANEXO III - Preencher'!P70</f>
        <v>0</v>
      </c>
      <c r="P61" s="16">
        <f t="shared" si="2"/>
        <v>10.83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985.37480000000005</v>
      </c>
    </row>
    <row r="62" spans="1:28" x14ac:dyDescent="0.2">
      <c r="A62" s="8">
        <f>IFERROR(VLOOKUP(B62,'[1]DADOS (OCULTAR)'!$P$3:$R$72,3,0),"")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DANIELA MARIA DA SILVA</v>
      </c>
      <c r="E62" s="9" t="str">
        <f>IF('[1]TCE - ANEXO III - Preencher'!F71="4 - Assistência Odontológica","2 - Outros Profissionais da Saúde",'[1]TCE - ANEXO III - Preencher'!F71)</f>
        <v>2-Outros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44348</v>
      </c>
      <c r="H62" s="14">
        <f>'[1]TCE - ANEXO III - Preencher'!I71</f>
        <v>0</v>
      </c>
      <c r="I62" s="14">
        <f>'[1]TCE - ANEXO III - Preencher'!J71</f>
        <v>125.812</v>
      </c>
      <c r="J62" s="14">
        <f>'[1]TCE - ANEXO III - Preencher'!K71</f>
        <v>0</v>
      </c>
      <c r="K62" s="15">
        <f>'[1]TCE - ANEXO III - Preencher'!L71</f>
        <v>117.48</v>
      </c>
      <c r="L62" s="15">
        <f>'[1]TCE - ANEXO III - Preencher'!M71</f>
        <v>0</v>
      </c>
      <c r="M62" s="15">
        <f t="shared" si="1"/>
        <v>117.48</v>
      </c>
      <c r="N62" s="15">
        <f>'[1]TCE - ANEXO III - Preencher'!O71</f>
        <v>1.35</v>
      </c>
      <c r="O62" s="15">
        <f>'[1]TCE - ANEXO III - Preencher'!P71</f>
        <v>0</v>
      </c>
      <c r="P62" s="16">
        <f t="shared" si="2"/>
        <v>1.35</v>
      </c>
      <c r="Q62" s="15">
        <f>'[1]TCE - ANEXO III - Preencher'!R71</f>
        <v>120</v>
      </c>
      <c r="R62" s="15">
        <f>'[1]TCE - ANEXO III - Preencher'!S71</f>
        <v>63.8</v>
      </c>
      <c r="S62" s="16">
        <f t="shared" si="3"/>
        <v>56.2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300.84199999999998</v>
      </c>
    </row>
    <row r="63" spans="1:28" x14ac:dyDescent="0.2">
      <c r="A63" s="8">
        <f>IFERROR(VLOOKUP(B63,'[1]DADOS (OCULTAR)'!$P$3:$R$72,3,0),"")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DANIELLE COSTA DA SILVA</v>
      </c>
      <c r="E63" s="9" t="str">
        <f>IF('[1]TCE - ANEXO III - Preencher'!F72="4 - Assistência Odontológica","2 - Outros Profissionais da Saúde",'[1]TCE - ANEXO III - Preencher'!F72)</f>
        <v>2-Outros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44348</v>
      </c>
      <c r="H63" s="14">
        <f>'[1]TCE - ANEXO III - Preencher'!I72</f>
        <v>0</v>
      </c>
      <c r="I63" s="14">
        <f>'[1]TCE - ANEXO III - Preencher'!J72</f>
        <v>107.86</v>
      </c>
      <c r="J63" s="14">
        <f>'[1]TCE - ANEXO III - Preencher'!K72</f>
        <v>0</v>
      </c>
      <c r="K63" s="15">
        <f>'[1]TCE - ANEXO III - Preencher'!L72</f>
        <v>117.48</v>
      </c>
      <c r="L63" s="15">
        <f>'[1]TCE - ANEXO III - Preencher'!M72</f>
        <v>0</v>
      </c>
      <c r="M63" s="15">
        <f t="shared" si="1"/>
        <v>117.48</v>
      </c>
      <c r="N63" s="15">
        <f>'[1]TCE - ANEXO III - Preencher'!O72</f>
        <v>1.35</v>
      </c>
      <c r="O63" s="15">
        <f>'[1]TCE - ANEXO III - Preencher'!P72</f>
        <v>0</v>
      </c>
      <c r="P63" s="16">
        <f t="shared" si="2"/>
        <v>1.35</v>
      </c>
      <c r="Q63" s="15">
        <f>'[1]TCE - ANEXO III - Preencher'!R72</f>
        <v>105</v>
      </c>
      <c r="R63" s="15">
        <f>'[1]TCE - ANEXO III - Preencher'!S72</f>
        <v>55</v>
      </c>
      <c r="S63" s="16">
        <f t="shared" si="3"/>
        <v>50</v>
      </c>
      <c r="T63" s="15">
        <f>'[1]TCE - ANEXO III - Preencher'!U72</f>
        <v>55.09</v>
      </c>
      <c r="U63" s="15">
        <f>'[1]TCE - ANEXO III - Preencher'!V72</f>
        <v>0</v>
      </c>
      <c r="V63" s="16">
        <f t="shared" si="4"/>
        <v>55.09</v>
      </c>
      <c r="W63" s="17" t="str">
        <f>IF('[1]TCE - ANEXO III - Preencher'!X72="","",'[1]TCE - ANEXO III - Preencher'!X72)</f>
        <v>AUXILIO CRECHE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331.78</v>
      </c>
    </row>
    <row r="64" spans="1:28" x14ac:dyDescent="0.2">
      <c r="A64" s="8">
        <f>IFERROR(VLOOKUP(B64,'[1]DADOS (OCULTAR)'!$P$3:$R$72,3,0),"")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DANIELLE MARIA GOMES DA SILVA</v>
      </c>
      <c r="E64" s="9" t="str">
        <f>IF('[1]TCE - ANEXO III - Preencher'!F73="4 - Assistência Odontológica","2 - Outros Profissionais da Saúde",'[1]TCE - ANEXO III - Preencher'!F73)</f>
        <v>3-Administrativo</v>
      </c>
      <c r="F64" s="12">
        <f>'[1]TCE - ANEXO III - Preencher'!G73</f>
        <v>324115</v>
      </c>
      <c r="G64" s="13">
        <f>IF('[1]TCE - ANEXO III - Preencher'!H73="","",'[1]TCE - ANEXO III - Preencher'!H73)</f>
        <v>44348</v>
      </c>
      <c r="H64" s="14">
        <f>'[1]TCE - ANEXO III - Preencher'!I73</f>
        <v>0</v>
      </c>
      <c r="I64" s="14">
        <f>'[1]TCE - ANEXO III - Preencher'!J73</f>
        <v>270.88080000000002</v>
      </c>
      <c r="J64" s="14">
        <f>'[1]TCE - ANEXO III - Preencher'!K73</f>
        <v>0</v>
      </c>
      <c r="K64" s="15">
        <f>'[1]TCE - ANEXO III - Preencher'!L73</f>
        <v>117.48</v>
      </c>
      <c r="L64" s="15">
        <f>'[1]TCE - ANEXO III - Preencher'!M73</f>
        <v>0</v>
      </c>
      <c r="M64" s="15">
        <f t="shared" si="1"/>
        <v>117.48</v>
      </c>
      <c r="N64" s="15">
        <f>'[1]TCE - ANEXO III - Preencher'!O73</f>
        <v>1.35</v>
      </c>
      <c r="O64" s="15">
        <f>'[1]TCE - ANEXO III - Preencher'!P73</f>
        <v>0</v>
      </c>
      <c r="P64" s="16">
        <f t="shared" si="2"/>
        <v>1.35</v>
      </c>
      <c r="Q64" s="15">
        <f>'[1]TCE - ANEXO III - Preencher'!R73</f>
        <v>135</v>
      </c>
      <c r="R64" s="15">
        <f>'[1]TCE - ANEXO III - Preencher'!S73</f>
        <v>60.61</v>
      </c>
      <c r="S64" s="16">
        <f t="shared" si="3"/>
        <v>74.39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464.10080000000005</v>
      </c>
    </row>
    <row r="65" spans="1:28" x14ac:dyDescent="0.2">
      <c r="A65" s="8">
        <f>IFERROR(VLOOKUP(B65,'[1]DADOS (OCULTAR)'!$P$3:$R$72,3,0),"")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DANIELLY MARTINS BARBOSA</v>
      </c>
      <c r="E65" s="9" t="str">
        <f>IF('[1]TCE - ANEXO III - Preencher'!F74="4 - Assistência Odontológica","2 - Outros Profissionais da Saúde",'[1]TCE - ANEXO III - Preencher'!F74)</f>
        <v>3-Administrativo</v>
      </c>
      <c r="F65" s="12">
        <f>'[1]TCE - ANEXO III - Preencher'!G74</f>
        <v>142105</v>
      </c>
      <c r="G65" s="13">
        <f>IF('[1]TCE - ANEXO III - Preencher'!H74="","",'[1]TCE - ANEXO III - Preencher'!H74)</f>
        <v>44348</v>
      </c>
      <c r="H65" s="14">
        <f>'[1]TCE - ANEXO III - Preencher'!I74</f>
        <v>0</v>
      </c>
      <c r="I65" s="14">
        <f>'[1]TCE - ANEXO III - Preencher'!J74</f>
        <v>2121.6736000000001</v>
      </c>
      <c r="J65" s="14">
        <f>'[1]TCE - ANEXO III - Preencher'!K74</f>
        <v>16178.91</v>
      </c>
      <c r="K65" s="15">
        <f>'[1]TCE - ANEXO III - Preencher'!L74</f>
        <v>117.48</v>
      </c>
      <c r="L65" s="15">
        <f>'[1]TCE - ANEXO III - Preencher'!M74</f>
        <v>0</v>
      </c>
      <c r="M65" s="15">
        <f t="shared" si="1"/>
        <v>117.48</v>
      </c>
      <c r="N65" s="15">
        <f>'[1]TCE - ANEXO III - Preencher'!O74</f>
        <v>1.35</v>
      </c>
      <c r="O65" s="15">
        <f>'[1]TCE - ANEXO III - Preencher'!P74</f>
        <v>0</v>
      </c>
      <c r="P65" s="16">
        <f t="shared" si="2"/>
        <v>1.35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18419.413599999996</v>
      </c>
    </row>
    <row r="66" spans="1:28" x14ac:dyDescent="0.2">
      <c r="A66" s="8">
        <f>IFERROR(VLOOKUP(B66,'[1]DADOS (OCULTAR)'!$P$3:$R$72,3,0),"")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DANILO NASCIMENTO GOMES</v>
      </c>
      <c r="E66" s="9" t="str">
        <f>IF('[1]TCE - ANEXO III - Preencher'!F75="4 - Assistência Odontológica","2 - Outros Profissionais da Saúde",'[1]TCE - ANEXO III - Preencher'!F75)</f>
        <v>1-Médico</v>
      </c>
      <c r="F66" s="12">
        <f>'[1]TCE - ANEXO III - Preencher'!G75</f>
        <v>225125</v>
      </c>
      <c r="G66" s="13">
        <f>IF('[1]TCE - ANEXO III - Preencher'!H75="","",'[1]TCE - ANEXO III - Preencher'!H75)</f>
        <v>44348</v>
      </c>
      <c r="H66" s="14">
        <f>'[1]TCE - ANEXO III - Preencher'!I75</f>
        <v>0</v>
      </c>
      <c r="I66" s="14">
        <f>'[1]TCE - ANEXO III - Preencher'!J75</f>
        <v>763.96320000000003</v>
      </c>
      <c r="J66" s="14">
        <f>'[1]TCE - ANEXO III - Preencher'!K75</f>
        <v>0</v>
      </c>
      <c r="K66" s="15">
        <f>'[1]TCE - ANEXO III - Preencher'!L75</f>
        <v>117.48</v>
      </c>
      <c r="L66" s="15">
        <f>'[1]TCE - ANEXO III - Preencher'!M75</f>
        <v>0</v>
      </c>
      <c r="M66" s="15">
        <f t="shared" si="1"/>
        <v>117.48</v>
      </c>
      <c r="N66" s="15">
        <f>'[1]TCE - ANEXO III - Preencher'!O75</f>
        <v>10.83</v>
      </c>
      <c r="O66" s="15">
        <f>'[1]TCE - ANEXO III - Preencher'!P75</f>
        <v>0</v>
      </c>
      <c r="P66" s="16">
        <f t="shared" si="2"/>
        <v>10.83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892.27320000000009</v>
      </c>
    </row>
    <row r="67" spans="1:28" x14ac:dyDescent="0.2">
      <c r="A67" s="8">
        <f>IFERROR(VLOOKUP(B67,'[1]DADOS (OCULTAR)'!$P$3:$R$72,3,0),"")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DAYANE KELLY DA SILVA GUEDES DE MELO</v>
      </c>
      <c r="E67" s="9" t="str">
        <f>IF('[1]TCE - ANEXO III - Preencher'!F76="4 - Assistência Odontológica","2 - Outros Profissionais da Saúde",'[1]TCE - ANEXO III - Preencher'!F76)</f>
        <v>2-Outros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44348</v>
      </c>
      <c r="H67" s="14">
        <f>'[1]TCE - ANEXO III - Preencher'!I76</f>
        <v>0</v>
      </c>
      <c r="I67" s="14">
        <f>'[1]TCE - ANEXO III - Preencher'!J76</f>
        <v>109.1416</v>
      </c>
      <c r="J67" s="14">
        <f>'[1]TCE - ANEXO III - Preencher'!K76</f>
        <v>0</v>
      </c>
      <c r="K67" s="15">
        <f>'[1]TCE - ANEXO III - Preencher'!L76</f>
        <v>117.48</v>
      </c>
      <c r="L67" s="15">
        <f>'[1]TCE - ANEXO III - Preencher'!M76</f>
        <v>0</v>
      </c>
      <c r="M67" s="15">
        <f t="shared" si="1"/>
        <v>117.48</v>
      </c>
      <c r="N67" s="15">
        <f>'[1]TCE - ANEXO III - Preencher'!O76</f>
        <v>1.35</v>
      </c>
      <c r="O67" s="15">
        <f>'[1]TCE - ANEXO III - Preencher'!P76</f>
        <v>0</v>
      </c>
      <c r="P67" s="16">
        <f t="shared" si="2"/>
        <v>1.35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227.9716</v>
      </c>
    </row>
    <row r="68" spans="1:28" x14ac:dyDescent="0.2">
      <c r="A68" s="8">
        <f>IFERROR(VLOOKUP(B68,'[1]DADOS (OCULTAR)'!$P$3:$R$72,3,0),"")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DAYANNE NADYESKA NOBREGA NASCIMENTO</v>
      </c>
      <c r="E68" s="9" t="str">
        <f>IF('[1]TCE - ANEXO III - Preencher'!F77="4 - Assistência Odontológica","2 - Outros Profissionais da Saúde",'[1]TCE - ANEXO III - Preencher'!F77)</f>
        <v>3-Administrativo</v>
      </c>
      <c r="F68" s="12">
        <f>'[1]TCE - ANEXO III - Preencher'!G77</f>
        <v>414105</v>
      </c>
      <c r="G68" s="13">
        <f>IF('[1]TCE - ANEXO III - Preencher'!H77="","",'[1]TCE - ANEXO III - Preencher'!H77)</f>
        <v>44348</v>
      </c>
      <c r="H68" s="14">
        <f>'[1]TCE - ANEXO III - Preencher'!I77</f>
        <v>0</v>
      </c>
      <c r="I68" s="14">
        <f>'[1]TCE - ANEXO III - Preencher'!J77</f>
        <v>108.3176</v>
      </c>
      <c r="J68" s="14">
        <f>'[1]TCE - ANEXO III - Preencher'!K77</f>
        <v>0</v>
      </c>
      <c r="K68" s="15">
        <f>'[1]TCE - ANEXO III - Preencher'!L77</f>
        <v>117.48</v>
      </c>
      <c r="L68" s="15">
        <f>'[1]TCE - ANEXO III - Preencher'!M77</f>
        <v>0</v>
      </c>
      <c r="M68" s="15">
        <f t="shared" ref="M68:M131" si="7">K68-L68</f>
        <v>117.48</v>
      </c>
      <c r="N68" s="15">
        <f>'[1]TCE - ANEXO III - Preencher'!O77</f>
        <v>1.35</v>
      </c>
      <c r="O68" s="15">
        <f>'[1]TCE - ANEXO III - Preencher'!P77</f>
        <v>0</v>
      </c>
      <c r="P68" s="16">
        <f t="shared" ref="P68:P131" si="8">N68-O68</f>
        <v>1.35</v>
      </c>
      <c r="Q68" s="15">
        <f>'[1]TCE - ANEXO III - Preencher'!R77</f>
        <v>165</v>
      </c>
      <c r="R68" s="15">
        <f>'[1]TCE - ANEXO III - Preencher'!S77</f>
        <v>66</v>
      </c>
      <c r="S68" s="16">
        <f t="shared" ref="S68:S131" si="9">Q68-R68</f>
        <v>99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326.14760000000001</v>
      </c>
    </row>
    <row r="69" spans="1:28" x14ac:dyDescent="0.2">
      <c r="A69" s="8">
        <f>IFERROR(VLOOKUP(B69,'[1]DADOS (OCULTAR)'!$P$3:$R$72,3,0),"")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DEBORA MARIA DA SILVA</v>
      </c>
      <c r="E69" s="9" t="str">
        <f>IF('[1]TCE - ANEXO III - Preencher'!F78="4 - Assistência Odontológica","2 - Outros Profissionais da Saúde",'[1]TCE - ANEXO III - Preencher'!F78)</f>
        <v>2-Outros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44348</v>
      </c>
      <c r="H69" s="14">
        <f>'[1]TCE - ANEXO III - Preencher'!I78</f>
        <v>0</v>
      </c>
      <c r="I69" s="14">
        <f>'[1]TCE - ANEXO III - Preencher'!J78</f>
        <v>128.25360000000001</v>
      </c>
      <c r="J69" s="14">
        <f>'[1]TCE - ANEXO III - Preencher'!K78</f>
        <v>0</v>
      </c>
      <c r="K69" s="15">
        <f>'[1]TCE - ANEXO III - Preencher'!L78</f>
        <v>117.48</v>
      </c>
      <c r="L69" s="15">
        <f>'[1]TCE - ANEXO III - Preencher'!M78</f>
        <v>0</v>
      </c>
      <c r="M69" s="15">
        <f t="shared" si="7"/>
        <v>117.48</v>
      </c>
      <c r="N69" s="15">
        <f>'[1]TCE - ANEXO III - Preencher'!O78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315</v>
      </c>
      <c r="R69" s="15">
        <f>'[1]TCE - ANEXO III - Preencher'!S78</f>
        <v>62.25</v>
      </c>
      <c r="S69" s="16">
        <f t="shared" si="9"/>
        <v>252.75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499.83360000000005</v>
      </c>
    </row>
    <row r="70" spans="1:28" x14ac:dyDescent="0.2">
      <c r="A70" s="8">
        <f>IFERROR(VLOOKUP(B70,'[1]DADOS (OCULTAR)'!$P$3:$R$72,3,0),"")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DEGNAL JUNIOR DE OLIVEIRA MARTINS</v>
      </c>
      <c r="E70" s="9" t="str">
        <f>IF('[1]TCE - ANEXO III - Preencher'!F79="4 - Assistência Odontológica","2 - Outros Profissionais da Saúde",'[1]TCE - ANEXO III - Preencher'!F79)</f>
        <v>2-Outros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44348</v>
      </c>
      <c r="H70" s="14">
        <f>'[1]TCE - ANEXO III - Preencher'!I79</f>
        <v>0</v>
      </c>
      <c r="I70" s="14">
        <f>'[1]TCE - ANEXO III - Preencher'!J79</f>
        <v>125.4808</v>
      </c>
      <c r="J70" s="14">
        <f>'[1]TCE - ANEXO III - Preencher'!K79</f>
        <v>0</v>
      </c>
      <c r="K70" s="15">
        <f>'[1]TCE - ANEXO III - Preencher'!L79</f>
        <v>117.48</v>
      </c>
      <c r="L70" s="15">
        <f>'[1]TCE - ANEXO III - Preencher'!M79</f>
        <v>0</v>
      </c>
      <c r="M70" s="15">
        <f t="shared" si="7"/>
        <v>117.48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97.5</v>
      </c>
      <c r="R70" s="15">
        <f>'[1]TCE - ANEXO III - Preencher'!S79</f>
        <v>55</v>
      </c>
      <c r="S70" s="16">
        <f t="shared" si="9"/>
        <v>42.5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286.81079999999997</v>
      </c>
    </row>
    <row r="71" spans="1:28" x14ac:dyDescent="0.2">
      <c r="A71" s="8">
        <f>IFERROR(VLOOKUP(B71,'[1]DADOS (OCULTAR)'!$P$3:$R$72,3,0),"")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DENISE LOPES DE BRITO ALVES</v>
      </c>
      <c r="E71" s="9" t="str">
        <f>IF('[1]TCE - ANEXO III - Preencher'!F80="4 - Assistência Odontológica","2 - Outros Profissionais da Saúde",'[1]TCE - ANEXO III - Preencher'!F80)</f>
        <v>3-Administrativo</v>
      </c>
      <c r="F71" s="12">
        <f>'[1]TCE - ANEXO III - Preencher'!G80</f>
        <v>515205</v>
      </c>
      <c r="G71" s="13">
        <f>IF('[1]TCE - ANEXO III - Preencher'!H80="","",'[1]TCE - ANEXO III - Preencher'!H80)</f>
        <v>44348</v>
      </c>
      <c r="H71" s="14">
        <f>'[1]TCE - ANEXO III - Preencher'!I80</f>
        <v>0</v>
      </c>
      <c r="I71" s="14">
        <f>'[1]TCE - ANEXO III - Preencher'!J80</f>
        <v>167.50800000000001</v>
      </c>
      <c r="J71" s="14">
        <f>'[1]TCE - ANEXO III - Preencher'!K80</f>
        <v>0</v>
      </c>
      <c r="K71" s="15">
        <f>'[1]TCE - ANEXO III - Preencher'!L80</f>
        <v>117.48</v>
      </c>
      <c r="L71" s="15">
        <f>'[1]TCE - ANEXO III - Preencher'!M80</f>
        <v>0</v>
      </c>
      <c r="M71" s="15">
        <f t="shared" si="7"/>
        <v>117.48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163.19999999999999</v>
      </c>
      <c r="R71" s="15">
        <f>'[1]TCE - ANEXO III - Preencher'!S80</f>
        <v>71.400000000000006</v>
      </c>
      <c r="S71" s="16">
        <f t="shared" si="9"/>
        <v>91.799999999999983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378.13800000000003</v>
      </c>
    </row>
    <row r="72" spans="1:28" x14ac:dyDescent="0.2">
      <c r="A72" s="8">
        <f>IFERROR(VLOOKUP(B72,'[1]DADOS (OCULTAR)'!$P$3:$R$72,3,0),"")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DIEGO LOPES DO NASCIMENTO</v>
      </c>
      <c r="E72" s="9" t="str">
        <f>IF('[1]TCE - ANEXO III - Preencher'!F81="4 - Assistência Odontológica","2 - Outros Profissionais da Saúde",'[1]TCE - ANEXO III - Preencher'!F81)</f>
        <v>3-Administrativo</v>
      </c>
      <c r="F72" s="12">
        <f>'[1]TCE - ANEXO III - Preencher'!G81</f>
        <v>411010</v>
      </c>
      <c r="G72" s="13">
        <f>IF('[1]TCE - ANEXO III - Preencher'!H81="","",'[1]TCE - ANEXO III - Preencher'!H81)</f>
        <v>44348</v>
      </c>
      <c r="H72" s="14">
        <f>'[1]TCE - ANEXO III - Preencher'!I81</f>
        <v>0</v>
      </c>
      <c r="I72" s="14">
        <f>'[1]TCE - ANEXO III - Preencher'!J81</f>
        <v>229.56319999999999</v>
      </c>
      <c r="J72" s="14">
        <f>'[1]TCE - ANEXO III - Preencher'!K81</f>
        <v>0</v>
      </c>
      <c r="K72" s="15">
        <f>'[1]TCE - ANEXO III - Preencher'!L81</f>
        <v>117.48</v>
      </c>
      <c r="L72" s="15">
        <f>'[1]TCE - ANEXO III - Preencher'!M81</f>
        <v>0</v>
      </c>
      <c r="M72" s="15">
        <f t="shared" si="7"/>
        <v>117.48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348.39320000000004</v>
      </c>
    </row>
    <row r="73" spans="1:28" x14ac:dyDescent="0.2">
      <c r="A73" s="8">
        <f>IFERROR(VLOOKUP(B73,'[1]DADOS (OCULTAR)'!$P$3:$R$72,3,0),"")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DIMAS RAFAEL FERREIRA COSTA</v>
      </c>
      <c r="E73" s="9" t="str">
        <f>IF('[1]TCE - ANEXO III - Preencher'!F82="4 - Assistência Odontológica","2 - Outros Profissionais da Saúde",'[1]TCE - ANEXO III - Preencher'!F82)</f>
        <v>3-Administrativo</v>
      </c>
      <c r="F73" s="12">
        <f>'[1]TCE - ANEXO III - Preencher'!G82</f>
        <v>351605</v>
      </c>
      <c r="G73" s="13">
        <f>IF('[1]TCE - ANEXO III - Preencher'!H82="","",'[1]TCE - ANEXO III - Preencher'!H82)</f>
        <v>44348</v>
      </c>
      <c r="H73" s="14">
        <f>'[1]TCE - ANEXO III - Preencher'!I82</f>
        <v>0</v>
      </c>
      <c r="I73" s="14">
        <f>'[1]TCE - ANEXO III - Preencher'!J82</f>
        <v>135.2456</v>
      </c>
      <c r="J73" s="14">
        <f>'[1]TCE - ANEXO III - Preencher'!K82</f>
        <v>0</v>
      </c>
      <c r="K73" s="15">
        <f>'[1]TCE - ANEXO III - Preencher'!L82</f>
        <v>117.48</v>
      </c>
      <c r="L73" s="15">
        <f>'[1]TCE - ANEXO III - Preencher'!M82</f>
        <v>0</v>
      </c>
      <c r="M73" s="15">
        <f t="shared" si="7"/>
        <v>117.48</v>
      </c>
      <c r="N73" s="15">
        <f>'[1]TCE - ANEXO III - Preencher'!O82</f>
        <v>1.35</v>
      </c>
      <c r="O73" s="15">
        <f>'[1]TCE - ANEXO III - Preencher'!P82</f>
        <v>0</v>
      </c>
      <c r="P73" s="16">
        <f t="shared" si="8"/>
        <v>1.35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254.07559999999998</v>
      </c>
    </row>
    <row r="74" spans="1:28" x14ac:dyDescent="0.2">
      <c r="A74" s="8">
        <f>IFERROR(VLOOKUP(B74,'[1]DADOS (OCULTAR)'!$P$3:$R$72,3,0),"")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DUNA CAMILA DE MELO ARAUJO</v>
      </c>
      <c r="E74" s="9" t="str">
        <f>IF('[1]TCE - ANEXO III - Preencher'!F83="4 - Assistência Odontológica","2 - Outros Profissionais da Saúde",'[1]TCE - ANEXO III - Preencher'!F83)</f>
        <v>2-Outros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44348</v>
      </c>
      <c r="H74" s="14">
        <f>'[1]TCE - ANEXO III - Preencher'!I83</f>
        <v>0</v>
      </c>
      <c r="I74" s="14">
        <f>'[1]TCE - ANEXO III - Preencher'!J83</f>
        <v>379.83679999999998</v>
      </c>
      <c r="J74" s="14">
        <f>'[1]TCE - ANEXO III - Preencher'!K83</f>
        <v>0</v>
      </c>
      <c r="K74" s="15">
        <f>'[1]TCE - ANEXO III - Preencher'!L83</f>
        <v>117.48</v>
      </c>
      <c r="L74" s="15">
        <f>'[1]TCE - ANEXO III - Preencher'!M83</f>
        <v>0</v>
      </c>
      <c r="M74" s="15">
        <f t="shared" si="7"/>
        <v>117.48</v>
      </c>
      <c r="N74" s="15">
        <f>'[1]TCE - ANEXO III - Preencher'!O83</f>
        <v>2.84</v>
      </c>
      <c r="O74" s="15">
        <f>'[1]TCE - ANEXO III - Preencher'!P83</f>
        <v>0</v>
      </c>
      <c r="P74" s="16">
        <f t="shared" si="8"/>
        <v>2.84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500.15679999999998</v>
      </c>
    </row>
    <row r="75" spans="1:28" x14ac:dyDescent="0.2">
      <c r="A75" s="8">
        <f>IFERROR(VLOOKUP(B75,'[1]DADOS (OCULTAR)'!$P$3:$R$72,3,0),"")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EDILMA SILVA DANTAS</v>
      </c>
      <c r="E75" s="9" t="str">
        <f>IF('[1]TCE - ANEXO III - Preencher'!F84="4 - Assistência Odontológica","2 - Outros Profissionais da Saúde",'[1]TCE - ANEXO III - Preencher'!F84)</f>
        <v>2-Outros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44348</v>
      </c>
      <c r="H75" s="14">
        <f>'[1]TCE - ANEXO III - Preencher'!I84</f>
        <v>0</v>
      </c>
      <c r="I75" s="14">
        <f>'[1]TCE - ANEXO III - Preencher'!J84</f>
        <v>105.6224</v>
      </c>
      <c r="J75" s="14">
        <f>'[1]TCE - ANEXO III - Preencher'!K84</f>
        <v>0</v>
      </c>
      <c r="K75" s="15">
        <f>'[1]TCE - ANEXO III - Preencher'!L84</f>
        <v>117.48</v>
      </c>
      <c r="L75" s="15">
        <f>'[1]TCE - ANEXO III - Preencher'!M84</f>
        <v>0</v>
      </c>
      <c r="M75" s="15">
        <f t="shared" si="7"/>
        <v>117.48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120</v>
      </c>
      <c r="R75" s="15">
        <f>'[1]TCE - ANEXO III - Preencher'!S84</f>
        <v>66</v>
      </c>
      <c r="S75" s="16">
        <f t="shared" si="9"/>
        <v>54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278.45240000000001</v>
      </c>
    </row>
    <row r="76" spans="1:28" x14ac:dyDescent="0.2">
      <c r="A76" s="8">
        <f>IFERROR(VLOOKUP(B76,'[1]DADOS (OCULTAR)'!$P$3:$R$72,3,0),"")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EDINILDA ERNANIS DOS SANTOS</v>
      </c>
      <c r="E76" s="9" t="str">
        <f>IF('[1]TCE - ANEXO III - Preencher'!F85="4 - Assistência Odontológica","2 - Outros Profissionais da Saúde",'[1]TCE - ANEXO III - Preencher'!F85)</f>
        <v>3-Administrativo</v>
      </c>
      <c r="F76" s="12">
        <f>'[1]TCE - ANEXO III - Preencher'!G85</f>
        <v>322215</v>
      </c>
      <c r="G76" s="13">
        <f>IF('[1]TCE - ANEXO III - Preencher'!H85="","",'[1]TCE - ANEXO III - Preencher'!H85)</f>
        <v>44348</v>
      </c>
      <c r="H76" s="14">
        <f>'[1]TCE - ANEXO III - Preencher'!I85</f>
        <v>0</v>
      </c>
      <c r="I76" s="14">
        <f>'[1]TCE - ANEXO III - Preencher'!J85</f>
        <v>108.2376</v>
      </c>
      <c r="J76" s="14">
        <f>'[1]TCE - ANEXO III - Preencher'!K85</f>
        <v>0</v>
      </c>
      <c r="K76" s="15">
        <f>'[1]TCE - ANEXO III - Preencher'!L85</f>
        <v>117.48</v>
      </c>
      <c r="L76" s="15">
        <f>'[1]TCE - ANEXO III - Preencher'!M85</f>
        <v>0</v>
      </c>
      <c r="M76" s="15">
        <f t="shared" si="7"/>
        <v>117.48</v>
      </c>
      <c r="N76" s="15">
        <f>'[1]TCE - ANEXO III - Preencher'!O85</f>
        <v>1.35</v>
      </c>
      <c r="O76" s="15">
        <f>'[1]TCE - ANEXO III - Preencher'!P85</f>
        <v>0</v>
      </c>
      <c r="P76" s="16">
        <f t="shared" si="8"/>
        <v>1.35</v>
      </c>
      <c r="Q76" s="15">
        <f>'[1]TCE - ANEXO III - Preencher'!R85</f>
        <v>52.5</v>
      </c>
      <c r="R76" s="15">
        <f>'[1]TCE - ANEXO III - Preencher'!S85</f>
        <v>66</v>
      </c>
      <c r="S76" s="16">
        <f t="shared" si="9"/>
        <v>-13.5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213.5676</v>
      </c>
    </row>
    <row r="77" spans="1:28" x14ac:dyDescent="0.2">
      <c r="A77" s="8">
        <f>IFERROR(VLOOKUP(B77,'[1]DADOS (OCULTAR)'!$P$3:$R$72,3,0),"")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EDNA ALVES DA SILVA</v>
      </c>
      <c r="E77" s="9" t="str">
        <f>IF('[1]TCE - ANEXO III - Preencher'!F86="4 - Assistência Odontológica","2 - Outros Profissionais da Saúde",'[1]TCE - ANEXO III - Preencher'!F86)</f>
        <v>2-Outros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44348</v>
      </c>
      <c r="H77" s="14">
        <f>'[1]TCE - ANEXO III - Preencher'!I86</f>
        <v>0</v>
      </c>
      <c r="I77" s="14">
        <f>'[1]TCE - ANEXO III - Preencher'!J86</f>
        <v>137.09200000000001</v>
      </c>
      <c r="J77" s="14">
        <f>'[1]TCE - ANEXO III - Preencher'!K86</f>
        <v>0</v>
      </c>
      <c r="K77" s="15">
        <f>'[1]TCE - ANEXO III - Preencher'!L86</f>
        <v>117.48</v>
      </c>
      <c r="L77" s="15">
        <f>'[1]TCE - ANEXO III - Preencher'!M86</f>
        <v>0</v>
      </c>
      <c r="M77" s="15">
        <f t="shared" si="7"/>
        <v>117.48</v>
      </c>
      <c r="N77" s="15">
        <f>'[1]TCE - ANEXO III - Preencher'!O86</f>
        <v>1.35</v>
      </c>
      <c r="O77" s="15">
        <f>'[1]TCE - ANEXO III - Preencher'!P86</f>
        <v>0</v>
      </c>
      <c r="P77" s="16">
        <f t="shared" si="8"/>
        <v>1.35</v>
      </c>
      <c r="Q77" s="15">
        <f>'[1]TCE - ANEXO III - Preencher'!R86</f>
        <v>112.5</v>
      </c>
      <c r="R77" s="15">
        <f>'[1]TCE - ANEXO III - Preencher'!S86</f>
        <v>66</v>
      </c>
      <c r="S77" s="16">
        <f t="shared" si="9"/>
        <v>46.5</v>
      </c>
      <c r="T77" s="15">
        <f>'[1]TCE - ANEXO III - Preencher'!U86</f>
        <v>66.11</v>
      </c>
      <c r="U77" s="15">
        <f>'[1]TCE - ANEXO III - Preencher'!V86</f>
        <v>0</v>
      </c>
      <c r="V77" s="16">
        <f t="shared" si="10"/>
        <v>66.11</v>
      </c>
      <c r="W77" s="17" t="str">
        <f>IF('[1]TCE - ANEXO III - Preencher'!X86="","",'[1]TCE - ANEXO III - Preencher'!X86)</f>
        <v>AUXILIO CRECHE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368.53200000000004</v>
      </c>
    </row>
    <row r="78" spans="1:28" x14ac:dyDescent="0.2">
      <c r="A78" s="8">
        <f>IFERROR(VLOOKUP(B78,'[1]DADOS (OCULTAR)'!$P$3:$R$72,3,0),"")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EDSON JOSE DE FREITAS</v>
      </c>
      <c r="E78" s="9" t="str">
        <f>IF('[1]TCE - ANEXO III - Preencher'!F87="4 - Assistência Odontológica","2 - Outros Profissionais da Saúde",'[1]TCE - ANEXO III - Preencher'!F87)</f>
        <v>3-Administrativo</v>
      </c>
      <c r="F78" s="12">
        <f>'[1]TCE - ANEXO III - Preencher'!G87</f>
        <v>517410</v>
      </c>
      <c r="G78" s="13">
        <f>IF('[1]TCE - ANEXO III - Preencher'!H87="","",'[1]TCE - ANEXO III - Preencher'!H87)</f>
        <v>44348</v>
      </c>
      <c r="H78" s="14">
        <f>'[1]TCE - ANEXO III - Preencher'!I87</f>
        <v>0</v>
      </c>
      <c r="I78" s="14">
        <f>'[1]TCE - ANEXO III - Preencher'!J87</f>
        <v>112.93600000000001</v>
      </c>
      <c r="J78" s="14">
        <f>'[1]TCE - ANEXO III - Preencher'!K87</f>
        <v>0</v>
      </c>
      <c r="K78" s="15">
        <f>'[1]TCE - ANEXO III - Preencher'!L87</f>
        <v>117.48</v>
      </c>
      <c r="L78" s="15">
        <f>'[1]TCE - ANEXO III - Preencher'!M87</f>
        <v>0</v>
      </c>
      <c r="M78" s="15">
        <f t="shared" si="7"/>
        <v>117.48</v>
      </c>
      <c r="N78" s="15">
        <f>'[1]TCE - ANEXO III - Preencher'!O87</f>
        <v>1.35</v>
      </c>
      <c r="O78" s="15">
        <f>'[1]TCE - ANEXO III - Preencher'!P87</f>
        <v>0</v>
      </c>
      <c r="P78" s="16">
        <f t="shared" si="8"/>
        <v>1.35</v>
      </c>
      <c r="Q78" s="15">
        <f>'[1]TCE - ANEXO III - Preencher'!R87</f>
        <v>112.5</v>
      </c>
      <c r="R78" s="15">
        <f>'[1]TCE - ANEXO III - Preencher'!S87</f>
        <v>59.4</v>
      </c>
      <c r="S78" s="16">
        <f t="shared" si="9"/>
        <v>53.1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284.86599999999999</v>
      </c>
    </row>
    <row r="79" spans="1:28" x14ac:dyDescent="0.2">
      <c r="A79" s="8">
        <f>IFERROR(VLOOKUP(B79,'[1]DADOS (OCULTAR)'!$P$3:$R$72,3,0),"")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EDUARDA SILVA FERREIRA DE PAULA</v>
      </c>
      <c r="E79" s="9" t="str">
        <f>IF('[1]TCE - ANEXO III - Preencher'!F88="4 - Assistência Odontológica","2 - Outros Profissionais da Saúde",'[1]TCE - ANEXO III - Preencher'!F88)</f>
        <v>2-Outros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44348</v>
      </c>
      <c r="H79" s="14">
        <f>'[1]TCE - ANEXO III - Preencher'!I88</f>
        <v>0</v>
      </c>
      <c r="I79" s="14">
        <f>'[1]TCE - ANEXO III - Preencher'!J88</f>
        <v>108.8616</v>
      </c>
      <c r="J79" s="14">
        <f>'[1]TCE - ANEXO III - Preencher'!K88</f>
        <v>0</v>
      </c>
      <c r="K79" s="15">
        <f>'[1]TCE - ANEXO III - Preencher'!L88</f>
        <v>117.48</v>
      </c>
      <c r="L79" s="15">
        <f>'[1]TCE - ANEXO III - Preencher'!M88</f>
        <v>0</v>
      </c>
      <c r="M79" s="15">
        <f t="shared" si="7"/>
        <v>117.48</v>
      </c>
      <c r="N79" s="15">
        <f>'[1]TCE - ANEXO III - Preencher'!O88</f>
        <v>1.35</v>
      </c>
      <c r="O79" s="15">
        <f>'[1]TCE - ANEXO III - Preencher'!P88</f>
        <v>0</v>
      </c>
      <c r="P79" s="16">
        <f t="shared" si="8"/>
        <v>1.35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227.69159999999999</v>
      </c>
    </row>
    <row r="80" spans="1:28" x14ac:dyDescent="0.2">
      <c r="A80" s="8">
        <f>IFERROR(VLOOKUP(B80,'[1]DADOS (OCULTAR)'!$P$3:$R$72,3,0),"")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EDUARDO MELO RODRIGUES DE ALMEIDA</v>
      </c>
      <c r="E80" s="9" t="str">
        <f>IF('[1]TCE - ANEXO III - Preencher'!F89="4 - Assistência Odontológica","2 - Outros Profissionais da Saúde",'[1]TCE - ANEXO III - Preencher'!F89)</f>
        <v>1-Médico</v>
      </c>
      <c r="F80" s="12">
        <f>'[1]TCE - ANEXO III - Preencher'!G89</f>
        <v>225125</v>
      </c>
      <c r="G80" s="13">
        <f>IF('[1]TCE - ANEXO III - Preencher'!H89="","",'[1]TCE - ANEXO III - Preencher'!H89)</f>
        <v>44348</v>
      </c>
      <c r="H80" s="14">
        <f>'[1]TCE - ANEXO III - Preencher'!I89</f>
        <v>0</v>
      </c>
      <c r="I80" s="14">
        <f>'[1]TCE - ANEXO III - Preencher'!J89</f>
        <v>802.84479999999996</v>
      </c>
      <c r="J80" s="14">
        <f>'[1]TCE - ANEXO III - Preencher'!K89</f>
        <v>0</v>
      </c>
      <c r="K80" s="15">
        <f>'[1]TCE - ANEXO III - Preencher'!L89</f>
        <v>117.48</v>
      </c>
      <c r="L80" s="15">
        <f>'[1]TCE - ANEXO III - Preencher'!M89</f>
        <v>0</v>
      </c>
      <c r="M80" s="15">
        <f t="shared" si="7"/>
        <v>117.48</v>
      </c>
      <c r="N80" s="15">
        <f>'[1]TCE - ANEXO III - Preencher'!O89</f>
        <v>10.83</v>
      </c>
      <c r="O80" s="15">
        <f>'[1]TCE - ANEXO III - Preencher'!P89</f>
        <v>0</v>
      </c>
      <c r="P80" s="16">
        <f t="shared" si="8"/>
        <v>10.83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931.15480000000002</v>
      </c>
    </row>
    <row r="81" spans="1:28" x14ac:dyDescent="0.2">
      <c r="A81" s="8">
        <f>IFERROR(VLOOKUP(B81,'[1]DADOS (OCULTAR)'!$P$3:$R$72,3,0),"")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EMILI PAULA JOSE DO NASCIMENTO MELO</v>
      </c>
      <c r="E81" s="9" t="str">
        <f>IF('[1]TCE - ANEXO III - Preencher'!F90="4 - Assistência Odontológica","2 - Outros Profissionais da Saúde",'[1]TCE - ANEXO III - Preencher'!F90)</f>
        <v>2-Outros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44348</v>
      </c>
      <c r="H81" s="14">
        <f>'[1]TCE - ANEXO III - Preencher'!I90</f>
        <v>0</v>
      </c>
      <c r="I81" s="14">
        <f>'[1]TCE - ANEXO III - Preencher'!J90</f>
        <v>106.65600000000001</v>
      </c>
      <c r="J81" s="14">
        <f>'[1]TCE - ANEXO III - Preencher'!K90</f>
        <v>0</v>
      </c>
      <c r="K81" s="15">
        <f>'[1]TCE - ANEXO III - Preencher'!L90</f>
        <v>117.48</v>
      </c>
      <c r="L81" s="15">
        <f>'[1]TCE - ANEXO III - Preencher'!M90</f>
        <v>0</v>
      </c>
      <c r="M81" s="15">
        <f t="shared" si="7"/>
        <v>117.48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225</v>
      </c>
      <c r="R81" s="15">
        <f>'[1]TCE - ANEXO III - Preencher'!S90</f>
        <v>66</v>
      </c>
      <c r="S81" s="16">
        <f t="shared" si="9"/>
        <v>159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384.48599999999999</v>
      </c>
    </row>
    <row r="82" spans="1:28" x14ac:dyDescent="0.2">
      <c r="A82" s="8">
        <f>IFERROR(VLOOKUP(B82,'[1]DADOS (OCULTAR)'!$P$3:$R$72,3,0),"")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ERIKA APARECIDA GAMEIRO DE MOURA</v>
      </c>
      <c r="E82" s="9" t="str">
        <f>IF('[1]TCE - ANEXO III - Preencher'!F91="4 - Assistência Odontológica","2 - Outros Profissionais da Saúde",'[1]TCE - ANEXO III - Preencher'!F91)</f>
        <v>3-Administrativo</v>
      </c>
      <c r="F82" s="12">
        <f>'[1]TCE - ANEXO III - Preencher'!G91</f>
        <v>521130</v>
      </c>
      <c r="G82" s="13">
        <f>IF('[1]TCE - ANEXO III - Preencher'!H91="","",'[1]TCE - ANEXO III - Preencher'!H91)</f>
        <v>44348</v>
      </c>
      <c r="H82" s="14">
        <f>'[1]TCE - ANEXO III - Preencher'!I91</f>
        <v>0</v>
      </c>
      <c r="I82" s="14">
        <f>'[1]TCE - ANEXO III - Preencher'!J91</f>
        <v>91.232000000000014</v>
      </c>
      <c r="J82" s="14">
        <f>'[1]TCE - ANEXO III - Preencher'!K91</f>
        <v>0</v>
      </c>
      <c r="K82" s="15">
        <f>'[1]TCE - ANEXO III - Preencher'!L91</f>
        <v>117.48</v>
      </c>
      <c r="L82" s="15">
        <f>'[1]TCE - ANEXO III - Preencher'!M91</f>
        <v>0</v>
      </c>
      <c r="M82" s="15">
        <f t="shared" si="7"/>
        <v>117.48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120</v>
      </c>
      <c r="R82" s="15">
        <f>'[1]TCE - ANEXO III - Preencher'!S91</f>
        <v>0</v>
      </c>
      <c r="S82" s="16">
        <f t="shared" si="9"/>
        <v>120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330.06200000000001</v>
      </c>
    </row>
    <row r="83" spans="1:28" x14ac:dyDescent="0.2">
      <c r="A83" s="8">
        <f>IFERROR(VLOOKUP(B83,'[1]DADOS (OCULTAR)'!$P$3:$R$72,3,0),"")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ERONILDES MARIA DA SILVA PESSOA</v>
      </c>
      <c r="E83" s="9" t="str">
        <f>IF('[1]TCE - ANEXO III - Preencher'!F92="4 - Assistência Odontológica","2 - Outros Profissionais da Saúde",'[1]TCE - ANEXO III - Preencher'!F92)</f>
        <v>2-Outros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44348</v>
      </c>
      <c r="H83" s="14">
        <f>'[1]TCE - ANEXO III - Preencher'!I92</f>
        <v>0</v>
      </c>
      <c r="I83" s="14">
        <f>'[1]TCE - ANEXO III - Preencher'!J92</f>
        <v>111.676</v>
      </c>
      <c r="J83" s="14">
        <f>'[1]TCE - ANEXO III - Preencher'!K92</f>
        <v>0</v>
      </c>
      <c r="K83" s="15">
        <f>'[1]TCE - ANEXO III - Preencher'!L92</f>
        <v>117.48</v>
      </c>
      <c r="L83" s="15">
        <f>'[1]TCE - ANEXO III - Preencher'!M92</f>
        <v>0</v>
      </c>
      <c r="M83" s="15">
        <f t="shared" si="7"/>
        <v>117.48</v>
      </c>
      <c r="N83" s="15">
        <f>'[1]TCE - ANEXO III - Preencher'!O92</f>
        <v>1.35</v>
      </c>
      <c r="O83" s="15">
        <f>'[1]TCE - ANEXO III - Preencher'!P92</f>
        <v>0</v>
      </c>
      <c r="P83" s="16">
        <f t="shared" si="8"/>
        <v>1.35</v>
      </c>
      <c r="Q83" s="15">
        <f>'[1]TCE - ANEXO III - Preencher'!R92</f>
        <v>0</v>
      </c>
      <c r="R83" s="15">
        <f>'[1]TCE - ANEXO III - Preencher'!S92</f>
        <v>66</v>
      </c>
      <c r="S83" s="16">
        <f t="shared" si="9"/>
        <v>-66</v>
      </c>
      <c r="T83" s="15">
        <f>'[1]TCE - ANEXO III - Preencher'!U92</f>
        <v>66.11</v>
      </c>
      <c r="U83" s="15">
        <f>'[1]TCE - ANEXO III - Preencher'!V92</f>
        <v>0</v>
      </c>
      <c r="V83" s="16">
        <f t="shared" si="10"/>
        <v>66.11</v>
      </c>
      <c r="W83" s="17" t="str">
        <f>IF('[1]TCE - ANEXO III - Preencher'!X92="","",'[1]TCE - ANEXO III - Preencher'!X92)</f>
        <v>AUXILIO CRECHE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230.61599999999999</v>
      </c>
    </row>
    <row r="84" spans="1:28" x14ac:dyDescent="0.2">
      <c r="A84" s="8">
        <f>IFERROR(VLOOKUP(B84,'[1]DADOS (OCULTAR)'!$P$3:$R$72,3,0),"")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EVANDRO LOPES DE BARROS FILHO</v>
      </c>
      <c r="E84" s="9" t="str">
        <f>IF('[1]TCE - ANEXO III - Preencher'!F93="4 - Assistência Odontológica","2 - Outros Profissionais da Saúde",'[1]TCE - ANEXO III - Preencher'!F93)</f>
        <v>1-Médico</v>
      </c>
      <c r="F84" s="12">
        <f>'[1]TCE - ANEXO III - Preencher'!G93</f>
        <v>225125</v>
      </c>
      <c r="G84" s="13">
        <f>IF('[1]TCE - ANEXO III - Preencher'!H93="","",'[1]TCE - ANEXO III - Preencher'!H93)</f>
        <v>44348</v>
      </c>
      <c r="H84" s="14">
        <f>'[1]TCE - ANEXO III - Preencher'!I93</f>
        <v>0</v>
      </c>
      <c r="I84" s="14">
        <f>'[1]TCE - ANEXO III - Preencher'!J93</f>
        <v>424.97680000000003</v>
      </c>
      <c r="J84" s="14">
        <f>'[1]TCE - ANEXO III - Preencher'!K93</f>
        <v>0</v>
      </c>
      <c r="K84" s="15">
        <f>'[1]TCE - ANEXO III - Preencher'!L93</f>
        <v>117.48</v>
      </c>
      <c r="L84" s="15">
        <f>'[1]TCE - ANEXO III - Preencher'!M93</f>
        <v>0</v>
      </c>
      <c r="M84" s="15">
        <f t="shared" si="7"/>
        <v>117.48</v>
      </c>
      <c r="N84" s="15">
        <f>'[1]TCE - ANEXO III - Preencher'!O93</f>
        <v>10.83</v>
      </c>
      <c r="O84" s="15">
        <f>'[1]TCE - ANEXO III - Preencher'!P93</f>
        <v>0</v>
      </c>
      <c r="P84" s="16">
        <f t="shared" si="8"/>
        <v>10.83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553.28680000000008</v>
      </c>
    </row>
    <row r="85" spans="1:28" x14ac:dyDescent="0.2">
      <c r="A85" s="8">
        <f>IFERROR(VLOOKUP(B85,'[1]DADOS (OCULTAR)'!$P$3:$R$72,3,0),"")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EVANEIDE DOS SANTOS PEREIRA RAMOS</v>
      </c>
      <c r="E85" s="9" t="str">
        <f>IF('[1]TCE - ANEXO III - Preencher'!F94="4 - Assistência Odontológica","2 - Outros Profissionais da Saúde",'[1]TCE - ANEXO III - Preencher'!F94)</f>
        <v>2-Outros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44348</v>
      </c>
      <c r="H85" s="14">
        <f>'[1]TCE - ANEXO III - Preencher'!I94</f>
        <v>0</v>
      </c>
      <c r="I85" s="14">
        <f>'[1]TCE - ANEXO III - Preencher'!J94</f>
        <v>122.26</v>
      </c>
      <c r="J85" s="14">
        <f>'[1]TCE - ANEXO III - Preencher'!K94</f>
        <v>0</v>
      </c>
      <c r="K85" s="15">
        <f>'[1]TCE - ANEXO III - Preencher'!L94</f>
        <v>117.48</v>
      </c>
      <c r="L85" s="15">
        <f>'[1]TCE - ANEXO III - Preencher'!M94</f>
        <v>0</v>
      </c>
      <c r="M85" s="15">
        <f t="shared" si="7"/>
        <v>117.48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241.09</v>
      </c>
    </row>
    <row r="86" spans="1:28" x14ac:dyDescent="0.2">
      <c r="A86" s="8">
        <f>IFERROR(VLOOKUP(B86,'[1]DADOS (OCULTAR)'!$P$3:$R$72,3,0),"")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FABIANA COSMA PAVAO</v>
      </c>
      <c r="E86" s="9" t="str">
        <f>IF('[1]TCE - ANEXO III - Preencher'!F95="4 - Assistência Odontológica","2 - Outros Profissionais da Saúde",'[1]TCE - ANEXO III - Preencher'!F95)</f>
        <v>2-Outros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44348</v>
      </c>
      <c r="H86" s="14">
        <f>'[1]TCE - ANEXO III - Preencher'!I95</f>
        <v>0</v>
      </c>
      <c r="I86" s="14">
        <f>'[1]TCE - ANEXO III - Preencher'!J95</f>
        <v>106.68559999999999</v>
      </c>
      <c r="J86" s="14">
        <f>'[1]TCE - ANEXO III - Preencher'!K95</f>
        <v>0</v>
      </c>
      <c r="K86" s="15">
        <f>'[1]TCE - ANEXO III - Preencher'!L95</f>
        <v>117.48</v>
      </c>
      <c r="L86" s="15">
        <f>'[1]TCE - ANEXO III - Preencher'!M95</f>
        <v>0</v>
      </c>
      <c r="M86" s="15">
        <f t="shared" si="7"/>
        <v>117.48</v>
      </c>
      <c r="N86" s="15">
        <f>'[1]TCE - ANEXO III - Preencher'!O95</f>
        <v>1.35</v>
      </c>
      <c r="O86" s="15">
        <f>'[1]TCE - ANEXO III - Preencher'!P95</f>
        <v>0</v>
      </c>
      <c r="P86" s="16">
        <f t="shared" si="8"/>
        <v>1.35</v>
      </c>
      <c r="Q86" s="15">
        <f>'[1]TCE - ANEXO III - Preencher'!R95</f>
        <v>230.1</v>
      </c>
      <c r="R86" s="15">
        <f>'[1]TCE - ANEXO III - Preencher'!S95</f>
        <v>54.75</v>
      </c>
      <c r="S86" s="16">
        <f t="shared" si="9"/>
        <v>175.35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400.86559999999997</v>
      </c>
    </row>
    <row r="87" spans="1:28" x14ac:dyDescent="0.2">
      <c r="A87" s="8">
        <f>IFERROR(VLOOKUP(B87,'[1]DADOS (OCULTAR)'!$P$3:$R$72,3,0),"")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FERNANDA FIGUEIRA VICTOR</v>
      </c>
      <c r="E87" s="9" t="str">
        <f>IF('[1]TCE - ANEXO III - Preencher'!F96="4 - Assistência Odontológica","2 - Outros Profissionais da Saúde",'[1]TCE - ANEXO III - Preencher'!F96)</f>
        <v>1-Médico</v>
      </c>
      <c r="F87" s="12">
        <f>'[1]TCE - ANEXO III - Preencher'!G96</f>
        <v>225125</v>
      </c>
      <c r="G87" s="13">
        <f>IF('[1]TCE - ANEXO III - Preencher'!H96="","",'[1]TCE - ANEXO III - Preencher'!H96)</f>
        <v>44348</v>
      </c>
      <c r="H87" s="14">
        <f>'[1]TCE - ANEXO III - Preencher'!I96</f>
        <v>0</v>
      </c>
      <c r="I87" s="14">
        <f>'[1]TCE - ANEXO III - Preencher'!J96</f>
        <v>386.55279999999999</v>
      </c>
      <c r="J87" s="14">
        <f>'[1]TCE - ANEXO III - Preencher'!K96</f>
        <v>0</v>
      </c>
      <c r="K87" s="15">
        <f>'[1]TCE - ANEXO III - Preencher'!L96</f>
        <v>117.48</v>
      </c>
      <c r="L87" s="15">
        <f>'[1]TCE - ANEXO III - Preencher'!M96</f>
        <v>0</v>
      </c>
      <c r="M87" s="15">
        <f t="shared" si="7"/>
        <v>117.48</v>
      </c>
      <c r="N87" s="15">
        <f>'[1]TCE - ANEXO III - Preencher'!O96</f>
        <v>10.83</v>
      </c>
      <c r="O87" s="15">
        <f>'[1]TCE - ANEXO III - Preencher'!P96</f>
        <v>0</v>
      </c>
      <c r="P87" s="16">
        <f t="shared" si="8"/>
        <v>10.83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514.86279999999999</v>
      </c>
    </row>
    <row r="88" spans="1:28" x14ac:dyDescent="0.2">
      <c r="A88" s="8">
        <f>IFERROR(VLOOKUP(B88,'[1]DADOS (OCULTAR)'!$P$3:$R$72,3,0),"")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FERNANDA HELENA SILVA DO NASCIMENTO</v>
      </c>
      <c r="E88" s="9" t="str">
        <f>IF('[1]TCE - ANEXO III - Preencher'!F97="4 - Assistência Odontológica","2 - Outros Profissionais da Saúde",'[1]TCE - ANEXO III - Preencher'!F97)</f>
        <v>2-Outros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44348</v>
      </c>
      <c r="H88" s="14">
        <f>'[1]TCE - ANEXO III - Preencher'!I97</f>
        <v>0</v>
      </c>
      <c r="I88" s="14">
        <f>'[1]TCE - ANEXO III - Preencher'!J97</f>
        <v>113.44880000000001</v>
      </c>
      <c r="J88" s="14">
        <f>'[1]TCE - ANEXO III - Preencher'!K97</f>
        <v>0</v>
      </c>
      <c r="K88" s="15">
        <f>'[1]TCE - ANEXO III - Preencher'!L97</f>
        <v>117.48</v>
      </c>
      <c r="L88" s="15">
        <f>'[1]TCE - ANEXO III - Preencher'!M97</f>
        <v>0</v>
      </c>
      <c r="M88" s="15">
        <f t="shared" si="7"/>
        <v>117.48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240</v>
      </c>
      <c r="R88" s="15">
        <f>'[1]TCE - ANEXO III - Preencher'!S97</f>
        <v>66</v>
      </c>
      <c r="S88" s="16">
        <f t="shared" si="9"/>
        <v>174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406.27880000000005</v>
      </c>
    </row>
    <row r="89" spans="1:28" x14ac:dyDescent="0.2">
      <c r="A89" s="8">
        <f>IFERROR(VLOOKUP(B89,'[1]DADOS (OCULTAR)'!$P$3:$R$72,3,0),"")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FERNANDA SANTOS SILVA FERREIRA</v>
      </c>
      <c r="E89" s="9" t="str">
        <f>IF('[1]TCE - ANEXO III - Preencher'!F98="4 - Assistência Odontológica","2 - Outros Profissionais da Saúde",'[1]TCE - ANEXO III - Preencher'!F98)</f>
        <v>3-Administrativo</v>
      </c>
      <c r="F89" s="12">
        <f>'[1]TCE - ANEXO III - Preencher'!G98</f>
        <v>411010</v>
      </c>
      <c r="G89" s="13">
        <f>IF('[1]TCE - ANEXO III - Preencher'!H98="","",'[1]TCE - ANEXO III - Preencher'!H98)</f>
        <v>44348</v>
      </c>
      <c r="H89" s="14">
        <f>'[1]TCE - ANEXO III - Preencher'!I98</f>
        <v>0</v>
      </c>
      <c r="I89" s="14">
        <f>'[1]TCE - ANEXO III - Preencher'!J98</f>
        <v>116.0904</v>
      </c>
      <c r="J89" s="14">
        <f>'[1]TCE - ANEXO III - Preencher'!K98</f>
        <v>0</v>
      </c>
      <c r="K89" s="15">
        <f>'[1]TCE - ANEXO III - Preencher'!L98</f>
        <v>117.48</v>
      </c>
      <c r="L89" s="15">
        <f>'[1]TCE - ANEXO III - Preencher'!M98</f>
        <v>0</v>
      </c>
      <c r="M89" s="15">
        <f t="shared" si="7"/>
        <v>117.48</v>
      </c>
      <c r="N89" s="15">
        <f>'[1]TCE - ANEXO III - Preencher'!O98</f>
        <v>1.35</v>
      </c>
      <c r="O89" s="15">
        <f>'[1]TCE - ANEXO III - Preencher'!P98</f>
        <v>0</v>
      </c>
      <c r="P89" s="16">
        <f t="shared" si="8"/>
        <v>1.35</v>
      </c>
      <c r="Q89" s="15">
        <f>'[1]TCE - ANEXO III - Preencher'!R98</f>
        <v>165</v>
      </c>
      <c r="R89" s="15">
        <f>'[1]TCE - ANEXO III - Preencher'!S98</f>
        <v>48.4</v>
      </c>
      <c r="S89" s="16">
        <f t="shared" si="9"/>
        <v>116.6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351.5204</v>
      </c>
    </row>
    <row r="90" spans="1:28" x14ac:dyDescent="0.2">
      <c r="A90" s="8">
        <f>IFERROR(VLOOKUP(B90,'[1]DADOS (OCULTAR)'!$P$3:$R$72,3,0),"")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FLAVIA DAS NEVES DO NASCIMENTO</v>
      </c>
      <c r="E90" s="9" t="str">
        <f>IF('[1]TCE - ANEXO III - Preencher'!F99="4 - Assistência Odontológica","2 - Outros Profissionais da Saúde",'[1]TCE - ANEXO III - Preencher'!F99)</f>
        <v>3-Administrativo</v>
      </c>
      <c r="F90" s="12">
        <f>'[1]TCE - ANEXO III - Preencher'!G99</f>
        <v>766420</v>
      </c>
      <c r="G90" s="13">
        <f>IF('[1]TCE - ANEXO III - Preencher'!H99="","",'[1]TCE - ANEXO III - Preencher'!H99)</f>
        <v>44348</v>
      </c>
      <c r="H90" s="14">
        <f>'[1]TCE - ANEXO III - Preencher'!I99</f>
        <v>0</v>
      </c>
      <c r="I90" s="14">
        <f>'[1]TCE - ANEXO III - Preencher'!J99</f>
        <v>136.94319999999999</v>
      </c>
      <c r="J90" s="14">
        <f>'[1]TCE - ANEXO III - Preencher'!K99</f>
        <v>0</v>
      </c>
      <c r="K90" s="15">
        <f>'[1]TCE - ANEXO III - Preencher'!L99</f>
        <v>117.48</v>
      </c>
      <c r="L90" s="15">
        <f>'[1]TCE - ANEXO III - Preencher'!M99</f>
        <v>0</v>
      </c>
      <c r="M90" s="15">
        <f t="shared" si="7"/>
        <v>117.48</v>
      </c>
      <c r="N90" s="15">
        <f>'[1]TCE - ANEXO III - Preencher'!O99</f>
        <v>1.35</v>
      </c>
      <c r="O90" s="15">
        <f>'[1]TCE - ANEXO III - Preencher'!P99</f>
        <v>0</v>
      </c>
      <c r="P90" s="16">
        <f t="shared" si="8"/>
        <v>1.35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255.7732</v>
      </c>
    </row>
    <row r="91" spans="1:28" x14ac:dyDescent="0.2">
      <c r="A91" s="8">
        <f>IFERROR(VLOOKUP(B91,'[1]DADOS (OCULTAR)'!$P$3:$R$72,3,0),"")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FLAVIA FLORIANO DA SILVA</v>
      </c>
      <c r="E91" s="9" t="str">
        <f>IF('[1]TCE - ANEXO III - Preencher'!F100="4 - Assistência Odontológica","2 - Outros Profissionais da Saúde",'[1]TCE - ANEXO III - Preencher'!F100)</f>
        <v>2-Outros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44348</v>
      </c>
      <c r="H91" s="14">
        <f>'[1]TCE - ANEXO III - Preencher'!I100</f>
        <v>0</v>
      </c>
      <c r="I91" s="14">
        <f>'[1]TCE - ANEXO III - Preencher'!J100</f>
        <v>139.8056</v>
      </c>
      <c r="J91" s="14">
        <f>'[1]TCE - ANEXO III - Preencher'!K100</f>
        <v>0</v>
      </c>
      <c r="K91" s="15">
        <f>'[1]TCE - ANEXO III - Preencher'!L100</f>
        <v>117.48</v>
      </c>
      <c r="L91" s="15">
        <f>'[1]TCE - ANEXO III - Preencher'!M100</f>
        <v>0</v>
      </c>
      <c r="M91" s="15">
        <f t="shared" si="7"/>
        <v>117.48</v>
      </c>
      <c r="N91" s="15">
        <f>'[1]TCE - ANEXO III - Preencher'!O100</f>
        <v>1.35</v>
      </c>
      <c r="O91" s="15">
        <f>'[1]TCE - ANEXO III - Preencher'!P100</f>
        <v>0</v>
      </c>
      <c r="P91" s="16">
        <f t="shared" si="8"/>
        <v>1.35</v>
      </c>
      <c r="Q91" s="15">
        <f>'[1]TCE - ANEXO III - Preencher'!R100</f>
        <v>240</v>
      </c>
      <c r="R91" s="15">
        <f>'[1]TCE - ANEXO III - Preencher'!S100</f>
        <v>66</v>
      </c>
      <c r="S91" s="16">
        <f t="shared" si="9"/>
        <v>174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432.63560000000001</v>
      </c>
    </row>
    <row r="92" spans="1:28" x14ac:dyDescent="0.2">
      <c r="A92" s="8">
        <f>IFERROR(VLOOKUP(B92,'[1]DADOS (OCULTAR)'!$P$3:$R$72,3,0),"")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FRANCISCO DE ASSIS CAVALCANTE SALES</v>
      </c>
      <c r="E92" s="9" t="str">
        <f>IF('[1]TCE - ANEXO III - Preencher'!F101="4 - Assistência Odontológica","2 - Outros Profissionais da Saúde",'[1]TCE - ANEXO III - Preencher'!F101)</f>
        <v>3-Administrativo</v>
      </c>
      <c r="F92" s="12">
        <f>'[1]TCE - ANEXO III - Preencher'!G101</f>
        <v>515110</v>
      </c>
      <c r="G92" s="13">
        <f>IF('[1]TCE - ANEXO III - Preencher'!H101="","",'[1]TCE - ANEXO III - Preencher'!H101)</f>
        <v>44348</v>
      </c>
      <c r="H92" s="14">
        <f>'[1]TCE - ANEXO III - Preencher'!I101</f>
        <v>0</v>
      </c>
      <c r="I92" s="14">
        <f>'[1]TCE - ANEXO III - Preencher'!J101</f>
        <v>126.6784</v>
      </c>
      <c r="J92" s="14">
        <f>'[1]TCE - ANEXO III - Preencher'!K101</f>
        <v>0</v>
      </c>
      <c r="K92" s="15">
        <f>'[1]TCE - ANEXO III - Preencher'!L101</f>
        <v>117.48</v>
      </c>
      <c r="L92" s="15">
        <f>'[1]TCE - ANEXO III - Preencher'!M101</f>
        <v>0</v>
      </c>
      <c r="M92" s="15">
        <f t="shared" si="7"/>
        <v>117.48</v>
      </c>
      <c r="N92" s="15">
        <f>'[1]TCE - ANEXO III - Preencher'!O101</f>
        <v>1.35</v>
      </c>
      <c r="O92" s="15">
        <f>'[1]TCE - ANEXO III - Preencher'!P101</f>
        <v>0</v>
      </c>
      <c r="P92" s="16">
        <f t="shared" si="8"/>
        <v>1.35</v>
      </c>
      <c r="Q92" s="15">
        <f>'[1]TCE - ANEXO III - Preencher'!R101</f>
        <v>120</v>
      </c>
      <c r="R92" s="15">
        <f>'[1]TCE - ANEXO III - Preencher'!S101</f>
        <v>66</v>
      </c>
      <c r="S92" s="16">
        <f t="shared" si="9"/>
        <v>54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299.50839999999999</v>
      </c>
    </row>
    <row r="93" spans="1:28" x14ac:dyDescent="0.2">
      <c r="A93" s="8">
        <f>IFERROR(VLOOKUP(B93,'[1]DADOS (OCULTAR)'!$P$3:$R$72,3,0),"")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GABRIEL DO MONTE MACEDO</v>
      </c>
      <c r="E93" s="9" t="str">
        <f>IF('[1]TCE - ANEXO III - Preencher'!F102="4 - Assistência Odontológica","2 - Outros Profissionais da Saúde",'[1]TCE - ANEXO III - Preencher'!F102)</f>
        <v>1-Médico</v>
      </c>
      <c r="F93" s="12">
        <f>'[1]TCE - ANEXO III - Preencher'!G102</f>
        <v>225125</v>
      </c>
      <c r="G93" s="13">
        <f>IF('[1]TCE - ANEXO III - Preencher'!H102="","",'[1]TCE - ANEXO III - Preencher'!H102)</f>
        <v>44348</v>
      </c>
      <c r="H93" s="14">
        <f>'[1]TCE - ANEXO III - Preencher'!I102</f>
        <v>0</v>
      </c>
      <c r="I93" s="14">
        <f>'[1]TCE - ANEXO III - Preencher'!J102</f>
        <v>723.19200000000001</v>
      </c>
      <c r="J93" s="14">
        <f>'[1]TCE - ANEXO III - Preencher'!K102</f>
        <v>0</v>
      </c>
      <c r="K93" s="15">
        <f>'[1]TCE - ANEXO III - Preencher'!L102</f>
        <v>117.48</v>
      </c>
      <c r="L93" s="15">
        <f>'[1]TCE - ANEXO III - Preencher'!M102</f>
        <v>0</v>
      </c>
      <c r="M93" s="15">
        <f t="shared" si="7"/>
        <v>117.48</v>
      </c>
      <c r="N93" s="15">
        <f>'[1]TCE - ANEXO III - Preencher'!O102</f>
        <v>10.83</v>
      </c>
      <c r="O93" s="15">
        <f>'[1]TCE - ANEXO III - Preencher'!P102</f>
        <v>0</v>
      </c>
      <c r="P93" s="16">
        <f t="shared" si="8"/>
        <v>10.83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851.50200000000007</v>
      </c>
    </row>
    <row r="94" spans="1:28" x14ac:dyDescent="0.2">
      <c r="A94" s="8">
        <f>IFERROR(VLOOKUP(B94,'[1]DADOS (OCULTAR)'!$P$3:$R$72,3,0),"")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GABRIEL SILVA COSTA GUERRA MORAES</v>
      </c>
      <c r="E94" s="9" t="str">
        <f>IF('[1]TCE - ANEXO III - Preencher'!F103="4 - Assistência Odontológica","2 - Outros Profissionais da Saúde",'[1]TCE - ANEXO III - Preencher'!F103)</f>
        <v>1-Médico</v>
      </c>
      <c r="F94" s="12">
        <f>'[1]TCE - ANEXO III - Preencher'!G103</f>
        <v>225125</v>
      </c>
      <c r="G94" s="13">
        <f>IF('[1]TCE - ANEXO III - Preencher'!H103="","",'[1]TCE - ANEXO III - Preencher'!H103)</f>
        <v>44348</v>
      </c>
      <c r="H94" s="14">
        <f>'[1]TCE - ANEXO III - Preencher'!I103</f>
        <v>0</v>
      </c>
      <c r="I94" s="14">
        <f>'[1]TCE - ANEXO III - Preencher'!J103</f>
        <v>389.88799999999998</v>
      </c>
      <c r="J94" s="14">
        <f>'[1]TCE - ANEXO III - Preencher'!K103</f>
        <v>0</v>
      </c>
      <c r="K94" s="15">
        <f>'[1]TCE - ANEXO III - Preencher'!L103</f>
        <v>117.48</v>
      </c>
      <c r="L94" s="15">
        <f>'[1]TCE - ANEXO III - Preencher'!M103</f>
        <v>0</v>
      </c>
      <c r="M94" s="15">
        <f t="shared" si="7"/>
        <v>117.48</v>
      </c>
      <c r="N94" s="15">
        <f>'[1]TCE - ANEXO III - Preencher'!O103</f>
        <v>10.83</v>
      </c>
      <c r="O94" s="15">
        <f>'[1]TCE - ANEXO III - Preencher'!P103</f>
        <v>0</v>
      </c>
      <c r="P94" s="16">
        <f t="shared" si="8"/>
        <v>10.83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518.19799999999998</v>
      </c>
    </row>
    <row r="95" spans="1:28" x14ac:dyDescent="0.2">
      <c r="A95" s="8">
        <f>IFERROR(VLOOKUP(B95,'[1]DADOS (OCULTAR)'!$P$3:$R$72,3,0),"")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GABRIELA DE ARRUDA ALCOFORADO</v>
      </c>
      <c r="E95" s="9" t="str">
        <f>IF('[1]TCE - ANEXO III - Preencher'!F104="4 - Assistência Odontológica","2 - Outros Profissionais da Saúde",'[1]TCE - ANEXO III - Preencher'!F104)</f>
        <v>1-Médico</v>
      </c>
      <c r="F95" s="12">
        <f>'[1]TCE - ANEXO III - Preencher'!G104</f>
        <v>225125</v>
      </c>
      <c r="G95" s="13">
        <f>IF('[1]TCE - ANEXO III - Preencher'!H104="","",'[1]TCE - ANEXO III - Preencher'!H104)</f>
        <v>44348</v>
      </c>
      <c r="H95" s="14">
        <f>'[1]TCE - ANEXO III - Preencher'!I104</f>
        <v>0</v>
      </c>
      <c r="I95" s="14">
        <f>'[1]TCE - ANEXO III - Preencher'!J104</f>
        <v>817.10479999999995</v>
      </c>
      <c r="J95" s="14">
        <f>'[1]TCE - ANEXO III - Preencher'!K104</f>
        <v>0</v>
      </c>
      <c r="K95" s="15">
        <f>'[1]TCE - ANEXO III - Preencher'!L104</f>
        <v>117.48</v>
      </c>
      <c r="L95" s="15">
        <f>'[1]TCE - ANEXO III - Preencher'!M104</f>
        <v>0</v>
      </c>
      <c r="M95" s="15">
        <f t="shared" si="7"/>
        <v>117.48</v>
      </c>
      <c r="N95" s="15">
        <f>'[1]TCE - ANEXO III - Preencher'!O104</f>
        <v>10.83</v>
      </c>
      <c r="O95" s="15">
        <f>'[1]TCE - ANEXO III - Preencher'!P104</f>
        <v>0</v>
      </c>
      <c r="P95" s="16">
        <f t="shared" si="8"/>
        <v>10.83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945.41480000000001</v>
      </c>
    </row>
    <row r="96" spans="1:28" x14ac:dyDescent="0.2">
      <c r="A96" s="8">
        <f>IFERROR(VLOOKUP(B96,'[1]DADOS (OCULTAR)'!$P$3:$R$72,3,0),"")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GEISA BEZERRA DE INOJOSA</v>
      </c>
      <c r="E96" s="9" t="str">
        <f>IF('[1]TCE - ANEXO III - Preencher'!F105="4 - Assistência Odontológica","2 - Outros Profissionais da Saúde",'[1]TCE - ANEXO III - Preencher'!F105)</f>
        <v>2-Outros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44348</v>
      </c>
      <c r="H96" s="14">
        <f>'[1]TCE - ANEXO III - Preencher'!I105</f>
        <v>0</v>
      </c>
      <c r="I96" s="14">
        <f>'[1]TCE - ANEXO III - Preencher'!J105</f>
        <v>109.86960000000001</v>
      </c>
      <c r="J96" s="14">
        <f>'[1]TCE - ANEXO III - Preencher'!K105</f>
        <v>0</v>
      </c>
      <c r="K96" s="15">
        <f>'[1]TCE - ANEXO III - Preencher'!L105</f>
        <v>117.48</v>
      </c>
      <c r="L96" s="15">
        <f>'[1]TCE - ANEXO III - Preencher'!M105</f>
        <v>0</v>
      </c>
      <c r="M96" s="15">
        <f t="shared" si="7"/>
        <v>117.48</v>
      </c>
      <c r="N96" s="15">
        <f>'[1]TCE - ANEXO III - Preencher'!O105</f>
        <v>1.35</v>
      </c>
      <c r="O96" s="15">
        <f>'[1]TCE - ANEXO III - Preencher'!P105</f>
        <v>0</v>
      </c>
      <c r="P96" s="16">
        <f t="shared" si="8"/>
        <v>1.35</v>
      </c>
      <c r="Q96" s="15">
        <f>'[1]TCE - ANEXO III - Preencher'!R105</f>
        <v>240</v>
      </c>
      <c r="R96" s="15">
        <f>'[1]TCE - ANEXO III - Preencher'!S105</f>
        <v>66</v>
      </c>
      <c r="S96" s="16">
        <f t="shared" si="9"/>
        <v>174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402.69960000000003</v>
      </c>
    </row>
    <row r="97" spans="1:28" x14ac:dyDescent="0.2">
      <c r="A97" s="8">
        <f>IFERROR(VLOOKUP(B97,'[1]DADOS (OCULTAR)'!$P$3:$R$72,3,0),"")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GISELIANE KETELEN DE LIMA VIDAL</v>
      </c>
      <c r="E97" s="9" t="str">
        <f>IF('[1]TCE - ANEXO III - Preencher'!F106="4 - Assistência Odontológica","2 - Outros Profissionais da Saúde",'[1]TCE - ANEXO III - Preencher'!F106)</f>
        <v>3-Administrativo</v>
      </c>
      <c r="F97" s="12">
        <f>'[1]TCE - ANEXO III - Preencher'!G106</f>
        <v>251605</v>
      </c>
      <c r="G97" s="13">
        <f>IF('[1]TCE - ANEXO III - Preencher'!H106="","",'[1]TCE - ANEXO III - Preencher'!H106)</f>
        <v>44348</v>
      </c>
      <c r="H97" s="14">
        <f>'[1]TCE - ANEXO III - Preencher'!I106</f>
        <v>0</v>
      </c>
      <c r="I97" s="14">
        <f>'[1]TCE - ANEXO III - Preencher'!J106</f>
        <v>216.4528</v>
      </c>
      <c r="J97" s="14">
        <f>'[1]TCE - ANEXO III - Preencher'!K106</f>
        <v>0</v>
      </c>
      <c r="K97" s="15">
        <f>'[1]TCE - ANEXO III - Preencher'!L106</f>
        <v>117.48</v>
      </c>
      <c r="L97" s="15">
        <f>'[1]TCE - ANEXO III - Preencher'!M106</f>
        <v>0</v>
      </c>
      <c r="M97" s="15">
        <f t="shared" si="7"/>
        <v>117.48</v>
      </c>
      <c r="N97" s="15">
        <f>'[1]TCE - ANEXO III - Preencher'!O106</f>
        <v>1.35</v>
      </c>
      <c r="O97" s="15">
        <f>'[1]TCE - ANEXO III - Preencher'!P106</f>
        <v>0</v>
      </c>
      <c r="P97" s="16">
        <f t="shared" si="8"/>
        <v>1.35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335.28280000000001</v>
      </c>
    </row>
    <row r="98" spans="1:28" x14ac:dyDescent="0.2">
      <c r="A98" s="8">
        <f>IFERROR(VLOOKUP(B98,'[1]DADOS (OCULTAR)'!$P$3:$R$72,3,0),"")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GISELLE CRISTINE PEREIRA SANTOS</v>
      </c>
      <c r="E98" s="9" t="str">
        <f>IF('[1]TCE - ANEXO III - Preencher'!F107="4 - Assistência Odontológica","2 - Outros Profissionais da Saúde",'[1]TCE - ANEXO III - Preencher'!F107)</f>
        <v>3-Administrativo</v>
      </c>
      <c r="F98" s="12">
        <f>'[1]TCE - ANEXO III - Preencher'!G107</f>
        <v>223605</v>
      </c>
      <c r="G98" s="13">
        <f>IF('[1]TCE - ANEXO III - Preencher'!H107="","",'[1]TCE - ANEXO III - Preencher'!H107)</f>
        <v>44348</v>
      </c>
      <c r="H98" s="14">
        <f>'[1]TCE - ANEXO III - Preencher'!I107</f>
        <v>0</v>
      </c>
      <c r="I98" s="14">
        <f>'[1]TCE - ANEXO III - Preencher'!J107</f>
        <v>246.44159999999999</v>
      </c>
      <c r="J98" s="14">
        <f>'[1]TCE - ANEXO III - Preencher'!K107</f>
        <v>0</v>
      </c>
      <c r="K98" s="15">
        <f>'[1]TCE - ANEXO III - Preencher'!L107</f>
        <v>117.48</v>
      </c>
      <c r="L98" s="15">
        <f>'[1]TCE - ANEXO III - Preencher'!M107</f>
        <v>0</v>
      </c>
      <c r="M98" s="15">
        <f t="shared" si="7"/>
        <v>117.48</v>
      </c>
      <c r="N98" s="15">
        <f>'[1]TCE - ANEXO III - Preencher'!O107</f>
        <v>2.84</v>
      </c>
      <c r="O98" s="15">
        <f>'[1]TCE - ANEXO III - Preencher'!P107</f>
        <v>0</v>
      </c>
      <c r="P98" s="16">
        <f t="shared" si="8"/>
        <v>2.84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366.76159999999999</v>
      </c>
    </row>
    <row r="99" spans="1:28" x14ac:dyDescent="0.2">
      <c r="A99" s="8">
        <f>IFERROR(VLOOKUP(B99,'[1]DADOS (OCULTAR)'!$P$3:$R$72,3,0),"")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GISLENE ALVES TOLEDO NUNES</v>
      </c>
      <c r="E99" s="9" t="str">
        <f>IF('[1]TCE - ANEXO III - Preencher'!F108="4 - Assistência Odontológica","2 - Outros Profissionais da Saúde",'[1]TCE - ANEXO III - Preencher'!F108)</f>
        <v>3-Administrativo</v>
      </c>
      <c r="F99" s="12">
        <f>'[1]TCE - ANEXO III - Preencher'!G108</f>
        <v>411010</v>
      </c>
      <c r="G99" s="13">
        <f>IF('[1]TCE - ANEXO III - Preencher'!H108="","",'[1]TCE - ANEXO III - Preencher'!H108)</f>
        <v>44348</v>
      </c>
      <c r="H99" s="14">
        <f>'[1]TCE - ANEXO III - Preencher'!I108</f>
        <v>0</v>
      </c>
      <c r="I99" s="14">
        <f>'[1]TCE - ANEXO III - Preencher'!J108</f>
        <v>119.52800000000001</v>
      </c>
      <c r="J99" s="14">
        <f>'[1]TCE - ANEXO III - Preencher'!K108</f>
        <v>0</v>
      </c>
      <c r="K99" s="15">
        <f>'[1]TCE - ANEXO III - Preencher'!L108</f>
        <v>117.48</v>
      </c>
      <c r="L99" s="15">
        <f>'[1]TCE - ANEXO III - Preencher'!M108</f>
        <v>0</v>
      </c>
      <c r="M99" s="15">
        <f t="shared" si="7"/>
        <v>117.48</v>
      </c>
      <c r="N99" s="15">
        <f>'[1]TCE - ANEXO III - Preencher'!O108</f>
        <v>1.35</v>
      </c>
      <c r="O99" s="15">
        <f>'[1]TCE - ANEXO III - Preencher'!P108</f>
        <v>0</v>
      </c>
      <c r="P99" s="16">
        <f t="shared" si="8"/>
        <v>1.35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238.358</v>
      </c>
    </row>
    <row r="100" spans="1:28" x14ac:dyDescent="0.2">
      <c r="A100" s="8">
        <f>IFERROR(VLOOKUP(B100,'[1]DADOS (OCULTAR)'!$P$3:$R$72,3,0),"")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GLEICIANE FLORENCIO DA SILVA</v>
      </c>
      <c r="E100" s="9" t="str">
        <f>IF('[1]TCE - ANEXO III - Preencher'!F109="4 - Assistência Odontológica","2 - Outros Profissionais da Saúde",'[1]TCE - ANEXO III - Preencher'!F109)</f>
        <v>2-Outros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44348</v>
      </c>
      <c r="H100" s="14">
        <f>'[1]TCE - ANEXO III - Preencher'!I109</f>
        <v>0</v>
      </c>
      <c r="I100" s="14">
        <f>'[1]TCE - ANEXO III - Preencher'!J109</f>
        <v>108.248</v>
      </c>
      <c r="J100" s="14">
        <f>'[1]TCE - ANEXO III - Preencher'!K109</f>
        <v>0</v>
      </c>
      <c r="K100" s="15">
        <f>'[1]TCE - ANEXO III - Preencher'!L109</f>
        <v>117.48</v>
      </c>
      <c r="L100" s="15">
        <f>'[1]TCE - ANEXO III - Preencher'!M109</f>
        <v>0</v>
      </c>
      <c r="M100" s="15">
        <f t="shared" si="7"/>
        <v>117.48</v>
      </c>
      <c r="N100" s="15">
        <f>'[1]TCE - ANEXO III - Preencher'!O109</f>
        <v>1.35</v>
      </c>
      <c r="O100" s="15">
        <f>'[1]TCE - ANEXO III - Preencher'!P109</f>
        <v>0</v>
      </c>
      <c r="P100" s="16">
        <f t="shared" si="8"/>
        <v>1.35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227.078</v>
      </c>
    </row>
    <row r="101" spans="1:28" x14ac:dyDescent="0.2">
      <c r="A101" s="8">
        <f>IFERROR(VLOOKUP(B101,'[1]DADOS (OCULTAR)'!$P$3:$R$72,3,0),"")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GLEISE CONCEICAO DOS SANTOS AGUIAR SILVA</v>
      </c>
      <c r="E101" s="9" t="str">
        <f>IF('[1]TCE - ANEXO III - Preencher'!F110="4 - Assistência Odontológica","2 - Outros Profissionais da Saúde",'[1]TCE - ANEXO III - Preencher'!F110)</f>
        <v>3-Administrativo</v>
      </c>
      <c r="F101" s="12">
        <f>'[1]TCE - ANEXO III - Preencher'!G110</f>
        <v>521130</v>
      </c>
      <c r="G101" s="13">
        <f>IF('[1]TCE - ANEXO III - Preencher'!H110="","",'[1]TCE - ANEXO III - Preencher'!H110)</f>
        <v>44348</v>
      </c>
      <c r="H101" s="14">
        <f>'[1]TCE - ANEXO III - Preencher'!I110</f>
        <v>0</v>
      </c>
      <c r="I101" s="14">
        <f>'[1]TCE - ANEXO III - Preencher'!J110</f>
        <v>87.74</v>
      </c>
      <c r="J101" s="14">
        <f>'[1]TCE - ANEXO III - Preencher'!K110</f>
        <v>0</v>
      </c>
      <c r="K101" s="15">
        <f>'[1]TCE - ANEXO III - Preencher'!L110</f>
        <v>117.48</v>
      </c>
      <c r="L101" s="15">
        <f>'[1]TCE - ANEXO III - Preencher'!M110</f>
        <v>0</v>
      </c>
      <c r="M101" s="15">
        <f t="shared" si="7"/>
        <v>117.48</v>
      </c>
      <c r="N101" s="15">
        <f>'[1]TCE - ANEXO III - Preencher'!O110</f>
        <v>1.35</v>
      </c>
      <c r="O101" s="15">
        <f>'[1]TCE - ANEXO III - Preencher'!P110</f>
        <v>0</v>
      </c>
      <c r="P101" s="16">
        <f t="shared" si="8"/>
        <v>1.35</v>
      </c>
      <c r="Q101" s="15">
        <f>'[1]TCE - ANEXO III - Preencher'!R110</f>
        <v>120</v>
      </c>
      <c r="R101" s="15">
        <f>'[1]TCE - ANEXO III - Preencher'!S110</f>
        <v>66</v>
      </c>
      <c r="S101" s="16">
        <f t="shared" si="9"/>
        <v>54</v>
      </c>
      <c r="T101" s="15">
        <f>'[1]TCE - ANEXO III - Preencher'!U110</f>
        <v>66.12</v>
      </c>
      <c r="U101" s="15">
        <f>'[1]TCE - ANEXO III - Preencher'!V110</f>
        <v>0</v>
      </c>
      <c r="V101" s="16">
        <f t="shared" si="10"/>
        <v>66.12</v>
      </c>
      <c r="W101" s="17" t="str">
        <f>IF('[1]TCE - ANEXO III - Preencher'!X110="","",'[1]TCE - ANEXO III - Preencher'!X110)</f>
        <v>AUXILIO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326.69</v>
      </c>
    </row>
    <row r="102" spans="1:28" x14ac:dyDescent="0.2">
      <c r="A102" s="8">
        <f>IFERROR(VLOOKUP(B102,'[1]DADOS (OCULTAR)'!$P$3:$R$72,3,0),"")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GRACIANE DA SILVA PEREIRA</v>
      </c>
      <c r="E102" s="9" t="str">
        <f>IF('[1]TCE - ANEXO III - Preencher'!F111="4 - Assistência Odontológica","2 - Outros Profissionais da Saúde",'[1]TCE - ANEXO III - Preencher'!F111)</f>
        <v>3-Administrativo</v>
      </c>
      <c r="F102" s="12">
        <f>'[1]TCE - ANEXO III - Preencher'!G111</f>
        <v>513430</v>
      </c>
      <c r="G102" s="13">
        <f>IF('[1]TCE - ANEXO III - Preencher'!H111="","",'[1]TCE - ANEXO III - Preencher'!H111)</f>
        <v>44348</v>
      </c>
      <c r="H102" s="14">
        <f>'[1]TCE - ANEXO III - Preencher'!I111</f>
        <v>0</v>
      </c>
      <c r="I102" s="14">
        <f>'[1]TCE - ANEXO III - Preencher'!J111</f>
        <v>87.993600000000001</v>
      </c>
      <c r="J102" s="14">
        <f>'[1]TCE - ANEXO III - Preencher'!K111</f>
        <v>0</v>
      </c>
      <c r="K102" s="15">
        <f>'[1]TCE - ANEXO III - Preencher'!L111</f>
        <v>117.48</v>
      </c>
      <c r="L102" s="15">
        <f>'[1]TCE - ANEXO III - Preencher'!M111</f>
        <v>0</v>
      </c>
      <c r="M102" s="15">
        <f t="shared" si="7"/>
        <v>117.48</v>
      </c>
      <c r="N102" s="15">
        <f>'[1]TCE - ANEXO III - Preencher'!O111</f>
        <v>1.35</v>
      </c>
      <c r="O102" s="15">
        <f>'[1]TCE - ANEXO III - Preencher'!P111</f>
        <v>0</v>
      </c>
      <c r="P102" s="16">
        <f t="shared" si="8"/>
        <v>1.35</v>
      </c>
      <c r="Q102" s="15">
        <f>'[1]TCE - ANEXO III - Preencher'!R111</f>
        <v>0</v>
      </c>
      <c r="R102" s="15">
        <f>'[1]TCE - ANEXO III - Preencher'!S111</f>
        <v>66</v>
      </c>
      <c r="S102" s="16">
        <f t="shared" si="9"/>
        <v>-66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140.8236</v>
      </c>
    </row>
    <row r="103" spans="1:28" x14ac:dyDescent="0.2">
      <c r="A103" s="8">
        <f>IFERROR(VLOOKUP(B103,'[1]DADOS (OCULTAR)'!$P$3:$R$72,3,0),"")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HELENA GOMES DA SILVA</v>
      </c>
      <c r="E103" s="9" t="str">
        <f>IF('[1]TCE - ANEXO III - Preencher'!F112="4 - Assistência Odontológica","2 - Outros Profissionais da Saúde",'[1]TCE - ANEXO III - Preencher'!F112)</f>
        <v>2-Outros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44348</v>
      </c>
      <c r="H103" s="14">
        <f>'[1]TCE - ANEXO III - Preencher'!I112</f>
        <v>0</v>
      </c>
      <c r="I103" s="14">
        <f>'[1]TCE - ANEXO III - Preencher'!J112</f>
        <v>127.6992</v>
      </c>
      <c r="J103" s="14">
        <f>'[1]TCE - ANEXO III - Preencher'!K112</f>
        <v>0</v>
      </c>
      <c r="K103" s="15">
        <f>'[1]TCE - ANEXO III - Preencher'!L112</f>
        <v>117.48</v>
      </c>
      <c r="L103" s="15">
        <f>'[1]TCE - ANEXO III - Preencher'!M112</f>
        <v>0</v>
      </c>
      <c r="M103" s="15">
        <f t="shared" si="7"/>
        <v>117.48</v>
      </c>
      <c r="N103" s="15">
        <f>'[1]TCE - ANEXO III - Preencher'!O112</f>
        <v>1.35</v>
      </c>
      <c r="O103" s="15">
        <f>'[1]TCE - ANEXO III - Preencher'!P112</f>
        <v>0</v>
      </c>
      <c r="P103" s="16">
        <f t="shared" si="8"/>
        <v>1.35</v>
      </c>
      <c r="Q103" s="15">
        <f>'[1]TCE - ANEXO III - Preencher'!R112</f>
        <v>240</v>
      </c>
      <c r="R103" s="15">
        <f>'[1]TCE - ANEXO III - Preencher'!S112</f>
        <v>66</v>
      </c>
      <c r="S103" s="16">
        <f t="shared" si="9"/>
        <v>174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420.5292</v>
      </c>
    </row>
    <row r="104" spans="1:28" x14ac:dyDescent="0.2">
      <c r="A104" s="8">
        <f>IFERROR(VLOOKUP(B104,'[1]DADOS (OCULTAR)'!$P$3:$R$72,3,0),"")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IARA DE SOUSA SARAIVA</v>
      </c>
      <c r="E104" s="9" t="str">
        <f>IF('[1]TCE - ANEXO III - Preencher'!F113="4 - Assistência Odontológica","2 - Outros Profissionais da Saúde",'[1]TCE - ANEXO III - Preencher'!F113)</f>
        <v>1-Médico</v>
      </c>
      <c r="F104" s="12">
        <f>'[1]TCE - ANEXO III - Preencher'!G113</f>
        <v>225125</v>
      </c>
      <c r="G104" s="13">
        <f>IF('[1]TCE - ANEXO III - Preencher'!H113="","",'[1]TCE - ANEXO III - Preencher'!H113)</f>
        <v>44348</v>
      </c>
      <c r="H104" s="14">
        <f>'[1]TCE - ANEXO III - Preencher'!I113</f>
        <v>0</v>
      </c>
      <c r="I104" s="14">
        <f>'[1]TCE - ANEXO III - Preencher'!J113</f>
        <v>694.06080000000009</v>
      </c>
      <c r="J104" s="14">
        <f>'[1]TCE - ANEXO III - Preencher'!K113</f>
        <v>0</v>
      </c>
      <c r="K104" s="15">
        <f>'[1]TCE - ANEXO III - Preencher'!L113</f>
        <v>117.48</v>
      </c>
      <c r="L104" s="15">
        <f>'[1]TCE - ANEXO III - Preencher'!M113</f>
        <v>0</v>
      </c>
      <c r="M104" s="15">
        <f t="shared" si="7"/>
        <v>117.48</v>
      </c>
      <c r="N104" s="15">
        <f>'[1]TCE - ANEXO III - Preencher'!O113</f>
        <v>10.83</v>
      </c>
      <c r="O104" s="15">
        <f>'[1]TCE - ANEXO III - Preencher'!P113</f>
        <v>0</v>
      </c>
      <c r="P104" s="16">
        <f t="shared" si="8"/>
        <v>10.83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822.37080000000014</v>
      </c>
    </row>
    <row r="105" spans="1:28" x14ac:dyDescent="0.2">
      <c r="A105" s="8">
        <f>IFERROR(VLOOKUP(B105,'[1]DADOS (OCULTAR)'!$P$3:$R$72,3,0),"")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IGOR MICAEL DA SILVA</v>
      </c>
      <c r="E105" s="9" t="str">
        <f>IF('[1]TCE - ANEXO III - Preencher'!F114="4 - Assistência Odontológica","2 - Outros Profissionais da Saúde",'[1]TCE - ANEXO III - Preencher'!F114)</f>
        <v>3-Administrativo</v>
      </c>
      <c r="F105" s="12">
        <f>'[1]TCE - ANEXO III - Preencher'!G114</f>
        <v>411010</v>
      </c>
      <c r="G105" s="13">
        <f>IF('[1]TCE - ANEXO III - Preencher'!H114="","",'[1]TCE - ANEXO III - Preencher'!H114)</f>
        <v>44348</v>
      </c>
      <c r="H105" s="14">
        <f>'[1]TCE - ANEXO III - Preencher'!I114</f>
        <v>0</v>
      </c>
      <c r="I105" s="14">
        <f>'[1]TCE - ANEXO III - Preencher'!J114</f>
        <v>6.2333999999999996</v>
      </c>
      <c r="J105" s="14">
        <f>'[1]TCE - ANEXO III - Preencher'!K114</f>
        <v>0</v>
      </c>
      <c r="K105" s="15">
        <f>'[1]TCE - ANEXO III - Preencher'!L114</f>
        <v>117.48</v>
      </c>
      <c r="L105" s="15">
        <f>'[1]TCE - ANEXO III - Preencher'!M114</f>
        <v>0</v>
      </c>
      <c r="M105" s="15">
        <f t="shared" si="7"/>
        <v>117.48</v>
      </c>
      <c r="N105" s="15">
        <f>'[1]TCE - ANEXO III - Preencher'!O114</f>
        <v>1.35</v>
      </c>
      <c r="O105" s="15">
        <f>'[1]TCE - ANEXO III - Preencher'!P114</f>
        <v>0</v>
      </c>
      <c r="P105" s="16">
        <f t="shared" si="8"/>
        <v>1.35</v>
      </c>
      <c r="Q105" s="15">
        <f>'[1]TCE - ANEXO III - Preencher'!R114</f>
        <v>105</v>
      </c>
      <c r="R105" s="15">
        <f>'[1]TCE - ANEXO III - Preencher'!S114</f>
        <v>18.7</v>
      </c>
      <c r="S105" s="16">
        <f t="shared" si="9"/>
        <v>86.3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211.36340000000001</v>
      </c>
    </row>
    <row r="106" spans="1:28" x14ac:dyDescent="0.2">
      <c r="A106" s="8">
        <f>IFERROR(VLOOKUP(B106,'[1]DADOS (OCULTAR)'!$P$3:$R$72,3,0),"")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IONE MARIA DA SILVA CARNEIRO</v>
      </c>
      <c r="E106" s="9" t="str">
        <f>IF('[1]TCE - ANEXO III - Preencher'!F115="4 - Assistência Odontológica","2 - Outros Profissionais da Saúde",'[1]TCE - ANEXO III - Preencher'!F115)</f>
        <v>3-Administrativo</v>
      </c>
      <c r="F106" s="12">
        <f>'[1]TCE - ANEXO III - Preencher'!G115</f>
        <v>223705</v>
      </c>
      <c r="G106" s="13">
        <f>IF('[1]TCE - ANEXO III - Preencher'!H115="","",'[1]TCE - ANEXO III - Preencher'!H115)</f>
        <v>44348</v>
      </c>
      <c r="H106" s="14">
        <f>'[1]TCE - ANEXO III - Preencher'!I115</f>
        <v>0</v>
      </c>
      <c r="I106" s="14">
        <f>'[1]TCE - ANEXO III - Preencher'!J115</f>
        <v>98.453600000000009</v>
      </c>
      <c r="J106" s="14">
        <f>'[1]TCE - ANEXO III - Preencher'!K115</f>
        <v>0</v>
      </c>
      <c r="K106" s="15">
        <f>'[1]TCE - ANEXO III - Preencher'!L115</f>
        <v>117.48</v>
      </c>
      <c r="L106" s="15">
        <f>'[1]TCE - ANEXO III - Preencher'!M115</f>
        <v>0</v>
      </c>
      <c r="M106" s="15">
        <f t="shared" si="7"/>
        <v>117.48</v>
      </c>
      <c r="N106" s="15">
        <f>'[1]TCE - ANEXO III - Preencher'!O115</f>
        <v>1.35</v>
      </c>
      <c r="O106" s="15">
        <f>'[1]TCE - ANEXO III - Preencher'!P115</f>
        <v>0</v>
      </c>
      <c r="P106" s="16">
        <f t="shared" si="8"/>
        <v>1.35</v>
      </c>
      <c r="Q106" s="15">
        <f>'[1]TCE - ANEXO III - Preencher'!R115</f>
        <v>265.5</v>
      </c>
      <c r="R106" s="15">
        <f>'[1]TCE - ANEXO III - Preencher'!S115</f>
        <v>66</v>
      </c>
      <c r="S106" s="16">
        <f t="shared" si="9"/>
        <v>199.5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416.78359999999998</v>
      </c>
    </row>
    <row r="107" spans="1:28" x14ac:dyDescent="0.2">
      <c r="A107" s="8">
        <f>IFERROR(VLOOKUP(B107,'[1]DADOS (OCULTAR)'!$P$3:$R$72,3,0),"")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IRONILDO FIRMINO DA SILVA FILHO</v>
      </c>
      <c r="E107" s="9" t="str">
        <f>IF('[1]TCE - ANEXO III - Preencher'!F116="4 - Assistência Odontológica","2 - Outros Profissionais da Saúde",'[1]TCE - ANEXO III - Preencher'!F116)</f>
        <v>3-Administrativo</v>
      </c>
      <c r="F107" s="12">
        <f>'[1]TCE - ANEXO III - Preencher'!G116</f>
        <v>517410</v>
      </c>
      <c r="G107" s="13">
        <f>IF('[1]TCE - ANEXO III - Preencher'!H116="","",'[1]TCE - ANEXO III - Preencher'!H116)</f>
        <v>44348</v>
      </c>
      <c r="H107" s="14">
        <f>'[1]TCE - ANEXO III - Preencher'!I116</f>
        <v>0</v>
      </c>
      <c r="I107" s="14">
        <f>'[1]TCE - ANEXO III - Preencher'!J116</f>
        <v>125.2856</v>
      </c>
      <c r="J107" s="14">
        <f>'[1]TCE - ANEXO III - Preencher'!K116</f>
        <v>0</v>
      </c>
      <c r="K107" s="15">
        <f>'[1]TCE - ANEXO III - Preencher'!L116</f>
        <v>117.48</v>
      </c>
      <c r="L107" s="15">
        <f>'[1]TCE - ANEXO III - Preencher'!M116</f>
        <v>0</v>
      </c>
      <c r="M107" s="15">
        <f t="shared" si="7"/>
        <v>117.48</v>
      </c>
      <c r="N107" s="15">
        <f>'[1]TCE - ANEXO III - Preencher'!O116</f>
        <v>1.35</v>
      </c>
      <c r="O107" s="15">
        <f>'[1]TCE - ANEXO III - Preencher'!P116</f>
        <v>0</v>
      </c>
      <c r="P107" s="16">
        <f t="shared" si="8"/>
        <v>1.35</v>
      </c>
      <c r="Q107" s="15">
        <f>'[1]TCE - ANEXO III - Preencher'!R116</f>
        <v>163.19999999999999</v>
      </c>
      <c r="R107" s="15">
        <f>'[1]TCE - ANEXO III - Preencher'!S116</f>
        <v>66</v>
      </c>
      <c r="S107" s="16">
        <f t="shared" si="9"/>
        <v>97.199999999999989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341.31560000000002</v>
      </c>
    </row>
    <row r="108" spans="1:28" x14ac:dyDescent="0.2">
      <c r="A108" s="8">
        <f>IFERROR(VLOOKUP(B108,'[1]DADOS (OCULTAR)'!$P$3:$R$72,3,0),"")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ISABELA CARINA LEITE PEIXOTO</v>
      </c>
      <c r="E108" s="9" t="str">
        <f>IF('[1]TCE - ANEXO III - Preencher'!F117="4 - Assistência Odontológica","2 - Outros Profissionais da Saúde",'[1]TCE - ANEXO III - Preencher'!F117)</f>
        <v>3-Administrativo</v>
      </c>
      <c r="F108" s="12">
        <f>'[1]TCE - ANEXO III - Preencher'!G117</f>
        <v>324115</v>
      </c>
      <c r="G108" s="13">
        <f>IF('[1]TCE - ANEXO III - Preencher'!H117="","",'[1]TCE - ANEXO III - Preencher'!H117)</f>
        <v>44348</v>
      </c>
      <c r="H108" s="14">
        <f>'[1]TCE - ANEXO III - Preencher'!I117</f>
        <v>0</v>
      </c>
      <c r="I108" s="14">
        <f>'[1]TCE - ANEXO III - Preencher'!J117</f>
        <v>242.45840000000001</v>
      </c>
      <c r="J108" s="14">
        <f>'[1]TCE - ANEXO III - Preencher'!K117</f>
        <v>0</v>
      </c>
      <c r="K108" s="15">
        <f>'[1]TCE - ANEXO III - Preencher'!L117</f>
        <v>117.48</v>
      </c>
      <c r="L108" s="15">
        <f>'[1]TCE - ANEXO III - Preencher'!M117</f>
        <v>0</v>
      </c>
      <c r="M108" s="15">
        <f t="shared" si="7"/>
        <v>117.48</v>
      </c>
      <c r="N108" s="15">
        <f>'[1]TCE - ANEXO III - Preencher'!O117</f>
        <v>1.35</v>
      </c>
      <c r="O108" s="15">
        <f>'[1]TCE - ANEXO III - Preencher'!P117</f>
        <v>0</v>
      </c>
      <c r="P108" s="16">
        <f t="shared" si="8"/>
        <v>1.35</v>
      </c>
      <c r="Q108" s="15">
        <f>'[1]TCE - ANEXO III - Preencher'!R117</f>
        <v>159.30000000000001</v>
      </c>
      <c r="R108" s="15">
        <f>'[1]TCE - ANEXO III - Preencher'!S117</f>
        <v>62.7</v>
      </c>
      <c r="S108" s="16">
        <f t="shared" si="9"/>
        <v>96.600000000000009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457.88840000000005</v>
      </c>
    </row>
    <row r="109" spans="1:28" x14ac:dyDescent="0.2">
      <c r="A109" s="8">
        <f>IFERROR(VLOOKUP(B109,'[1]DADOS (OCULTAR)'!$P$3:$R$72,3,0),"")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ISADORA RIBEIRO DE SA RODRIGUES</v>
      </c>
      <c r="E109" s="9" t="str">
        <f>IF('[1]TCE - ANEXO III - Preencher'!F118="4 - Assistência Odontológica","2 - Outros Profissionais da Saúde",'[1]TCE - ANEXO III - Preencher'!F118)</f>
        <v>1-Médico</v>
      </c>
      <c r="F109" s="12">
        <f>'[1]TCE - ANEXO III - Preencher'!G118</f>
        <v>225125</v>
      </c>
      <c r="G109" s="13">
        <f>IF('[1]TCE - ANEXO III - Preencher'!H118="","",'[1]TCE - ANEXO III - Preencher'!H118)</f>
        <v>44348</v>
      </c>
      <c r="H109" s="14">
        <f>'[1]TCE - ANEXO III - Preencher'!I118</f>
        <v>0</v>
      </c>
      <c r="I109" s="14">
        <f>'[1]TCE - ANEXO III - Preencher'!J118</f>
        <v>697.56880000000001</v>
      </c>
      <c r="J109" s="14">
        <f>'[1]TCE - ANEXO III - Preencher'!K118</f>
        <v>0</v>
      </c>
      <c r="K109" s="15">
        <f>'[1]TCE - ANEXO III - Preencher'!L118</f>
        <v>117.48</v>
      </c>
      <c r="L109" s="15">
        <f>'[1]TCE - ANEXO III - Preencher'!M118</f>
        <v>0</v>
      </c>
      <c r="M109" s="15">
        <f t="shared" si="7"/>
        <v>117.48</v>
      </c>
      <c r="N109" s="15">
        <f>'[1]TCE - ANEXO III - Preencher'!O118</f>
        <v>10.83</v>
      </c>
      <c r="O109" s="15">
        <f>'[1]TCE - ANEXO III - Preencher'!P118</f>
        <v>0</v>
      </c>
      <c r="P109" s="16">
        <f t="shared" si="8"/>
        <v>10.83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825.87880000000007</v>
      </c>
    </row>
    <row r="110" spans="1:28" x14ac:dyDescent="0.2">
      <c r="A110" s="8">
        <f>IFERROR(VLOOKUP(B110,'[1]DADOS (OCULTAR)'!$P$3:$R$72,3,0),"")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ISIS DE OLIVEIRA</v>
      </c>
      <c r="E110" s="9" t="str">
        <f>IF('[1]TCE - ANEXO III - Preencher'!F119="4 - Assistência Odontológica","2 - Outros Profissionais da Saúde",'[1]TCE - ANEXO III - Preencher'!F119)</f>
        <v>2-Outros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44348</v>
      </c>
      <c r="H110" s="14">
        <f>'[1]TCE - ANEXO III - Preencher'!I119</f>
        <v>0</v>
      </c>
      <c r="I110" s="14">
        <f>'[1]TCE - ANEXO III - Preencher'!J119</f>
        <v>106.224</v>
      </c>
      <c r="J110" s="14">
        <f>'[1]TCE - ANEXO III - Preencher'!K119</f>
        <v>0</v>
      </c>
      <c r="K110" s="15">
        <f>'[1]TCE - ANEXO III - Preencher'!L119</f>
        <v>117.48</v>
      </c>
      <c r="L110" s="15">
        <f>'[1]TCE - ANEXO III - Preencher'!M119</f>
        <v>0</v>
      </c>
      <c r="M110" s="15">
        <f t="shared" si="7"/>
        <v>117.48</v>
      </c>
      <c r="N110" s="15">
        <f>'[1]TCE - ANEXO III - Preencher'!O119</f>
        <v>1.35</v>
      </c>
      <c r="O110" s="15">
        <f>'[1]TCE - ANEXO III - Preencher'!P119</f>
        <v>0</v>
      </c>
      <c r="P110" s="16">
        <f t="shared" si="8"/>
        <v>1.35</v>
      </c>
      <c r="Q110" s="15">
        <f>'[1]TCE - ANEXO III - Preencher'!R119</f>
        <v>105</v>
      </c>
      <c r="R110" s="15">
        <f>'[1]TCE - ANEXO III - Preencher'!S119</f>
        <v>0</v>
      </c>
      <c r="S110" s="16">
        <f t="shared" si="9"/>
        <v>105</v>
      </c>
      <c r="T110" s="15">
        <f>'[1]TCE - ANEXO III - Preencher'!U119</f>
        <v>59.5</v>
      </c>
      <c r="U110" s="15">
        <f>'[1]TCE - ANEXO III - Preencher'!V119</f>
        <v>0</v>
      </c>
      <c r="V110" s="16">
        <f t="shared" si="10"/>
        <v>59.5</v>
      </c>
      <c r="W110" s="17" t="str">
        <f>IF('[1]TCE - ANEXO III - Preencher'!X119="","",'[1]TCE - ANEXO III - Preencher'!X119)</f>
        <v>AUXILIO CRECHE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389.55399999999997</v>
      </c>
    </row>
    <row r="111" spans="1:28" x14ac:dyDescent="0.2">
      <c r="A111" s="8">
        <f>IFERROR(VLOOKUP(B111,'[1]DADOS (OCULTAR)'!$P$3:$R$72,3,0),"")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IVETE MARIA CUNHA DE SOUZA</v>
      </c>
      <c r="E111" s="9" t="str">
        <f>IF('[1]TCE - ANEXO III - Preencher'!F120="4 - Assistência Odontológica","2 - Outros Profissionais da Saúde",'[1]TCE - ANEXO III - Preencher'!F120)</f>
        <v>3-Administrativo</v>
      </c>
      <c r="F111" s="12">
        <f>'[1]TCE - ANEXO III - Preencher'!G120</f>
        <v>324115</v>
      </c>
      <c r="G111" s="13">
        <f>IF('[1]TCE - ANEXO III - Preencher'!H120="","",'[1]TCE - ANEXO III - Preencher'!H120)</f>
        <v>44348</v>
      </c>
      <c r="H111" s="14">
        <f>'[1]TCE - ANEXO III - Preencher'!I120</f>
        <v>0</v>
      </c>
      <c r="I111" s="14">
        <f>'[1]TCE - ANEXO III - Preencher'!J120</f>
        <v>303.81760000000003</v>
      </c>
      <c r="J111" s="14">
        <f>'[1]TCE - ANEXO III - Preencher'!K120</f>
        <v>0</v>
      </c>
      <c r="K111" s="15">
        <f>'[1]TCE - ANEXO III - Preencher'!L120</f>
        <v>117.48</v>
      </c>
      <c r="L111" s="15">
        <f>'[1]TCE - ANEXO III - Preencher'!M120</f>
        <v>0</v>
      </c>
      <c r="M111" s="15">
        <f t="shared" si="7"/>
        <v>117.48</v>
      </c>
      <c r="N111" s="15">
        <f>'[1]TCE - ANEXO III - Preencher'!O120</f>
        <v>1.35</v>
      </c>
      <c r="O111" s="15">
        <f>'[1]TCE - ANEXO III - Preencher'!P120</f>
        <v>0</v>
      </c>
      <c r="P111" s="16">
        <f t="shared" si="8"/>
        <v>1.35</v>
      </c>
      <c r="Q111" s="15">
        <f>'[1]TCE - ANEXO III - Preencher'!R120</f>
        <v>183.6</v>
      </c>
      <c r="R111" s="15">
        <f>'[1]TCE - ANEXO III - Preencher'!S120</f>
        <v>0</v>
      </c>
      <c r="S111" s="16">
        <f t="shared" si="9"/>
        <v>183.6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606.24760000000003</v>
      </c>
    </row>
    <row r="112" spans="1:28" x14ac:dyDescent="0.2">
      <c r="A112" s="8">
        <f>IFERROR(VLOOKUP(B112,'[1]DADOS (OCULTAR)'!$P$3:$R$72,3,0),"")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JACKELINE DE OLIVEIRA ROCHA</v>
      </c>
      <c r="E112" s="9" t="str">
        <f>IF('[1]TCE - ANEXO III - Preencher'!F121="4 - Assistência Odontológica","2 - Outros Profissionais da Saúde",'[1]TCE - ANEXO III - Preencher'!F121)</f>
        <v>2-Outros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44348</v>
      </c>
      <c r="H112" s="14">
        <f>'[1]TCE - ANEXO III - Preencher'!I121</f>
        <v>0</v>
      </c>
      <c r="I112" s="14">
        <f>'[1]TCE - ANEXO III - Preencher'!J121</f>
        <v>122.2192</v>
      </c>
      <c r="J112" s="14">
        <f>'[1]TCE - ANEXO III - Preencher'!K121</f>
        <v>0</v>
      </c>
      <c r="K112" s="15">
        <f>'[1]TCE - ANEXO III - Preencher'!L121</f>
        <v>117.48</v>
      </c>
      <c r="L112" s="15">
        <f>'[1]TCE - ANEXO III - Preencher'!M121</f>
        <v>0</v>
      </c>
      <c r="M112" s="15">
        <f t="shared" si="7"/>
        <v>117.48</v>
      </c>
      <c r="N112" s="15">
        <f>'[1]TCE - ANEXO III - Preencher'!O121</f>
        <v>1.35</v>
      </c>
      <c r="O112" s="15">
        <f>'[1]TCE - ANEXO III - Preencher'!P121</f>
        <v>0</v>
      </c>
      <c r="P112" s="16">
        <f t="shared" si="8"/>
        <v>1.35</v>
      </c>
      <c r="Q112" s="15">
        <f>'[1]TCE - ANEXO III - Preencher'!R121</f>
        <v>112.5</v>
      </c>
      <c r="R112" s="15">
        <f>'[1]TCE - ANEXO III - Preencher'!S121</f>
        <v>66</v>
      </c>
      <c r="S112" s="16">
        <f t="shared" si="9"/>
        <v>46.5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287.54920000000004</v>
      </c>
    </row>
    <row r="113" spans="1:28" x14ac:dyDescent="0.2">
      <c r="A113" s="8">
        <f>IFERROR(VLOOKUP(B113,'[1]DADOS (OCULTAR)'!$P$3:$R$72,3,0),"")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JAMERSON MARCELO LOPES DA SILVA</v>
      </c>
      <c r="E113" s="9" t="str">
        <f>IF('[1]TCE - ANEXO III - Preencher'!F122="4 - Assistência Odontológica","2 - Outros Profissionais da Saúde",'[1]TCE - ANEXO III - Preencher'!F122)</f>
        <v>3-Administrativo</v>
      </c>
      <c r="F113" s="12">
        <f>'[1]TCE - ANEXO III - Preencher'!G122</f>
        <v>521130</v>
      </c>
      <c r="G113" s="13">
        <f>IF('[1]TCE - ANEXO III - Preencher'!H122="","",'[1]TCE - ANEXO III - Preencher'!H122)</f>
        <v>44348</v>
      </c>
      <c r="H113" s="14">
        <f>'[1]TCE - ANEXO III - Preencher'!I122</f>
        <v>0</v>
      </c>
      <c r="I113" s="14">
        <f>'[1]TCE - ANEXO III - Preencher'!J122</f>
        <v>110.0192</v>
      </c>
      <c r="J113" s="14">
        <f>'[1]TCE - ANEXO III - Preencher'!K122</f>
        <v>0</v>
      </c>
      <c r="K113" s="15">
        <f>'[1]TCE - ANEXO III - Preencher'!L122</f>
        <v>117.48</v>
      </c>
      <c r="L113" s="15">
        <f>'[1]TCE - ANEXO III - Preencher'!M122</f>
        <v>0</v>
      </c>
      <c r="M113" s="15">
        <f t="shared" si="7"/>
        <v>117.48</v>
      </c>
      <c r="N113" s="15">
        <f>'[1]TCE - ANEXO III - Preencher'!O122</f>
        <v>1.35</v>
      </c>
      <c r="O113" s="15">
        <f>'[1]TCE - ANEXO III - Preencher'!P122</f>
        <v>0</v>
      </c>
      <c r="P113" s="16">
        <f t="shared" si="8"/>
        <v>1.35</v>
      </c>
      <c r="Q113" s="15">
        <f>'[1]TCE - ANEXO III - Preencher'!R122</f>
        <v>112.5</v>
      </c>
      <c r="R113" s="15">
        <f>'[1]TCE - ANEXO III - Preencher'!S122</f>
        <v>66</v>
      </c>
      <c r="S113" s="16">
        <f t="shared" si="9"/>
        <v>46.5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275.3492</v>
      </c>
    </row>
    <row r="114" spans="1:28" x14ac:dyDescent="0.2">
      <c r="A114" s="8">
        <f>IFERROR(VLOOKUP(B114,'[1]DADOS (OCULTAR)'!$P$3:$R$72,3,0),"")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JANNE MEYRE MARINHO ALBUQUERQUE</v>
      </c>
      <c r="E114" s="9" t="str">
        <f>IF('[1]TCE - ANEXO III - Preencher'!F123="4 - Assistência Odontológica","2 - Outros Profissionais da Saúde",'[1]TCE - ANEXO III - Preencher'!F123)</f>
        <v>2-Outros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44348</v>
      </c>
      <c r="H114" s="14">
        <f>'[1]TCE - ANEXO III - Preencher'!I123</f>
        <v>0</v>
      </c>
      <c r="I114" s="14">
        <f>'[1]TCE - ANEXO III - Preencher'!J123</f>
        <v>125.244</v>
      </c>
      <c r="J114" s="14">
        <f>'[1]TCE - ANEXO III - Preencher'!K123</f>
        <v>0</v>
      </c>
      <c r="K114" s="15">
        <f>'[1]TCE - ANEXO III - Preencher'!L123</f>
        <v>117.48</v>
      </c>
      <c r="L114" s="15">
        <f>'[1]TCE - ANEXO III - Preencher'!M123</f>
        <v>0</v>
      </c>
      <c r="M114" s="15">
        <f t="shared" si="7"/>
        <v>117.48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244.07399999999998</v>
      </c>
    </row>
    <row r="115" spans="1:28" x14ac:dyDescent="0.2">
      <c r="A115" s="8">
        <f>IFERROR(VLOOKUP(B115,'[1]DADOS (OCULTAR)'!$P$3:$R$72,3,0),"")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JAQUELINE FERREIRA SILVA</v>
      </c>
      <c r="E115" s="9" t="str">
        <f>IF('[1]TCE - ANEXO III - Preencher'!F124="4 - Assistência Odontológica","2 - Outros Profissionais da Saúde",'[1]TCE - ANEXO III - Preencher'!F124)</f>
        <v>2-Outros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44348</v>
      </c>
      <c r="H115" s="14">
        <f>'[1]TCE - ANEXO III - Preencher'!I124</f>
        <v>0</v>
      </c>
      <c r="I115" s="14">
        <f>'[1]TCE - ANEXO III - Preencher'!J124</f>
        <v>123.992</v>
      </c>
      <c r="J115" s="14">
        <f>'[1]TCE - ANEXO III - Preencher'!K124</f>
        <v>0</v>
      </c>
      <c r="K115" s="15">
        <f>'[1]TCE - ANEXO III - Preencher'!L124</f>
        <v>117.48</v>
      </c>
      <c r="L115" s="15">
        <f>'[1]TCE - ANEXO III - Preencher'!M124</f>
        <v>0</v>
      </c>
      <c r="M115" s="15">
        <f t="shared" si="7"/>
        <v>117.48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120</v>
      </c>
      <c r="R115" s="15">
        <f>'[1]TCE - ANEXO III - Preencher'!S124</f>
        <v>66</v>
      </c>
      <c r="S115" s="16">
        <f t="shared" si="9"/>
        <v>54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296.822</v>
      </c>
    </row>
    <row r="116" spans="1:28" x14ac:dyDescent="0.2">
      <c r="A116" s="8">
        <f>IFERROR(VLOOKUP(B116,'[1]DADOS (OCULTAR)'!$P$3:$R$72,3,0),"")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JAQUELINE SANTOS DA SILVA</v>
      </c>
      <c r="E116" s="9" t="str">
        <f>IF('[1]TCE - ANEXO III - Preencher'!F125="4 - Assistência Odontológica","2 - Outros Profissionais da Saúde",'[1]TCE - ANEXO III - Preencher'!F125)</f>
        <v>3-Administrativo</v>
      </c>
      <c r="F116" s="12">
        <f>'[1]TCE - ANEXO III - Preencher'!G125</f>
        <v>515205</v>
      </c>
      <c r="G116" s="13">
        <f>IF('[1]TCE - ANEXO III - Preencher'!H125="","",'[1]TCE - ANEXO III - Preencher'!H125)</f>
        <v>44348</v>
      </c>
      <c r="H116" s="14">
        <f>'[1]TCE - ANEXO III - Preencher'!I125</f>
        <v>0</v>
      </c>
      <c r="I116" s="14">
        <f>'[1]TCE - ANEXO III - Preencher'!J125</f>
        <v>145.50559999999999</v>
      </c>
      <c r="J116" s="14">
        <f>'[1]TCE - ANEXO III - Preencher'!K125</f>
        <v>0</v>
      </c>
      <c r="K116" s="15">
        <f>'[1]TCE - ANEXO III - Preencher'!L125</f>
        <v>117.48</v>
      </c>
      <c r="L116" s="15">
        <f>'[1]TCE - ANEXO III - Preencher'!M125</f>
        <v>0</v>
      </c>
      <c r="M116" s="15">
        <f t="shared" si="7"/>
        <v>117.48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240</v>
      </c>
      <c r="R116" s="15">
        <f>'[1]TCE - ANEXO III - Preencher'!S125</f>
        <v>0</v>
      </c>
      <c r="S116" s="16">
        <f t="shared" si="9"/>
        <v>240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504.3356</v>
      </c>
    </row>
    <row r="117" spans="1:28" x14ac:dyDescent="0.2">
      <c r="A117" s="8">
        <f>IFERROR(VLOOKUP(B117,'[1]DADOS (OCULTAR)'!$P$3:$R$72,3,0),"")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JEAN CARLOS DA SILVA CARNEIRO</v>
      </c>
      <c r="E117" s="9" t="str">
        <f>IF('[1]TCE - ANEXO III - Preencher'!F126="4 - Assistência Odontológica","2 - Outros Profissionais da Saúde",'[1]TCE - ANEXO III - Preencher'!F126)</f>
        <v>3-Administrativo</v>
      </c>
      <c r="F117" s="12">
        <f>'[1]TCE - ANEXO III - Preencher'!G126</f>
        <v>517410</v>
      </c>
      <c r="G117" s="13">
        <f>IF('[1]TCE - ANEXO III - Preencher'!H126="","",'[1]TCE - ANEXO III - Preencher'!H126)</f>
        <v>44348</v>
      </c>
      <c r="H117" s="14">
        <f>'[1]TCE - ANEXO III - Preencher'!I126</f>
        <v>0</v>
      </c>
      <c r="I117" s="14">
        <f>'[1]TCE - ANEXO III - Preencher'!J126</f>
        <v>138.59200000000001</v>
      </c>
      <c r="J117" s="14">
        <f>'[1]TCE - ANEXO III - Preencher'!K126</f>
        <v>0</v>
      </c>
      <c r="K117" s="15">
        <f>'[1]TCE - ANEXO III - Preencher'!L126</f>
        <v>117.48</v>
      </c>
      <c r="L117" s="15">
        <f>'[1]TCE - ANEXO III - Preencher'!M126</f>
        <v>0</v>
      </c>
      <c r="M117" s="15">
        <f t="shared" si="7"/>
        <v>117.48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265.5</v>
      </c>
      <c r="R117" s="15">
        <f>'[1]TCE - ANEXO III - Preencher'!S126</f>
        <v>66</v>
      </c>
      <c r="S117" s="16">
        <f t="shared" si="9"/>
        <v>199.5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456.92200000000003</v>
      </c>
    </row>
    <row r="118" spans="1:28" x14ac:dyDescent="0.2">
      <c r="A118" s="8">
        <f>IFERROR(VLOOKUP(B118,'[1]DADOS (OCULTAR)'!$P$3:$R$72,3,0),"")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JOANA KARINA LEITE PEIXOTO</v>
      </c>
      <c r="E118" s="9" t="str">
        <f>IF('[1]TCE - ANEXO III - Preencher'!F127="4 - Assistência Odontológica","2 - Outros Profissionais da Saúde",'[1]TCE - ANEXO III - Preencher'!F127)</f>
        <v>3-Administrativo</v>
      </c>
      <c r="F118" s="12">
        <f>'[1]TCE - ANEXO III - Preencher'!G127</f>
        <v>515205</v>
      </c>
      <c r="G118" s="13">
        <f>IF('[1]TCE - ANEXO III - Preencher'!H127="","",'[1]TCE - ANEXO III - Preencher'!H127)</f>
        <v>44348</v>
      </c>
      <c r="H118" s="14">
        <f>'[1]TCE - ANEXO III - Preencher'!I127</f>
        <v>0</v>
      </c>
      <c r="I118" s="14">
        <f>'[1]TCE - ANEXO III - Preencher'!J127</f>
        <v>138.6328</v>
      </c>
      <c r="J118" s="14">
        <f>'[1]TCE - ANEXO III - Preencher'!K127</f>
        <v>0</v>
      </c>
      <c r="K118" s="15">
        <f>'[1]TCE - ANEXO III - Preencher'!L127</f>
        <v>117.48</v>
      </c>
      <c r="L118" s="15">
        <f>'[1]TCE - ANEXO III - Preencher'!M127</f>
        <v>0</v>
      </c>
      <c r="M118" s="15">
        <f t="shared" si="7"/>
        <v>117.48</v>
      </c>
      <c r="N118" s="15">
        <f>'[1]TCE - ANEXO III - Preencher'!O127</f>
        <v>1.35</v>
      </c>
      <c r="O118" s="15">
        <f>'[1]TCE - ANEXO III - Preencher'!P127</f>
        <v>0</v>
      </c>
      <c r="P118" s="16">
        <f t="shared" si="8"/>
        <v>1.35</v>
      </c>
      <c r="Q118" s="15">
        <f>'[1]TCE - ANEXO III - Preencher'!R127</f>
        <v>265.5</v>
      </c>
      <c r="R118" s="15">
        <f>'[1]TCE - ANEXO III - Preencher'!S127</f>
        <v>71.400000000000006</v>
      </c>
      <c r="S118" s="16">
        <f t="shared" si="9"/>
        <v>194.1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451.56280000000004</v>
      </c>
    </row>
    <row r="119" spans="1:28" x14ac:dyDescent="0.2">
      <c r="A119" s="8">
        <f>IFERROR(VLOOKUP(B119,'[1]DADOS (OCULTAR)'!$P$3:$R$72,3,0),"")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JOAO ALVES DA SILVA NETO</v>
      </c>
      <c r="E119" s="9" t="str">
        <f>IF('[1]TCE - ANEXO III - Preencher'!F128="4 - Assistência Odontológica","2 - Outros Profissionais da Saúde",'[1]TCE - ANEXO III - Preencher'!F128)</f>
        <v>1-Médico</v>
      </c>
      <c r="F119" s="12">
        <f>'[1]TCE - ANEXO III - Preencher'!G128</f>
        <v>225125</v>
      </c>
      <c r="G119" s="13">
        <f>IF('[1]TCE - ANEXO III - Preencher'!H128="","",'[1]TCE - ANEXO III - Preencher'!H128)</f>
        <v>44348</v>
      </c>
      <c r="H119" s="14">
        <f>'[1]TCE - ANEXO III - Preencher'!I128</f>
        <v>0</v>
      </c>
      <c r="I119" s="14">
        <f>'[1]TCE - ANEXO III - Preencher'!J128</f>
        <v>331.12880000000001</v>
      </c>
      <c r="J119" s="14">
        <f>'[1]TCE - ANEXO III - Preencher'!K128</f>
        <v>0</v>
      </c>
      <c r="K119" s="15">
        <f>'[1]TCE - ANEXO III - Preencher'!L128</f>
        <v>117.48</v>
      </c>
      <c r="L119" s="15">
        <f>'[1]TCE - ANEXO III - Preencher'!M128</f>
        <v>0</v>
      </c>
      <c r="M119" s="15">
        <f t="shared" si="7"/>
        <v>117.48</v>
      </c>
      <c r="N119" s="15">
        <f>'[1]TCE - ANEXO III - Preencher'!O128</f>
        <v>10.83</v>
      </c>
      <c r="O119" s="15">
        <f>'[1]TCE - ANEXO III - Preencher'!P128</f>
        <v>0</v>
      </c>
      <c r="P119" s="16">
        <f t="shared" si="8"/>
        <v>10.83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459.43880000000001</v>
      </c>
    </row>
    <row r="120" spans="1:28" x14ac:dyDescent="0.2">
      <c r="A120" s="8">
        <f>IFERROR(VLOOKUP(B120,'[1]DADOS (OCULTAR)'!$P$3:$R$72,3,0),"")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JOAO CARLOS AMORIM</v>
      </c>
      <c r="E120" s="9" t="str">
        <f>IF('[1]TCE - ANEXO III - Preencher'!F129="4 - Assistência Odontológica","2 - Outros Profissionais da Saúde",'[1]TCE - ANEXO III - Preencher'!F129)</f>
        <v>3-Administrativo</v>
      </c>
      <c r="F120" s="12">
        <f>'[1]TCE - ANEXO III - Preencher'!G129</f>
        <v>517410</v>
      </c>
      <c r="G120" s="13">
        <f>IF('[1]TCE - ANEXO III - Preencher'!H129="","",'[1]TCE - ANEXO III - Preencher'!H129)</f>
        <v>44348</v>
      </c>
      <c r="H120" s="14">
        <f>'[1]TCE - ANEXO III - Preencher'!I129</f>
        <v>0</v>
      </c>
      <c r="I120" s="14">
        <f>'[1]TCE - ANEXO III - Preencher'!J129</f>
        <v>123.44</v>
      </c>
      <c r="J120" s="14">
        <f>'[1]TCE - ANEXO III - Preencher'!K129</f>
        <v>0</v>
      </c>
      <c r="K120" s="15">
        <f>'[1]TCE - ANEXO III - Preencher'!L129</f>
        <v>117.48</v>
      </c>
      <c r="L120" s="15">
        <f>'[1]TCE - ANEXO III - Preencher'!M129</f>
        <v>0</v>
      </c>
      <c r="M120" s="15">
        <f t="shared" si="7"/>
        <v>117.48</v>
      </c>
      <c r="N120" s="15">
        <f>'[1]TCE - ANEXO III - Preencher'!O129</f>
        <v>1.35</v>
      </c>
      <c r="O120" s="15">
        <f>'[1]TCE - ANEXO III - Preencher'!P129</f>
        <v>0</v>
      </c>
      <c r="P120" s="16">
        <f t="shared" si="8"/>
        <v>1.35</v>
      </c>
      <c r="Q120" s="15">
        <f>'[1]TCE - ANEXO III - Preencher'!R129</f>
        <v>0</v>
      </c>
      <c r="R120" s="15">
        <f>'[1]TCE - ANEXO III - Preencher'!S129</f>
        <v>66</v>
      </c>
      <c r="S120" s="16">
        <f t="shared" si="9"/>
        <v>-66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176.27</v>
      </c>
    </row>
    <row r="121" spans="1:28" x14ac:dyDescent="0.2">
      <c r="A121" s="8">
        <f>IFERROR(VLOOKUP(B121,'[1]DADOS (OCULTAR)'!$P$3:$R$72,3,0),"")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JONH ANTHONY SILVA LIMA</v>
      </c>
      <c r="E121" s="9" t="str">
        <f>IF('[1]TCE - ANEXO III - Preencher'!F130="4 - Assistência Odontológica","2 - Outros Profissionais da Saúde",'[1]TCE - ANEXO III - Preencher'!F130)</f>
        <v>1-Médico</v>
      </c>
      <c r="F121" s="12">
        <f>'[1]TCE - ANEXO III - Preencher'!G130</f>
        <v>225125</v>
      </c>
      <c r="G121" s="13">
        <f>IF('[1]TCE - ANEXO III - Preencher'!H130="","",'[1]TCE - ANEXO III - Preencher'!H130)</f>
        <v>44348</v>
      </c>
      <c r="H121" s="14">
        <f>'[1]TCE - ANEXO III - Preencher'!I130</f>
        <v>0</v>
      </c>
      <c r="I121" s="14">
        <f>'[1]TCE - ANEXO III - Preencher'!J130</f>
        <v>615.10320000000002</v>
      </c>
      <c r="J121" s="14">
        <f>'[1]TCE - ANEXO III - Preencher'!K130</f>
        <v>0</v>
      </c>
      <c r="K121" s="15">
        <f>'[1]TCE - ANEXO III - Preencher'!L130</f>
        <v>117.48</v>
      </c>
      <c r="L121" s="15">
        <f>'[1]TCE - ANEXO III - Preencher'!M130</f>
        <v>0</v>
      </c>
      <c r="M121" s="15">
        <f t="shared" si="7"/>
        <v>117.48</v>
      </c>
      <c r="N121" s="15">
        <f>'[1]TCE - ANEXO III - Preencher'!O130</f>
        <v>10.83</v>
      </c>
      <c r="O121" s="15">
        <f>'[1]TCE - ANEXO III - Preencher'!P130</f>
        <v>0</v>
      </c>
      <c r="P121" s="16">
        <f t="shared" si="8"/>
        <v>10.83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743.41320000000007</v>
      </c>
    </row>
    <row r="122" spans="1:28" x14ac:dyDescent="0.2">
      <c r="A122" s="8">
        <f>IFERROR(VLOOKUP(B122,'[1]DADOS (OCULTAR)'!$P$3:$R$72,3,0),"")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JOSE AMARO DA SILVA FILHO</v>
      </c>
      <c r="E122" s="9" t="str">
        <f>IF('[1]TCE - ANEXO III - Preencher'!F131="4 - Assistência Odontológica","2 - Outros Profissionais da Saúde",'[1]TCE - ANEXO III - Preencher'!F131)</f>
        <v>3-Administrativo</v>
      </c>
      <c r="F122" s="12">
        <f>'[1]TCE - ANEXO III - Preencher'!G131</f>
        <v>517410</v>
      </c>
      <c r="G122" s="13">
        <f>IF('[1]TCE - ANEXO III - Preencher'!H131="","",'[1]TCE - ANEXO III - Preencher'!H131)</f>
        <v>44348</v>
      </c>
      <c r="H122" s="14">
        <f>'[1]TCE - ANEXO III - Preencher'!I131</f>
        <v>0</v>
      </c>
      <c r="I122" s="14">
        <f>'[1]TCE - ANEXO III - Preencher'!J131</f>
        <v>114.4</v>
      </c>
      <c r="J122" s="14">
        <f>'[1]TCE - ANEXO III - Preencher'!K131</f>
        <v>0</v>
      </c>
      <c r="K122" s="15">
        <f>'[1]TCE - ANEXO III - Preencher'!L131</f>
        <v>117.48</v>
      </c>
      <c r="L122" s="15">
        <f>'[1]TCE - ANEXO III - Preencher'!M131</f>
        <v>0</v>
      </c>
      <c r="M122" s="15">
        <f t="shared" si="7"/>
        <v>117.48</v>
      </c>
      <c r="N122" s="15">
        <f>'[1]TCE - ANEXO III - Preencher'!O131</f>
        <v>1.35</v>
      </c>
      <c r="O122" s="15">
        <f>'[1]TCE - ANEXO III - Preencher'!P131</f>
        <v>0</v>
      </c>
      <c r="P122" s="16">
        <f t="shared" si="8"/>
        <v>1.35</v>
      </c>
      <c r="Q122" s="15">
        <f>'[1]TCE - ANEXO III - Preencher'!R131</f>
        <v>112.5</v>
      </c>
      <c r="R122" s="15">
        <f>'[1]TCE - ANEXO III - Preencher'!S131</f>
        <v>66</v>
      </c>
      <c r="S122" s="16">
        <f t="shared" si="9"/>
        <v>46.5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279.73</v>
      </c>
    </row>
    <row r="123" spans="1:28" x14ac:dyDescent="0.2">
      <c r="A123" s="8">
        <f>IFERROR(VLOOKUP(B123,'[1]DADOS (OCULTAR)'!$P$3:$R$72,3,0),"")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JOSE CARLOS DA SILVA</v>
      </c>
      <c r="E123" s="9" t="str">
        <f>IF('[1]TCE - ANEXO III - Preencher'!F132="4 - Assistência Odontológica","2 - Outros Profissionais da Saúde",'[1]TCE - ANEXO III - Preencher'!F132)</f>
        <v>3-Administrativo</v>
      </c>
      <c r="F123" s="12">
        <f>'[1]TCE - ANEXO III - Preencher'!G132</f>
        <v>514225</v>
      </c>
      <c r="G123" s="13">
        <f>IF('[1]TCE - ANEXO III - Preencher'!H132="","",'[1]TCE - ANEXO III - Preencher'!H132)</f>
        <v>44348</v>
      </c>
      <c r="H123" s="14">
        <f>'[1]TCE - ANEXO III - Preencher'!I132</f>
        <v>0</v>
      </c>
      <c r="I123" s="14">
        <f>'[1]TCE - ANEXO III - Preencher'!J132</f>
        <v>123.50239999999999</v>
      </c>
      <c r="J123" s="14">
        <f>'[1]TCE - ANEXO III - Preencher'!K132</f>
        <v>0</v>
      </c>
      <c r="K123" s="15">
        <f>'[1]TCE - ANEXO III - Preencher'!L132</f>
        <v>117.48</v>
      </c>
      <c r="L123" s="15">
        <f>'[1]TCE - ANEXO III - Preencher'!M132</f>
        <v>0</v>
      </c>
      <c r="M123" s="15">
        <f t="shared" si="7"/>
        <v>117.48</v>
      </c>
      <c r="N123" s="15">
        <f>'[1]TCE - ANEXO III - Preencher'!O132</f>
        <v>1.35</v>
      </c>
      <c r="O123" s="15">
        <f>'[1]TCE - ANEXO III - Preencher'!P132</f>
        <v>0</v>
      </c>
      <c r="P123" s="16">
        <f t="shared" si="8"/>
        <v>1.35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242.33239999999998</v>
      </c>
    </row>
    <row r="124" spans="1:28" x14ac:dyDescent="0.2">
      <c r="A124" s="8">
        <f>IFERROR(VLOOKUP(B124,'[1]DADOS (OCULTAR)'!$P$3:$R$72,3,0),"")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JOSE GIOVANNI DE SOUZA</v>
      </c>
      <c r="E124" s="9" t="str">
        <f>IF('[1]TCE - ANEXO III - Preencher'!F133="4 - Assistência Odontológica","2 - Outros Profissionais da Saúde",'[1]TCE - ANEXO III - Preencher'!F133)</f>
        <v>2-Outros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44348</v>
      </c>
      <c r="H124" s="14">
        <f>'[1]TCE - ANEXO III - Preencher'!I133</f>
        <v>0</v>
      </c>
      <c r="I124" s="14">
        <f>'[1]TCE - ANEXO III - Preencher'!J133</f>
        <v>116.9696</v>
      </c>
      <c r="J124" s="14">
        <f>'[1]TCE - ANEXO III - Preencher'!K133</f>
        <v>0</v>
      </c>
      <c r="K124" s="15">
        <f>'[1]TCE - ANEXO III - Preencher'!L133</f>
        <v>117.48</v>
      </c>
      <c r="L124" s="15">
        <f>'[1]TCE - ANEXO III - Preencher'!M133</f>
        <v>0</v>
      </c>
      <c r="M124" s="15">
        <f t="shared" si="7"/>
        <v>117.48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240</v>
      </c>
      <c r="R124" s="15">
        <f>'[1]TCE - ANEXO III - Preencher'!S133</f>
        <v>66</v>
      </c>
      <c r="S124" s="16">
        <f t="shared" si="9"/>
        <v>174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409.7996</v>
      </c>
    </row>
    <row r="125" spans="1:28" x14ac:dyDescent="0.2">
      <c r="A125" s="8">
        <f>IFERROR(VLOOKUP(B125,'[1]DADOS (OCULTAR)'!$P$3:$R$72,3,0),"")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JOSE PEDRO GOMES SILVA</v>
      </c>
      <c r="E125" s="9" t="str">
        <f>IF('[1]TCE - ANEXO III - Preencher'!F134="4 - Assistência Odontológica","2 - Outros Profissionais da Saúde",'[1]TCE - ANEXO III - Preencher'!F134)</f>
        <v>3-Administrativo</v>
      </c>
      <c r="F125" s="12">
        <f>'[1]TCE - ANEXO III - Preencher'!G134</f>
        <v>515110</v>
      </c>
      <c r="G125" s="13">
        <f>IF('[1]TCE - ANEXO III - Preencher'!H134="","",'[1]TCE - ANEXO III - Preencher'!H134)</f>
        <v>44348</v>
      </c>
      <c r="H125" s="14">
        <f>'[1]TCE - ANEXO III - Preencher'!I134</f>
        <v>0</v>
      </c>
      <c r="I125" s="14">
        <f>'[1]TCE - ANEXO III - Preencher'!J134</f>
        <v>117.2</v>
      </c>
      <c r="J125" s="14">
        <f>'[1]TCE - ANEXO III - Preencher'!K134</f>
        <v>0</v>
      </c>
      <c r="K125" s="15">
        <f>'[1]TCE - ANEXO III - Preencher'!L134</f>
        <v>117.48</v>
      </c>
      <c r="L125" s="15">
        <f>'[1]TCE - ANEXO III - Preencher'!M134</f>
        <v>0</v>
      </c>
      <c r="M125" s="15">
        <f t="shared" si="7"/>
        <v>117.48</v>
      </c>
      <c r="N125" s="15">
        <f>'[1]TCE - ANEXO III - Preencher'!O134</f>
        <v>1.35</v>
      </c>
      <c r="O125" s="15">
        <f>'[1]TCE - ANEXO III - Preencher'!P134</f>
        <v>0</v>
      </c>
      <c r="P125" s="16">
        <f t="shared" si="8"/>
        <v>1.35</v>
      </c>
      <c r="Q125" s="15">
        <f>'[1]TCE - ANEXO III - Preencher'!R134</f>
        <v>225</v>
      </c>
      <c r="R125" s="15">
        <f>'[1]TCE - ANEXO III - Preencher'!S134</f>
        <v>0</v>
      </c>
      <c r="S125" s="16">
        <f t="shared" si="9"/>
        <v>225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461.03</v>
      </c>
    </row>
    <row r="126" spans="1:28" x14ac:dyDescent="0.2">
      <c r="A126" s="8">
        <f>IFERROR(VLOOKUP(B126,'[1]DADOS (OCULTAR)'!$P$3:$R$72,3,0),"")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JOSE RICARDO BESERRA</v>
      </c>
      <c r="E126" s="9" t="str">
        <f>IF('[1]TCE - ANEXO III - Preencher'!F135="4 - Assistência Odontológica","2 - Outros Profissionais da Saúde",'[1]TCE - ANEXO III - Preencher'!F135)</f>
        <v>3-Administrativo</v>
      </c>
      <c r="F126" s="12">
        <f>'[1]TCE - ANEXO III - Preencher'!G135</f>
        <v>411010</v>
      </c>
      <c r="G126" s="13">
        <f>IF('[1]TCE - ANEXO III - Preencher'!H135="","",'[1]TCE - ANEXO III - Preencher'!H135)</f>
        <v>44348</v>
      </c>
      <c r="H126" s="14">
        <f>'[1]TCE - ANEXO III - Preencher'!I135</f>
        <v>0</v>
      </c>
      <c r="I126" s="14">
        <f>'[1]TCE - ANEXO III - Preencher'!J135</f>
        <v>110.9272</v>
      </c>
      <c r="J126" s="14">
        <f>'[1]TCE - ANEXO III - Preencher'!K135</f>
        <v>0</v>
      </c>
      <c r="K126" s="15">
        <f>'[1]TCE - ANEXO III - Preencher'!L135</f>
        <v>117.48</v>
      </c>
      <c r="L126" s="15">
        <f>'[1]TCE - ANEXO III - Preencher'!M135</f>
        <v>0</v>
      </c>
      <c r="M126" s="15">
        <f t="shared" si="7"/>
        <v>117.48</v>
      </c>
      <c r="N126" s="15">
        <f>'[1]TCE - ANEXO III - Preencher'!O135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225</v>
      </c>
      <c r="R126" s="15">
        <f>'[1]TCE - ANEXO III - Preencher'!S135</f>
        <v>66</v>
      </c>
      <c r="S126" s="16">
        <f t="shared" si="9"/>
        <v>159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388.75720000000001</v>
      </c>
    </row>
    <row r="127" spans="1:28" x14ac:dyDescent="0.2">
      <c r="A127" s="8">
        <f>IFERROR(VLOOKUP(B127,'[1]DADOS (OCULTAR)'!$P$3:$R$72,3,0),"")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JOSE ROBERTO RIBEIRO DE SENA</v>
      </c>
      <c r="E127" s="9" t="str">
        <f>IF('[1]TCE - ANEXO III - Preencher'!F136="4 - Assistência Odontológica","2 - Outros Profissionais da Saúde",'[1]TCE - ANEXO III - Preencher'!F136)</f>
        <v>3-Administrativo</v>
      </c>
      <c r="F127" s="12">
        <f>'[1]TCE - ANEXO III - Preencher'!G136</f>
        <v>322605</v>
      </c>
      <c r="G127" s="13">
        <f>IF('[1]TCE - ANEXO III - Preencher'!H136="","",'[1]TCE - ANEXO III - Preencher'!H136)</f>
        <v>44348</v>
      </c>
      <c r="H127" s="14">
        <f>'[1]TCE - ANEXO III - Preencher'!I136</f>
        <v>0</v>
      </c>
      <c r="I127" s="14">
        <f>'[1]TCE - ANEXO III - Preencher'!J136</f>
        <v>113.5416</v>
      </c>
      <c r="J127" s="14">
        <f>'[1]TCE - ANEXO III - Preencher'!K136</f>
        <v>0</v>
      </c>
      <c r="K127" s="15">
        <f>'[1]TCE - ANEXO III - Preencher'!L136</f>
        <v>117.48</v>
      </c>
      <c r="L127" s="15">
        <f>'[1]TCE - ANEXO III - Preencher'!M136</f>
        <v>0</v>
      </c>
      <c r="M127" s="15">
        <f t="shared" si="7"/>
        <v>117.48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120</v>
      </c>
      <c r="R127" s="15">
        <f>'[1]TCE - ANEXO III - Preencher'!S136</f>
        <v>66</v>
      </c>
      <c r="S127" s="16">
        <f t="shared" si="9"/>
        <v>54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286.3716</v>
      </c>
    </row>
    <row r="128" spans="1:28" x14ac:dyDescent="0.2">
      <c r="A128" s="8">
        <f>IFERROR(VLOOKUP(B128,'[1]DADOS (OCULTAR)'!$P$3:$R$72,3,0),"")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JOSE VALERIO DA SILVA</v>
      </c>
      <c r="E128" s="9" t="str">
        <f>IF('[1]TCE - ANEXO III - Preencher'!F137="4 - Assistência Odontológica","2 - Outros Profissionais da Saúde",'[1]TCE - ANEXO III - Preencher'!F137)</f>
        <v>3-Administrativo</v>
      </c>
      <c r="F128" s="12">
        <f>'[1]TCE - ANEXO III - Preencher'!G137</f>
        <v>515110</v>
      </c>
      <c r="G128" s="13">
        <f>IF('[1]TCE - ANEXO III - Preencher'!H137="","",'[1]TCE - ANEXO III - Preencher'!H137)</f>
        <v>44348</v>
      </c>
      <c r="H128" s="14">
        <f>'[1]TCE - ANEXO III - Preencher'!I137</f>
        <v>0</v>
      </c>
      <c r="I128" s="14">
        <f>'[1]TCE - ANEXO III - Preencher'!J137</f>
        <v>117.1952</v>
      </c>
      <c r="J128" s="14">
        <f>'[1]TCE - ANEXO III - Preencher'!K137</f>
        <v>0</v>
      </c>
      <c r="K128" s="15">
        <f>'[1]TCE - ANEXO III - Preencher'!L137</f>
        <v>117.48</v>
      </c>
      <c r="L128" s="15">
        <f>'[1]TCE - ANEXO III - Preencher'!M137</f>
        <v>0</v>
      </c>
      <c r="M128" s="15">
        <f t="shared" si="7"/>
        <v>117.48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120</v>
      </c>
      <c r="R128" s="15">
        <f>'[1]TCE - ANEXO III - Preencher'!S137</f>
        <v>0</v>
      </c>
      <c r="S128" s="16">
        <f t="shared" si="9"/>
        <v>120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356.02520000000004</v>
      </c>
    </row>
    <row r="129" spans="1:28" x14ac:dyDescent="0.2">
      <c r="A129" s="8">
        <f>IFERROR(VLOOKUP(B129,'[1]DADOS (OCULTAR)'!$P$3:$R$72,3,0),"")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JOSELIA EGIDIO PHILOMENO</v>
      </c>
      <c r="E129" s="9" t="str">
        <f>IF('[1]TCE - ANEXO III - Preencher'!F138="4 - Assistência Odontológica","2 - Outros Profissionais da Saúde",'[1]TCE - ANEXO III - Preencher'!F138)</f>
        <v>2-Outros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44348</v>
      </c>
      <c r="H129" s="14">
        <f>'[1]TCE - ANEXO III - Preencher'!I138</f>
        <v>0</v>
      </c>
      <c r="I129" s="14">
        <f>'[1]TCE - ANEXO III - Preencher'!J138</f>
        <v>110.7008</v>
      </c>
      <c r="J129" s="14">
        <f>'[1]TCE - ANEXO III - Preencher'!K138</f>
        <v>0</v>
      </c>
      <c r="K129" s="15">
        <f>'[1]TCE - ANEXO III - Preencher'!L138</f>
        <v>117.48</v>
      </c>
      <c r="L129" s="15">
        <f>'[1]TCE - ANEXO III - Preencher'!M138</f>
        <v>0</v>
      </c>
      <c r="M129" s="15">
        <f t="shared" si="7"/>
        <v>117.48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229.5308</v>
      </c>
    </row>
    <row r="130" spans="1:28" x14ac:dyDescent="0.2">
      <c r="A130" s="8">
        <f>IFERROR(VLOOKUP(B130,'[1]DADOS (OCULTAR)'!$P$3:$R$72,3,0),"")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JOSENILDO CASSEMIRO DE LIMA</v>
      </c>
      <c r="E130" s="9" t="str">
        <f>IF('[1]TCE - ANEXO III - Preencher'!F139="4 - Assistência Odontológica","2 - Outros Profissionais da Saúde",'[1]TCE - ANEXO III - Preencher'!F139)</f>
        <v>3-Administrativo</v>
      </c>
      <c r="F130" s="12">
        <f>'[1]TCE - ANEXO III - Preencher'!G139</f>
        <v>517410</v>
      </c>
      <c r="G130" s="13">
        <f>IF('[1]TCE - ANEXO III - Preencher'!H139="","",'[1]TCE - ANEXO III - Preencher'!H139)</f>
        <v>44348</v>
      </c>
      <c r="H130" s="14">
        <f>'[1]TCE - ANEXO III - Preencher'!I139</f>
        <v>0</v>
      </c>
      <c r="I130" s="14">
        <f>'[1]TCE - ANEXO III - Preencher'!J139</f>
        <v>142.988</v>
      </c>
      <c r="J130" s="14">
        <f>'[1]TCE - ANEXO III - Preencher'!K139</f>
        <v>0</v>
      </c>
      <c r="K130" s="15">
        <f>'[1]TCE - ANEXO III - Preencher'!L139</f>
        <v>117.48</v>
      </c>
      <c r="L130" s="15">
        <f>'[1]TCE - ANEXO III - Preencher'!M139</f>
        <v>0</v>
      </c>
      <c r="M130" s="15">
        <f t="shared" si="7"/>
        <v>117.48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112.5</v>
      </c>
      <c r="R130" s="15">
        <f>'[1]TCE - ANEXO III - Preencher'!S139</f>
        <v>66</v>
      </c>
      <c r="S130" s="16">
        <f t="shared" si="9"/>
        <v>46.5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308.31800000000004</v>
      </c>
    </row>
    <row r="131" spans="1:28" x14ac:dyDescent="0.2">
      <c r="A131" s="8">
        <f>IFERROR(VLOOKUP(B131,'[1]DADOS (OCULTAR)'!$P$3:$R$72,3,0),"")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JOSENY TARCIO DA SILVA BRAGA</v>
      </c>
      <c r="E131" s="9" t="str">
        <f>IF('[1]TCE - ANEXO III - Preencher'!F140="4 - Assistência Odontológica","2 - Outros Profissionais da Saúde",'[1]TCE - ANEXO III - Preencher'!F140)</f>
        <v>3-Administrativo</v>
      </c>
      <c r="F131" s="12">
        <f>'[1]TCE - ANEXO III - Preencher'!G140</f>
        <v>782320</v>
      </c>
      <c r="G131" s="13">
        <f>IF('[1]TCE - ANEXO III - Preencher'!H140="","",'[1]TCE - ANEXO III - Preencher'!H140)</f>
        <v>44348</v>
      </c>
      <c r="H131" s="14">
        <f>'[1]TCE - ANEXO III - Preencher'!I140</f>
        <v>0</v>
      </c>
      <c r="I131" s="14">
        <f>'[1]TCE - ANEXO III - Preencher'!J140</f>
        <v>192.7088</v>
      </c>
      <c r="J131" s="14">
        <f>'[1]TCE - ANEXO III - Preencher'!K140</f>
        <v>0</v>
      </c>
      <c r="K131" s="15">
        <f>'[1]TCE - ANEXO III - Preencher'!L140</f>
        <v>117.48</v>
      </c>
      <c r="L131" s="15">
        <f>'[1]TCE - ANEXO III - Preencher'!M140</f>
        <v>0</v>
      </c>
      <c r="M131" s="15">
        <f t="shared" si="7"/>
        <v>117.48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311.53880000000004</v>
      </c>
    </row>
    <row r="132" spans="1:28" x14ac:dyDescent="0.2">
      <c r="A132" s="8">
        <f>IFERROR(VLOOKUP(B132,'[1]DADOS (OCULTAR)'!$P$3:$R$72,3,0),"")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JOSIMAR ROSA SENNA DO NASCIMENTO</v>
      </c>
      <c r="E132" s="9" t="str">
        <f>IF('[1]TCE - ANEXO III - Preencher'!F141="4 - Assistência Odontológica","2 - Outros Profissionais da Saúde",'[1]TCE - ANEXO III - Preencher'!F141)</f>
        <v>3-Administrativo</v>
      </c>
      <c r="F132" s="12">
        <f>'[1]TCE - ANEXO III - Preencher'!G141</f>
        <v>514225</v>
      </c>
      <c r="G132" s="13">
        <f>IF('[1]TCE - ANEXO III - Preencher'!H141="","",'[1]TCE - ANEXO III - Preencher'!H141)</f>
        <v>44348</v>
      </c>
      <c r="H132" s="14">
        <f>'[1]TCE - ANEXO III - Preencher'!I141</f>
        <v>0</v>
      </c>
      <c r="I132" s="14">
        <f>'[1]TCE - ANEXO III - Preencher'!J141</f>
        <v>111.14319999999999</v>
      </c>
      <c r="J132" s="14">
        <f>'[1]TCE - ANEXO III - Preencher'!K141</f>
        <v>0</v>
      </c>
      <c r="K132" s="15">
        <f>'[1]TCE - ANEXO III - Preencher'!L141</f>
        <v>117.48</v>
      </c>
      <c r="L132" s="15">
        <f>'[1]TCE - ANEXO III - Preencher'!M141</f>
        <v>0</v>
      </c>
      <c r="M132" s="15">
        <f t="shared" ref="M132:M195" si="13">K132-L132</f>
        <v>117.48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265.5</v>
      </c>
      <c r="R132" s="15">
        <f>'[1]TCE - ANEXO III - Preencher'!S141</f>
        <v>61.6</v>
      </c>
      <c r="S132" s="16">
        <f t="shared" ref="S132:S195" si="15">Q132-R132</f>
        <v>203.9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433.8732</v>
      </c>
    </row>
    <row r="133" spans="1:28" x14ac:dyDescent="0.2">
      <c r="A133" s="8">
        <f>IFERROR(VLOOKUP(B133,'[1]DADOS (OCULTAR)'!$P$3:$R$72,3,0),"")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JULIANA NELLY CARDINAL DE LIMA</v>
      </c>
      <c r="E133" s="9" t="str">
        <f>IF('[1]TCE - ANEXO III - Preencher'!F142="4 - Assistência Odontológica","2 - Outros Profissionais da Saúde",'[1]TCE - ANEXO III - Preencher'!F142)</f>
        <v>2-Outros Profissionais da Saúde</v>
      </c>
      <c r="F133" s="12">
        <f>'[1]TCE - ANEXO III - Preencher'!G142</f>
        <v>223505</v>
      </c>
      <c r="G133" s="13">
        <f>IF('[1]TCE - ANEXO III - Preencher'!H142="","",'[1]TCE - ANEXO III - Preencher'!H142)</f>
        <v>44348</v>
      </c>
      <c r="H133" s="14">
        <f>'[1]TCE - ANEXO III - Preencher'!I142</f>
        <v>0</v>
      </c>
      <c r="I133" s="14">
        <f>'[1]TCE - ANEXO III - Preencher'!J142</f>
        <v>511.43279999999999</v>
      </c>
      <c r="J133" s="14">
        <f>'[1]TCE - ANEXO III - Preencher'!K142</f>
        <v>0</v>
      </c>
      <c r="K133" s="15">
        <f>'[1]TCE - ANEXO III - Preencher'!L142</f>
        <v>117.48</v>
      </c>
      <c r="L133" s="15">
        <f>'[1]TCE - ANEXO III - Preencher'!M142</f>
        <v>0</v>
      </c>
      <c r="M133" s="15">
        <f t="shared" si="13"/>
        <v>117.48</v>
      </c>
      <c r="N133" s="15">
        <f>'[1]TCE - ANEXO III - Preencher'!O142</f>
        <v>2.84</v>
      </c>
      <c r="O133" s="15">
        <f>'[1]TCE - ANEXO III - Preencher'!P142</f>
        <v>0</v>
      </c>
      <c r="P133" s="16">
        <f t="shared" si="14"/>
        <v>2.84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631.75279999999998</v>
      </c>
    </row>
    <row r="134" spans="1:28" x14ac:dyDescent="0.2">
      <c r="A134" s="8">
        <f>IFERROR(VLOOKUP(B134,'[1]DADOS (OCULTAR)'!$P$3:$R$72,3,0),"")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KAMILLA RAVENNA DE LIMA FREIRE</v>
      </c>
      <c r="E134" s="9" t="str">
        <f>IF('[1]TCE - ANEXO III - Preencher'!F143="4 - Assistência Odontológica","2 - Outros Profissionais da Saúde",'[1]TCE - ANEXO III - Preencher'!F143)</f>
        <v>3-Administrativo</v>
      </c>
      <c r="F134" s="12">
        <f>'[1]TCE - ANEXO III - Preencher'!G143</f>
        <v>324115</v>
      </c>
      <c r="G134" s="13">
        <f>IF('[1]TCE - ANEXO III - Preencher'!H143="","",'[1]TCE - ANEXO III - Preencher'!H143)</f>
        <v>44348</v>
      </c>
      <c r="H134" s="14">
        <f>'[1]TCE - ANEXO III - Preencher'!I143</f>
        <v>0</v>
      </c>
      <c r="I134" s="14">
        <f>'[1]TCE - ANEXO III - Preencher'!J143</f>
        <v>262.74880000000002</v>
      </c>
      <c r="J134" s="14">
        <f>'[1]TCE - ANEXO III - Preencher'!K143</f>
        <v>0</v>
      </c>
      <c r="K134" s="15">
        <f>'[1]TCE - ANEXO III - Preencher'!L143</f>
        <v>117.48</v>
      </c>
      <c r="L134" s="15">
        <f>'[1]TCE - ANEXO III - Preencher'!M143</f>
        <v>0</v>
      </c>
      <c r="M134" s="15">
        <f t="shared" si="13"/>
        <v>117.48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381.57880000000006</v>
      </c>
    </row>
    <row r="135" spans="1:28" x14ac:dyDescent="0.2">
      <c r="A135" s="8">
        <f>IFERROR(VLOOKUP(B135,'[1]DADOS (OCULTAR)'!$P$3:$R$72,3,0),"")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KARLA KARINA TOMAZ DE AQUINO</v>
      </c>
      <c r="E135" s="9" t="str">
        <f>IF('[1]TCE - ANEXO III - Preencher'!F144="4 - Assistência Odontológica","2 - Outros Profissionais da Saúde",'[1]TCE - ANEXO III - Preencher'!F144)</f>
        <v>2-Outros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44348</v>
      </c>
      <c r="H135" s="14">
        <f>'[1]TCE - ANEXO III - Preencher'!I144</f>
        <v>0</v>
      </c>
      <c r="I135" s="14">
        <f>'[1]TCE - ANEXO III - Preencher'!J144</f>
        <v>123.3704</v>
      </c>
      <c r="J135" s="14">
        <f>'[1]TCE - ANEXO III - Preencher'!K144</f>
        <v>0</v>
      </c>
      <c r="K135" s="15">
        <f>'[1]TCE - ANEXO III - Preencher'!L144</f>
        <v>117.28</v>
      </c>
      <c r="L135" s="15">
        <f>'[1]TCE - ANEXO III - Preencher'!M144</f>
        <v>0</v>
      </c>
      <c r="M135" s="15">
        <f t="shared" si="13"/>
        <v>117.28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210</v>
      </c>
      <c r="R135" s="15">
        <f>'[1]TCE - ANEXO III - Preencher'!S144</f>
        <v>62.1</v>
      </c>
      <c r="S135" s="16">
        <f t="shared" si="15"/>
        <v>147.9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389.90039999999999</v>
      </c>
    </row>
    <row r="136" spans="1:28" x14ac:dyDescent="0.2">
      <c r="A136" s="8">
        <f>IFERROR(VLOOKUP(B136,'[1]DADOS (OCULTAR)'!$P$3:$R$72,3,0),"")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KAROLINE GOMES DOS SANTOS</v>
      </c>
      <c r="E136" s="9" t="str">
        <f>IF('[1]TCE - ANEXO III - Preencher'!F145="4 - Assistência Odontológica","2 - Outros Profissionais da Saúde",'[1]TCE - ANEXO III - Preencher'!F145)</f>
        <v>3-Administrativo</v>
      </c>
      <c r="F136" s="12">
        <f>'[1]TCE - ANEXO III - Preencher'!G145</f>
        <v>411010</v>
      </c>
      <c r="G136" s="13">
        <f>IF('[1]TCE - ANEXO III - Preencher'!H145="","",'[1]TCE - ANEXO III - Preencher'!H145)</f>
        <v>44348</v>
      </c>
      <c r="H136" s="14">
        <f>'[1]TCE - ANEXO III - Preencher'!I145</f>
        <v>0</v>
      </c>
      <c r="I136" s="14">
        <f>'[1]TCE - ANEXO III - Preencher'!J145</f>
        <v>148.9984</v>
      </c>
      <c r="J136" s="14">
        <f>'[1]TCE - ANEXO III - Preencher'!K145</f>
        <v>0</v>
      </c>
      <c r="K136" s="15">
        <f>'[1]TCE - ANEXO III - Preencher'!L145</f>
        <v>117.48</v>
      </c>
      <c r="L136" s="15">
        <f>'[1]TCE - ANEXO III - Preencher'!M145</f>
        <v>0</v>
      </c>
      <c r="M136" s="15">
        <f t="shared" si="13"/>
        <v>117.48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330</v>
      </c>
      <c r="R136" s="15">
        <f>'[1]TCE - ANEXO III - Preencher'!S145</f>
        <v>66</v>
      </c>
      <c r="S136" s="16">
        <f t="shared" si="15"/>
        <v>264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531.8284000000001</v>
      </c>
    </row>
    <row r="137" spans="1:28" x14ac:dyDescent="0.2">
      <c r="A137" s="8">
        <f>IFERROR(VLOOKUP(B137,'[1]DADOS (OCULTAR)'!$P$3:$R$72,3,0),"")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KEILA DOS SANTOS CAVALCANTE</v>
      </c>
      <c r="E137" s="9" t="str">
        <f>IF('[1]TCE - ANEXO III - Preencher'!F146="4 - Assistência Odontológica","2 - Outros Profissionais da Saúde",'[1]TCE - ANEXO III - Preencher'!F146)</f>
        <v>3-Administrativo</v>
      </c>
      <c r="F137" s="12">
        <f>'[1]TCE - ANEXO III - Preencher'!G146</f>
        <v>411010</v>
      </c>
      <c r="G137" s="13">
        <f>IF('[1]TCE - ANEXO III - Preencher'!H146="","",'[1]TCE - ANEXO III - Preencher'!H146)</f>
        <v>44348</v>
      </c>
      <c r="H137" s="14">
        <f>'[1]TCE - ANEXO III - Preencher'!I146</f>
        <v>0</v>
      </c>
      <c r="I137" s="14">
        <f>'[1]TCE - ANEXO III - Preencher'!J146</f>
        <v>111.3824</v>
      </c>
      <c r="J137" s="14">
        <f>'[1]TCE - ANEXO III - Preencher'!K146</f>
        <v>0</v>
      </c>
      <c r="K137" s="15">
        <f>'[1]TCE - ANEXO III - Preencher'!L146</f>
        <v>117.48</v>
      </c>
      <c r="L137" s="15">
        <f>'[1]TCE - ANEXO III - Preencher'!M146</f>
        <v>0</v>
      </c>
      <c r="M137" s="15">
        <f t="shared" si="13"/>
        <v>117.48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240</v>
      </c>
      <c r="R137" s="15">
        <f>'[1]TCE - ANEXO III - Preencher'!S146</f>
        <v>66</v>
      </c>
      <c r="S137" s="16">
        <f t="shared" si="15"/>
        <v>174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404.2124</v>
      </c>
    </row>
    <row r="138" spans="1:28" x14ac:dyDescent="0.2">
      <c r="A138" s="8">
        <f>IFERROR(VLOOKUP(B138,'[1]DADOS (OCULTAR)'!$P$3:$R$72,3,0),"")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LAISA GONCALVES DE SIQUEIRA</v>
      </c>
      <c r="E138" s="9" t="str">
        <f>IF('[1]TCE - ANEXO III - Preencher'!F147="4 - Assistência Odontológica","2 - Outros Profissionais da Saúde",'[1]TCE - ANEXO III - Preencher'!F147)</f>
        <v>1-Médico</v>
      </c>
      <c r="F138" s="12">
        <f>'[1]TCE - ANEXO III - Preencher'!G147</f>
        <v>225125</v>
      </c>
      <c r="G138" s="13">
        <f>IF('[1]TCE - ANEXO III - Preencher'!H147="","",'[1]TCE - ANEXO III - Preencher'!H147)</f>
        <v>44348</v>
      </c>
      <c r="H138" s="14">
        <f>'[1]TCE - ANEXO III - Preencher'!I147</f>
        <v>0</v>
      </c>
      <c r="I138" s="14">
        <f>'[1]TCE - ANEXO III - Preencher'!J147</f>
        <v>711.59600000000012</v>
      </c>
      <c r="J138" s="14">
        <f>'[1]TCE - ANEXO III - Preencher'!K147</f>
        <v>0</v>
      </c>
      <c r="K138" s="15">
        <f>'[1]TCE - ANEXO III - Preencher'!L147</f>
        <v>117.48</v>
      </c>
      <c r="L138" s="15">
        <f>'[1]TCE - ANEXO III - Preencher'!M147</f>
        <v>0</v>
      </c>
      <c r="M138" s="15">
        <f t="shared" si="13"/>
        <v>117.48</v>
      </c>
      <c r="N138" s="15">
        <f>'[1]TCE - ANEXO III - Preencher'!O147</f>
        <v>10.83</v>
      </c>
      <c r="O138" s="15">
        <f>'[1]TCE - ANEXO III - Preencher'!P147</f>
        <v>0</v>
      </c>
      <c r="P138" s="16">
        <f t="shared" si="14"/>
        <v>10.83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839.90600000000018</v>
      </c>
    </row>
    <row r="139" spans="1:28" x14ac:dyDescent="0.2">
      <c r="A139" s="8">
        <f>IFERROR(VLOOKUP(B139,'[1]DADOS (OCULTAR)'!$P$3:$R$72,3,0),"")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LEILA DAYANA FIRMINO DA CRUZ</v>
      </c>
      <c r="E139" s="9" t="str">
        <f>IF('[1]TCE - ANEXO III - Preencher'!F148="4 - Assistência Odontológica","2 - Outros Profissionais da Saúde",'[1]TCE - ANEXO III - Preencher'!F148)</f>
        <v>2-Outros Profissionais da Saúde</v>
      </c>
      <c r="F139" s="12">
        <f>'[1]TCE - ANEXO III - Preencher'!G148</f>
        <v>223505</v>
      </c>
      <c r="G139" s="13">
        <f>IF('[1]TCE - ANEXO III - Preencher'!H148="","",'[1]TCE - ANEXO III - Preencher'!H148)</f>
        <v>44348</v>
      </c>
      <c r="H139" s="14">
        <f>'[1]TCE - ANEXO III - Preencher'!I148</f>
        <v>0</v>
      </c>
      <c r="I139" s="14">
        <f>'[1]TCE - ANEXO III - Preencher'!J148</f>
        <v>471.5736</v>
      </c>
      <c r="J139" s="14">
        <f>'[1]TCE - ANEXO III - Preencher'!K148</f>
        <v>0</v>
      </c>
      <c r="K139" s="15">
        <f>'[1]TCE - ANEXO III - Preencher'!L148</f>
        <v>117.48</v>
      </c>
      <c r="L139" s="15">
        <f>'[1]TCE - ANEXO III - Preencher'!M148</f>
        <v>0</v>
      </c>
      <c r="M139" s="15">
        <f t="shared" si="13"/>
        <v>117.48</v>
      </c>
      <c r="N139" s="15">
        <f>'[1]TCE - ANEXO III - Preencher'!O148</f>
        <v>2.84</v>
      </c>
      <c r="O139" s="15">
        <f>'[1]TCE - ANEXO III - Preencher'!P148</f>
        <v>0</v>
      </c>
      <c r="P139" s="16">
        <f t="shared" si="14"/>
        <v>2.84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591.89359999999999</v>
      </c>
    </row>
    <row r="140" spans="1:28" x14ac:dyDescent="0.2">
      <c r="A140" s="8">
        <f>IFERROR(VLOOKUP(B140,'[1]DADOS (OCULTAR)'!$P$3:$R$72,3,0),"")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LIVIA BRITO BEZERRA DE ALBUQUERQUE</v>
      </c>
      <c r="E140" s="9" t="str">
        <f>IF('[1]TCE - ANEXO III - Preencher'!F149="4 - Assistência Odontológica","2 - Outros Profissionais da Saúde",'[1]TCE - ANEXO III - Preencher'!F149)</f>
        <v>1-Médico</v>
      </c>
      <c r="F140" s="12">
        <f>'[1]TCE - ANEXO III - Preencher'!G149</f>
        <v>225125</v>
      </c>
      <c r="G140" s="13">
        <f>IF('[1]TCE - ANEXO III - Preencher'!H149="","",'[1]TCE - ANEXO III - Preencher'!H149)</f>
        <v>44348</v>
      </c>
      <c r="H140" s="14">
        <f>'[1]TCE - ANEXO III - Preencher'!I149</f>
        <v>0</v>
      </c>
      <c r="I140" s="14">
        <f>'[1]TCE - ANEXO III - Preencher'!J149</f>
        <v>446.06959999999998</v>
      </c>
      <c r="J140" s="14">
        <f>'[1]TCE - ANEXO III - Preencher'!K149</f>
        <v>0</v>
      </c>
      <c r="K140" s="15">
        <f>'[1]TCE - ANEXO III - Preencher'!L149</f>
        <v>117.48</v>
      </c>
      <c r="L140" s="15">
        <f>'[1]TCE - ANEXO III - Preencher'!M149</f>
        <v>0</v>
      </c>
      <c r="M140" s="15">
        <f t="shared" si="13"/>
        <v>117.48</v>
      </c>
      <c r="N140" s="15">
        <f>'[1]TCE - ANEXO III - Preencher'!O149</f>
        <v>10.83</v>
      </c>
      <c r="O140" s="15">
        <f>'[1]TCE - ANEXO III - Preencher'!P149</f>
        <v>0</v>
      </c>
      <c r="P140" s="16">
        <f t="shared" si="14"/>
        <v>10.83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574.37959999999998</v>
      </c>
    </row>
    <row r="141" spans="1:28" x14ac:dyDescent="0.2">
      <c r="A141" s="8">
        <f>IFERROR(VLOOKUP(B141,'[1]DADOS (OCULTAR)'!$P$3:$R$72,3,0),"")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LUANA BARBOSA PEREIRA DE LIMA</v>
      </c>
      <c r="E141" s="9" t="str">
        <f>IF('[1]TCE - ANEXO III - Preencher'!F150="4 - Assistência Odontológica","2 - Outros Profissionais da Saúde",'[1]TCE - ANEXO III - Preencher'!F150)</f>
        <v>3-Administrativo</v>
      </c>
      <c r="F141" s="12">
        <f>'[1]TCE - ANEXO III - Preencher'!G150</f>
        <v>411010</v>
      </c>
      <c r="G141" s="13">
        <f>IF('[1]TCE - ANEXO III - Preencher'!H150="","",'[1]TCE - ANEXO III - Preencher'!H150)</f>
        <v>44348</v>
      </c>
      <c r="H141" s="14">
        <f>'[1]TCE - ANEXO III - Preencher'!I150</f>
        <v>0</v>
      </c>
      <c r="I141" s="14">
        <f>'[1]TCE - ANEXO III - Preencher'!J150</f>
        <v>126.7328</v>
      </c>
      <c r="J141" s="14">
        <f>'[1]TCE - ANEXO III - Preencher'!K150</f>
        <v>0</v>
      </c>
      <c r="K141" s="15">
        <f>'[1]TCE - ANEXO III - Preencher'!L150</f>
        <v>117.28</v>
      </c>
      <c r="L141" s="15">
        <f>'[1]TCE - ANEXO III - Preencher'!M150</f>
        <v>0</v>
      </c>
      <c r="M141" s="15">
        <f t="shared" si="13"/>
        <v>117.28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240</v>
      </c>
      <c r="R141" s="15">
        <f>'[1]TCE - ANEXO III - Preencher'!S150</f>
        <v>66</v>
      </c>
      <c r="S141" s="16">
        <f t="shared" si="15"/>
        <v>174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419.36279999999999</v>
      </c>
    </row>
    <row r="142" spans="1:28" x14ac:dyDescent="0.2">
      <c r="A142" s="8">
        <f>IFERROR(VLOOKUP(B142,'[1]DADOS (OCULTAR)'!$P$3:$R$72,3,0),"")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LUANA MARIA COSTA CARTAXO</v>
      </c>
      <c r="E142" s="9" t="str">
        <f>IF('[1]TCE - ANEXO III - Preencher'!F151="4 - Assistência Odontológica","2 - Outros Profissionais da Saúde",'[1]TCE - ANEXO III - Preencher'!F151)</f>
        <v>1-Médico</v>
      </c>
      <c r="F142" s="12">
        <f>'[1]TCE - ANEXO III - Preencher'!G151</f>
        <v>225125</v>
      </c>
      <c r="G142" s="13">
        <f>IF('[1]TCE - ANEXO III - Preencher'!H151="","",'[1]TCE - ANEXO III - Preencher'!H151)</f>
        <v>44348</v>
      </c>
      <c r="H142" s="14">
        <f>'[1]TCE - ANEXO III - Preencher'!I151</f>
        <v>0</v>
      </c>
      <c r="I142" s="14">
        <f>'[1]TCE - ANEXO III - Preencher'!J151</f>
        <v>758.00639999999999</v>
      </c>
      <c r="J142" s="14">
        <f>'[1]TCE - ANEXO III - Preencher'!K151</f>
        <v>0</v>
      </c>
      <c r="K142" s="15">
        <f>'[1]TCE - ANEXO III - Preencher'!L151</f>
        <v>117.48</v>
      </c>
      <c r="L142" s="15">
        <f>'[1]TCE - ANEXO III - Preencher'!M151</f>
        <v>0</v>
      </c>
      <c r="M142" s="15">
        <f t="shared" si="13"/>
        <v>117.48</v>
      </c>
      <c r="N142" s="15">
        <f>'[1]TCE - ANEXO III - Preencher'!O151</f>
        <v>10.83</v>
      </c>
      <c r="O142" s="15">
        <f>'[1]TCE - ANEXO III - Preencher'!P151</f>
        <v>0</v>
      </c>
      <c r="P142" s="16">
        <f t="shared" si="14"/>
        <v>10.83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886.31640000000004</v>
      </c>
    </row>
    <row r="143" spans="1:28" x14ac:dyDescent="0.2">
      <c r="A143" s="8">
        <f>IFERROR(VLOOKUP(B143,'[1]DADOS (OCULTAR)'!$P$3:$R$72,3,0),"")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LUCIANA SILVA BARBOSA</v>
      </c>
      <c r="E143" s="9" t="str">
        <f>IF('[1]TCE - ANEXO III - Preencher'!F152="4 - Assistência Odontológica","2 - Outros Profissionais da Saúde",'[1]TCE - ANEXO III - Preencher'!F152)</f>
        <v>3-Administrativo</v>
      </c>
      <c r="F143" s="12">
        <f>'[1]TCE - ANEXO III - Preencher'!G152</f>
        <v>413115</v>
      </c>
      <c r="G143" s="13">
        <f>IF('[1]TCE - ANEXO III - Preencher'!H152="","",'[1]TCE - ANEXO III - Preencher'!H152)</f>
        <v>44348</v>
      </c>
      <c r="H143" s="14">
        <f>'[1]TCE - ANEXO III - Preencher'!I152</f>
        <v>0</v>
      </c>
      <c r="I143" s="14">
        <f>'[1]TCE - ANEXO III - Preencher'!J152</f>
        <v>119.06319999999999</v>
      </c>
      <c r="J143" s="14">
        <f>'[1]TCE - ANEXO III - Preencher'!K152</f>
        <v>0</v>
      </c>
      <c r="K143" s="15">
        <f>'[1]TCE - ANEXO III - Preencher'!L152</f>
        <v>117.48</v>
      </c>
      <c r="L143" s="15">
        <f>'[1]TCE - ANEXO III - Preencher'!M152</f>
        <v>0</v>
      </c>
      <c r="M143" s="15">
        <f t="shared" si="13"/>
        <v>117.48</v>
      </c>
      <c r="N143" s="15">
        <f>'[1]TCE - ANEXO III - Preencher'!O152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0</v>
      </c>
      <c r="R143" s="15">
        <f>'[1]TCE - ANEXO III - Preencher'!S152</f>
        <v>71.87</v>
      </c>
      <c r="S143" s="16">
        <f t="shared" si="15"/>
        <v>-71.87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166.0232</v>
      </c>
    </row>
    <row r="144" spans="1:28" x14ac:dyDescent="0.2">
      <c r="A144" s="8">
        <f>IFERROR(VLOOKUP(B144,'[1]DADOS (OCULTAR)'!$P$3:$R$72,3,0),"")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LUCICLEA DOS SANTOS ITAPARICA</v>
      </c>
      <c r="E144" s="9" t="str">
        <f>IF('[1]TCE - ANEXO III - Preencher'!F153="4 - Assistência Odontológica","2 - Outros Profissionais da Saúde",'[1]TCE - ANEXO III - Preencher'!F153)</f>
        <v>3-Administrativo</v>
      </c>
      <c r="F144" s="12">
        <f>'[1]TCE - ANEXO III - Preencher'!G153</f>
        <v>324115</v>
      </c>
      <c r="G144" s="13">
        <f>IF('[1]TCE - ANEXO III - Preencher'!H153="","",'[1]TCE - ANEXO III - Preencher'!H153)</f>
        <v>44348</v>
      </c>
      <c r="H144" s="14">
        <f>'[1]TCE - ANEXO III - Preencher'!I153</f>
        <v>0</v>
      </c>
      <c r="I144" s="14">
        <f>'[1]TCE - ANEXO III - Preencher'!J153</f>
        <v>261.60480000000001</v>
      </c>
      <c r="J144" s="14">
        <f>'[1]TCE - ANEXO III - Preencher'!K153</f>
        <v>0</v>
      </c>
      <c r="K144" s="15">
        <f>'[1]TCE - ANEXO III - Preencher'!L153</f>
        <v>117.48</v>
      </c>
      <c r="L144" s="15">
        <f>'[1]TCE - ANEXO III - Preencher'!M153</f>
        <v>0</v>
      </c>
      <c r="M144" s="15">
        <f t="shared" si="13"/>
        <v>117.48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62.7</v>
      </c>
      <c r="S144" s="16">
        <f t="shared" si="15"/>
        <v>-62.7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317.73480000000006</v>
      </c>
    </row>
    <row r="145" spans="1:28" x14ac:dyDescent="0.2">
      <c r="A145" s="8">
        <f>IFERROR(VLOOKUP(B145,'[1]DADOS (OCULTAR)'!$P$3:$R$72,3,0),"")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LUDYMILLA FERNANDA ARAUJO SANTOS</v>
      </c>
      <c r="E145" s="9" t="str">
        <f>IF('[1]TCE - ANEXO III - Preencher'!F154="4 - Assistência Odontológica","2 - Outros Profissionais da Saúde",'[1]TCE - ANEXO III - Preencher'!F154)</f>
        <v>1-Médico</v>
      </c>
      <c r="F145" s="12">
        <f>'[1]TCE - ANEXO III - Preencher'!G154</f>
        <v>225125</v>
      </c>
      <c r="G145" s="13">
        <f>IF('[1]TCE - ANEXO III - Preencher'!H154="","",'[1]TCE - ANEXO III - Preencher'!H154)</f>
        <v>44348</v>
      </c>
      <c r="H145" s="14">
        <f>'[1]TCE - ANEXO III - Preencher'!I154</f>
        <v>0</v>
      </c>
      <c r="I145" s="14">
        <f>'[1]TCE - ANEXO III - Preencher'!J154</f>
        <v>986.56160000000011</v>
      </c>
      <c r="J145" s="14">
        <f>'[1]TCE - ANEXO III - Preencher'!K154</f>
        <v>0</v>
      </c>
      <c r="K145" s="15">
        <f>'[1]TCE - ANEXO III - Preencher'!L154</f>
        <v>117.48</v>
      </c>
      <c r="L145" s="15">
        <f>'[1]TCE - ANEXO III - Preencher'!M154</f>
        <v>0</v>
      </c>
      <c r="M145" s="15">
        <f t="shared" si="13"/>
        <v>117.48</v>
      </c>
      <c r="N145" s="15">
        <f>'[1]TCE - ANEXO III - Preencher'!O154</f>
        <v>10.83</v>
      </c>
      <c r="O145" s="15">
        <f>'[1]TCE - ANEXO III - Preencher'!P154</f>
        <v>0</v>
      </c>
      <c r="P145" s="16">
        <f t="shared" si="14"/>
        <v>10.83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1114.8715999999999</v>
      </c>
    </row>
    <row r="146" spans="1:28" x14ac:dyDescent="0.2">
      <c r="A146" s="8">
        <f>IFERROR(VLOOKUP(B146,'[1]DADOS (OCULTAR)'!$P$3:$R$72,3,0),"")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MAIARA CAMILA DO NASCIMENTO OLIVEIRA</v>
      </c>
      <c r="E146" s="9" t="str">
        <f>IF('[1]TCE - ANEXO III - Preencher'!F155="4 - Assistência Odontológica","2 - Outros Profissionais da Saúde",'[1]TCE - ANEXO III - Preencher'!F155)</f>
        <v>1-Médico</v>
      </c>
      <c r="F146" s="12">
        <f>'[1]TCE - ANEXO III - Preencher'!G155</f>
        <v>225125</v>
      </c>
      <c r="G146" s="13">
        <f>IF('[1]TCE - ANEXO III - Preencher'!H155="","",'[1]TCE - ANEXO III - Preencher'!H155)</f>
        <v>44348</v>
      </c>
      <c r="H146" s="14">
        <f>'[1]TCE - ANEXO III - Preencher'!I155</f>
        <v>0</v>
      </c>
      <c r="I146" s="14">
        <f>'[1]TCE - ANEXO III - Preencher'!J155</f>
        <v>622.65440000000001</v>
      </c>
      <c r="J146" s="14">
        <f>'[1]TCE - ANEXO III - Preencher'!K155</f>
        <v>0</v>
      </c>
      <c r="K146" s="15">
        <f>'[1]TCE - ANEXO III - Preencher'!L155</f>
        <v>117.48</v>
      </c>
      <c r="L146" s="15">
        <f>'[1]TCE - ANEXO III - Preencher'!M155</f>
        <v>0</v>
      </c>
      <c r="M146" s="15">
        <f t="shared" si="13"/>
        <v>117.48</v>
      </c>
      <c r="N146" s="15">
        <f>'[1]TCE - ANEXO III - Preencher'!O155</f>
        <v>10.83</v>
      </c>
      <c r="O146" s="15">
        <f>'[1]TCE - ANEXO III - Preencher'!P155</f>
        <v>0</v>
      </c>
      <c r="P146" s="16">
        <f t="shared" si="14"/>
        <v>10.83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750.96440000000007</v>
      </c>
    </row>
    <row r="147" spans="1:28" x14ac:dyDescent="0.2">
      <c r="A147" s="8">
        <f>IFERROR(VLOOKUP(B147,'[1]DADOS (OCULTAR)'!$P$3:$R$72,3,0),"")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MANOELA SANTOS DA SILVA</v>
      </c>
      <c r="E147" s="9" t="str">
        <f>IF('[1]TCE - ANEXO III - Preencher'!F156="4 - Assistência Odontológica","2 - Outros Profissionais da Saúde",'[1]TCE - ANEXO III - Preencher'!F156)</f>
        <v>3-Administrativo</v>
      </c>
      <c r="F147" s="12">
        <f>'[1]TCE - ANEXO III - Preencher'!G156</f>
        <v>411010</v>
      </c>
      <c r="G147" s="13">
        <f>IF('[1]TCE - ANEXO III - Preencher'!H156="","",'[1]TCE - ANEXO III - Preencher'!H156)</f>
        <v>44348</v>
      </c>
      <c r="H147" s="14">
        <f>'[1]TCE - ANEXO III - Preencher'!I156</f>
        <v>0</v>
      </c>
      <c r="I147" s="14">
        <f>'[1]TCE - ANEXO III - Preencher'!J156</f>
        <v>6.2333999999999996</v>
      </c>
      <c r="J147" s="14">
        <f>'[1]TCE - ANEXO III - Preencher'!K156</f>
        <v>0</v>
      </c>
      <c r="K147" s="15">
        <f>'[1]TCE - ANEXO III - Preencher'!L156</f>
        <v>117.48</v>
      </c>
      <c r="L147" s="15">
        <f>'[1]TCE - ANEXO III - Preencher'!M156</f>
        <v>0</v>
      </c>
      <c r="M147" s="15">
        <f t="shared" si="13"/>
        <v>117.48</v>
      </c>
      <c r="N147" s="15">
        <f>'[1]TCE - ANEXO III - Preencher'!O156</f>
        <v>1.35</v>
      </c>
      <c r="O147" s="15">
        <f>'[1]TCE - ANEXO III - Preencher'!P156</f>
        <v>0</v>
      </c>
      <c r="P147" s="16">
        <f t="shared" si="14"/>
        <v>1.35</v>
      </c>
      <c r="Q147" s="15">
        <f>'[1]TCE - ANEXO III - Preencher'!R156</f>
        <v>105</v>
      </c>
      <c r="R147" s="15">
        <f>'[1]TCE - ANEXO III - Preencher'!S156</f>
        <v>18.7</v>
      </c>
      <c r="S147" s="16">
        <f t="shared" si="15"/>
        <v>86.3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211.36340000000001</v>
      </c>
    </row>
    <row r="148" spans="1:28" x14ac:dyDescent="0.2">
      <c r="A148" s="8">
        <f>IFERROR(VLOOKUP(B148,'[1]DADOS (OCULTAR)'!$P$3:$R$72,3,0),"")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MANUELA WANDERLEY CARNEIRO DE ALBUQUERQUE</v>
      </c>
      <c r="E148" s="9" t="str">
        <f>IF('[1]TCE - ANEXO III - Preencher'!F157="4 - Assistência Odontológica","2 - Outros Profissionais da Saúde",'[1]TCE - ANEXO III - Preencher'!F157)</f>
        <v>1-Médico</v>
      </c>
      <c r="F148" s="12">
        <f>'[1]TCE - ANEXO III - Preencher'!G157</f>
        <v>225125</v>
      </c>
      <c r="G148" s="13">
        <f>IF('[1]TCE - ANEXO III - Preencher'!H157="","",'[1]TCE - ANEXO III - Preencher'!H157)</f>
        <v>44348</v>
      </c>
      <c r="H148" s="14">
        <f>'[1]TCE - ANEXO III - Preencher'!I157</f>
        <v>0</v>
      </c>
      <c r="I148" s="14">
        <f>'[1]TCE - ANEXO III - Preencher'!J157</f>
        <v>389.22080000000011</v>
      </c>
      <c r="J148" s="14">
        <f>'[1]TCE - ANEXO III - Preencher'!K157</f>
        <v>0</v>
      </c>
      <c r="K148" s="15">
        <f>'[1]TCE - ANEXO III - Preencher'!L157</f>
        <v>117.48</v>
      </c>
      <c r="L148" s="15">
        <f>'[1]TCE - ANEXO III - Preencher'!M157</f>
        <v>0</v>
      </c>
      <c r="M148" s="15">
        <f t="shared" si="13"/>
        <v>117.48</v>
      </c>
      <c r="N148" s="15">
        <f>'[1]TCE - ANEXO III - Preencher'!O157</f>
        <v>10.83</v>
      </c>
      <c r="O148" s="15">
        <f>'[1]TCE - ANEXO III - Preencher'!P157</f>
        <v>0</v>
      </c>
      <c r="P148" s="16">
        <f t="shared" si="14"/>
        <v>10.83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517.53080000000011</v>
      </c>
    </row>
    <row r="149" spans="1:28" x14ac:dyDescent="0.2">
      <c r="A149" s="8">
        <f>IFERROR(VLOOKUP(B149,'[1]DADOS (OCULTAR)'!$P$3:$R$72,3,0),"")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MARCIA ALVES WANDERLEY PAIVA</v>
      </c>
      <c r="E149" s="9" t="str">
        <f>IF('[1]TCE - ANEXO III - Preencher'!F158="4 - Assistência Odontológica","2 - Outros Profissionais da Saúde",'[1]TCE - ANEXO III - Preencher'!F158)</f>
        <v>1-Médico</v>
      </c>
      <c r="F149" s="12">
        <f>'[1]TCE - ANEXO III - Preencher'!G158</f>
        <v>225125</v>
      </c>
      <c r="G149" s="13">
        <f>IF('[1]TCE - ANEXO III - Preencher'!H158="","",'[1]TCE - ANEXO III - Preencher'!H158)</f>
        <v>44348</v>
      </c>
      <c r="H149" s="14">
        <f>'[1]TCE - ANEXO III - Preencher'!I158</f>
        <v>0</v>
      </c>
      <c r="I149" s="14">
        <f>'[1]TCE - ANEXO III - Preencher'!J158</f>
        <v>772.04320000000007</v>
      </c>
      <c r="J149" s="14">
        <f>'[1]TCE - ANEXO III - Preencher'!K158</f>
        <v>0</v>
      </c>
      <c r="K149" s="15">
        <f>'[1]TCE - ANEXO III - Preencher'!L158</f>
        <v>117.48</v>
      </c>
      <c r="L149" s="15">
        <f>'[1]TCE - ANEXO III - Preencher'!M158</f>
        <v>0</v>
      </c>
      <c r="M149" s="15">
        <f t="shared" si="13"/>
        <v>117.48</v>
      </c>
      <c r="N149" s="15">
        <f>'[1]TCE - ANEXO III - Preencher'!O158</f>
        <v>10.83</v>
      </c>
      <c r="O149" s="15">
        <f>'[1]TCE - ANEXO III - Preencher'!P158</f>
        <v>0</v>
      </c>
      <c r="P149" s="16">
        <f t="shared" si="14"/>
        <v>10.83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900.35320000000013</v>
      </c>
    </row>
    <row r="150" spans="1:28" x14ac:dyDescent="0.2">
      <c r="A150" s="8">
        <f>IFERROR(VLOOKUP(B150,'[1]DADOS (OCULTAR)'!$P$3:$R$72,3,0),"")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MARCILIO JOSE MENEZES GOMES</v>
      </c>
      <c r="E150" s="9" t="str">
        <f>IF('[1]TCE - ANEXO III - Preencher'!F159="4 - Assistência Odontológica","2 - Outros Profissionais da Saúde",'[1]TCE - ANEXO III - Preencher'!F159)</f>
        <v>3-Administrativo</v>
      </c>
      <c r="F150" s="12">
        <f>'[1]TCE - ANEXO III - Preencher'!G159</f>
        <v>782320</v>
      </c>
      <c r="G150" s="13">
        <f>IF('[1]TCE - ANEXO III - Preencher'!H159="","",'[1]TCE - ANEXO III - Preencher'!H159)</f>
        <v>44348</v>
      </c>
      <c r="H150" s="14">
        <f>'[1]TCE - ANEXO III - Preencher'!I159</f>
        <v>0</v>
      </c>
      <c r="I150" s="14">
        <f>'[1]TCE - ANEXO III - Preencher'!J159</f>
        <v>158.44800000000001</v>
      </c>
      <c r="J150" s="14">
        <f>'[1]TCE - ANEXO III - Preencher'!K159</f>
        <v>0</v>
      </c>
      <c r="K150" s="15">
        <f>'[1]TCE - ANEXO III - Preencher'!L159</f>
        <v>117.48</v>
      </c>
      <c r="L150" s="15">
        <f>'[1]TCE - ANEXO III - Preencher'!M159</f>
        <v>0</v>
      </c>
      <c r="M150" s="15">
        <f t="shared" si="13"/>
        <v>117.48</v>
      </c>
      <c r="N150" s="15">
        <f>'[1]TCE - ANEXO III - Preencher'!O159</f>
        <v>1.35</v>
      </c>
      <c r="O150" s="15">
        <f>'[1]TCE - ANEXO III - Preencher'!P159</f>
        <v>0</v>
      </c>
      <c r="P150" s="16">
        <f t="shared" si="14"/>
        <v>1.35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277.27800000000002</v>
      </c>
    </row>
    <row r="151" spans="1:28" x14ac:dyDescent="0.2">
      <c r="A151" s="8">
        <f>IFERROR(VLOOKUP(B151,'[1]DADOS (OCULTAR)'!$P$3:$R$72,3,0),"")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MARCO POLO DE MIRANDA QUIRINO NUNES</v>
      </c>
      <c r="E151" s="9" t="str">
        <f>IF('[1]TCE - ANEXO III - Preencher'!F160="4 - Assistência Odontológica","2 - Outros Profissionais da Saúde",'[1]TCE - ANEXO III - Preencher'!F160)</f>
        <v>2-Outros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44348</v>
      </c>
      <c r="H151" s="14">
        <f>'[1]TCE - ANEXO III - Preencher'!I160</f>
        <v>0</v>
      </c>
      <c r="I151" s="14">
        <f>'[1]TCE - ANEXO III - Preencher'!J160</f>
        <v>122.3368</v>
      </c>
      <c r="J151" s="14">
        <f>'[1]TCE - ANEXO III - Preencher'!K160</f>
        <v>0</v>
      </c>
      <c r="K151" s="15">
        <f>'[1]TCE - ANEXO III - Preencher'!L160</f>
        <v>117.2</v>
      </c>
      <c r="L151" s="15">
        <f>'[1]TCE - ANEXO III - Preencher'!M160</f>
        <v>0</v>
      </c>
      <c r="M151" s="15">
        <f t="shared" si="13"/>
        <v>117.2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240.88679999999999</v>
      </c>
    </row>
    <row r="152" spans="1:28" x14ac:dyDescent="0.2">
      <c r="A152" s="8">
        <f>IFERROR(VLOOKUP(B152,'[1]DADOS (OCULTAR)'!$P$3:$R$72,3,0),"")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MARCOS HENRIQUES LYRA FILHO</v>
      </c>
      <c r="E152" s="9" t="str">
        <f>IF('[1]TCE - ANEXO III - Preencher'!F161="4 - Assistência Odontológica","2 - Outros Profissionais da Saúde",'[1]TCE - ANEXO III - Preencher'!F161)</f>
        <v>1-Médico</v>
      </c>
      <c r="F152" s="12">
        <f>'[1]TCE - ANEXO III - Preencher'!G161</f>
        <v>225125</v>
      </c>
      <c r="G152" s="13">
        <f>IF('[1]TCE - ANEXO III - Preencher'!H161="","",'[1]TCE - ANEXO III - Preencher'!H161)</f>
        <v>44348</v>
      </c>
      <c r="H152" s="14">
        <f>'[1]TCE - ANEXO III - Preencher'!I161</f>
        <v>0</v>
      </c>
      <c r="I152" s="14">
        <f>'[1]TCE - ANEXO III - Preencher'!J161</f>
        <v>460.65039999999999</v>
      </c>
      <c r="J152" s="14">
        <f>'[1]TCE - ANEXO III - Preencher'!K161</f>
        <v>0</v>
      </c>
      <c r="K152" s="15">
        <f>'[1]TCE - ANEXO III - Preencher'!L161</f>
        <v>117.48</v>
      </c>
      <c r="L152" s="15">
        <f>'[1]TCE - ANEXO III - Preencher'!M161</f>
        <v>0</v>
      </c>
      <c r="M152" s="15">
        <f t="shared" si="13"/>
        <v>117.48</v>
      </c>
      <c r="N152" s="15">
        <f>'[1]TCE - ANEXO III - Preencher'!O161</f>
        <v>10.83</v>
      </c>
      <c r="O152" s="15">
        <f>'[1]TCE - ANEXO III - Preencher'!P161</f>
        <v>0</v>
      </c>
      <c r="P152" s="16">
        <f t="shared" si="14"/>
        <v>10.83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588.96040000000005</v>
      </c>
    </row>
    <row r="153" spans="1:28" x14ac:dyDescent="0.2">
      <c r="A153" s="8">
        <f>IFERROR(VLOOKUP(B153,'[1]DADOS (OCULTAR)'!$P$3:$R$72,3,0),"")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MARCUS VINICIUS CALDEIRA DE MELO</v>
      </c>
      <c r="E153" s="9" t="str">
        <f>IF('[1]TCE - ANEXO III - Preencher'!F162="4 - Assistência Odontológica","2 - Outros Profissionais da Saúde",'[1]TCE - ANEXO III - Preencher'!F162)</f>
        <v>1-Médico</v>
      </c>
      <c r="F153" s="12">
        <f>'[1]TCE - ANEXO III - Preencher'!G162</f>
        <v>225125</v>
      </c>
      <c r="G153" s="13">
        <f>IF('[1]TCE - ANEXO III - Preencher'!H162="","",'[1]TCE - ANEXO III - Preencher'!H162)</f>
        <v>44348</v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117.48</v>
      </c>
      <c r="L153" s="15">
        <f>'[1]TCE - ANEXO III - Preencher'!M162</f>
        <v>0</v>
      </c>
      <c r="M153" s="15">
        <f t="shared" si="13"/>
        <v>117.48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117.48</v>
      </c>
    </row>
    <row r="154" spans="1:28" x14ac:dyDescent="0.2">
      <c r="A154" s="8">
        <f>IFERROR(VLOOKUP(B154,'[1]DADOS (OCULTAR)'!$P$3:$R$72,3,0),"")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MARIA APARECIDA SANTOS MORAES</v>
      </c>
      <c r="E154" s="9" t="str">
        <f>IF('[1]TCE - ANEXO III - Preencher'!F163="4 - Assistência Odontológica","2 - Outros Profissionais da Saúde",'[1]TCE - ANEXO III - Preencher'!F163)</f>
        <v>2-Outros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44348</v>
      </c>
      <c r="H154" s="14">
        <f>'[1]TCE - ANEXO III - Preencher'!I163</f>
        <v>0</v>
      </c>
      <c r="I154" s="14">
        <f>'[1]TCE - ANEXO III - Preencher'!J163</f>
        <v>124.6544</v>
      </c>
      <c r="J154" s="14">
        <f>'[1]TCE - ANEXO III - Preencher'!K163</f>
        <v>0</v>
      </c>
      <c r="K154" s="15">
        <f>'[1]TCE - ANEXO III - Preencher'!L163</f>
        <v>117.48</v>
      </c>
      <c r="L154" s="15">
        <f>'[1]TCE - ANEXO III - Preencher'!M163</f>
        <v>0</v>
      </c>
      <c r="M154" s="15">
        <f t="shared" si="13"/>
        <v>117.48</v>
      </c>
      <c r="N154" s="15">
        <f>'[1]TCE - ANEXO III - Preencher'!O163</f>
        <v>1.35</v>
      </c>
      <c r="O154" s="15">
        <f>'[1]TCE - ANEXO III - Preencher'!P163</f>
        <v>0</v>
      </c>
      <c r="P154" s="16">
        <f t="shared" si="14"/>
        <v>1.35</v>
      </c>
      <c r="Q154" s="15">
        <f>'[1]TCE - ANEXO III - Preencher'!R163</f>
        <v>112.5</v>
      </c>
      <c r="R154" s="15">
        <f>'[1]TCE - ANEXO III - Preencher'!S163</f>
        <v>66</v>
      </c>
      <c r="S154" s="16">
        <f t="shared" si="15"/>
        <v>46.5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289.98439999999999</v>
      </c>
    </row>
    <row r="155" spans="1:28" x14ac:dyDescent="0.2">
      <c r="A155" s="8">
        <f>IFERROR(VLOOKUP(B155,'[1]DADOS (OCULTAR)'!$P$3:$R$72,3,0),"")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MARIA CLAUDIA CRISPIM DA SILVA</v>
      </c>
      <c r="E155" s="9" t="str">
        <f>IF('[1]TCE - ANEXO III - Preencher'!F164="4 - Assistência Odontológica","2 - Outros Profissionais da Saúde",'[1]TCE - ANEXO III - Preencher'!F164)</f>
        <v>3-Administrativo</v>
      </c>
      <c r="F155" s="12">
        <f>'[1]TCE - ANEXO III - Preencher'!G164</f>
        <v>766420</v>
      </c>
      <c r="G155" s="13">
        <f>IF('[1]TCE - ANEXO III - Preencher'!H164="","",'[1]TCE - ANEXO III - Preencher'!H164)</f>
        <v>44348</v>
      </c>
      <c r="H155" s="14">
        <f>'[1]TCE - ANEXO III - Preencher'!I164</f>
        <v>0</v>
      </c>
      <c r="I155" s="14">
        <f>'[1]TCE - ANEXO III - Preencher'!J164</f>
        <v>132</v>
      </c>
      <c r="J155" s="14">
        <f>'[1]TCE - ANEXO III - Preencher'!K164</f>
        <v>0</v>
      </c>
      <c r="K155" s="15">
        <f>'[1]TCE - ANEXO III - Preencher'!L164</f>
        <v>117.48</v>
      </c>
      <c r="L155" s="15">
        <f>'[1]TCE - ANEXO III - Preencher'!M164</f>
        <v>0</v>
      </c>
      <c r="M155" s="15">
        <f t="shared" si="13"/>
        <v>117.48</v>
      </c>
      <c r="N155" s="15">
        <f>'[1]TCE - ANEXO III - Preencher'!O164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159.30000000000001</v>
      </c>
      <c r="R155" s="15">
        <f>'[1]TCE - ANEXO III - Preencher'!S164</f>
        <v>33</v>
      </c>
      <c r="S155" s="16">
        <f t="shared" si="15"/>
        <v>126.30000000000001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377.13</v>
      </c>
    </row>
    <row r="156" spans="1:28" x14ac:dyDescent="0.2">
      <c r="A156" s="8">
        <f>IFERROR(VLOOKUP(B156,'[1]DADOS (OCULTAR)'!$P$3:$R$72,3,0),"")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MARIA DO CARMO DE OLIVEIRA</v>
      </c>
      <c r="E156" s="9" t="str">
        <f>IF('[1]TCE - ANEXO III - Preencher'!F165="4 - Assistência Odontológica","2 - Outros Profissionais da Saúde",'[1]TCE - ANEXO III - Preencher'!F165)</f>
        <v>3-Administrativo</v>
      </c>
      <c r="F156" s="12">
        <f>'[1]TCE - ANEXO III - Preencher'!G165</f>
        <v>521130</v>
      </c>
      <c r="G156" s="13">
        <f>IF('[1]TCE - ANEXO III - Preencher'!H165="","",'[1]TCE - ANEXO III - Preencher'!H165)</f>
        <v>44348</v>
      </c>
      <c r="H156" s="14">
        <f>'[1]TCE - ANEXO III - Preencher'!I165</f>
        <v>0</v>
      </c>
      <c r="I156" s="14">
        <f>'[1]TCE - ANEXO III - Preencher'!J165</f>
        <v>109.64</v>
      </c>
      <c r="J156" s="14">
        <f>'[1]TCE - ANEXO III - Preencher'!K165</f>
        <v>0</v>
      </c>
      <c r="K156" s="15">
        <f>'[1]TCE - ANEXO III - Preencher'!L165</f>
        <v>117.48</v>
      </c>
      <c r="L156" s="15">
        <f>'[1]TCE - ANEXO III - Preencher'!M165</f>
        <v>0</v>
      </c>
      <c r="M156" s="15">
        <f t="shared" si="13"/>
        <v>117.48</v>
      </c>
      <c r="N156" s="15">
        <f>'[1]TCE - ANEXO III - Preencher'!O165</f>
        <v>1.35</v>
      </c>
      <c r="O156" s="15">
        <f>'[1]TCE - ANEXO III - Preencher'!P165</f>
        <v>0</v>
      </c>
      <c r="P156" s="16">
        <f t="shared" si="14"/>
        <v>1.35</v>
      </c>
      <c r="Q156" s="15">
        <f>'[1]TCE - ANEXO III - Preencher'!R165</f>
        <v>112.5</v>
      </c>
      <c r="R156" s="15">
        <f>'[1]TCE - ANEXO III - Preencher'!S165</f>
        <v>66</v>
      </c>
      <c r="S156" s="16">
        <f t="shared" si="15"/>
        <v>46.5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274.97000000000003</v>
      </c>
    </row>
    <row r="157" spans="1:28" x14ac:dyDescent="0.2">
      <c r="A157" s="8">
        <f>IFERROR(VLOOKUP(B157,'[1]DADOS (OCULTAR)'!$P$3:$R$72,3,0),"")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MARIA GRACILENE CAVALCANTI DE FONTES</v>
      </c>
      <c r="E157" s="9" t="str">
        <f>IF('[1]TCE - ANEXO III - Preencher'!F166="4 - Assistência Odontológica","2 - Outros Profissionais da Saúde",'[1]TCE - ANEXO III - Preencher'!F166)</f>
        <v>2-Outros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44348</v>
      </c>
      <c r="H157" s="14">
        <f>'[1]TCE - ANEXO III - Preencher'!I166</f>
        <v>0</v>
      </c>
      <c r="I157" s="14">
        <f>'[1]TCE - ANEXO III - Preencher'!J166</f>
        <v>117.1688</v>
      </c>
      <c r="J157" s="14">
        <f>'[1]TCE - ANEXO III - Preencher'!K166</f>
        <v>0</v>
      </c>
      <c r="K157" s="15">
        <f>'[1]TCE - ANEXO III - Preencher'!L166</f>
        <v>117.48</v>
      </c>
      <c r="L157" s="15">
        <f>'[1]TCE - ANEXO III - Preencher'!M166</f>
        <v>0</v>
      </c>
      <c r="M157" s="15">
        <f t="shared" si="13"/>
        <v>117.48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235.99879999999999</v>
      </c>
    </row>
    <row r="158" spans="1:28" x14ac:dyDescent="0.2">
      <c r="A158" s="8">
        <f>IFERROR(VLOOKUP(B158,'[1]DADOS (OCULTAR)'!$P$3:$R$72,3,0),"")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MARIA HELENA DE LIMA CHAVES</v>
      </c>
      <c r="E158" s="9" t="str">
        <f>IF('[1]TCE - ANEXO III - Preencher'!F167="4 - Assistência Odontológica","2 - Outros Profissionais da Saúde",'[1]TCE - ANEXO III - Preencher'!F167)</f>
        <v>3-Administrativo</v>
      </c>
      <c r="F158" s="12">
        <f>'[1]TCE - ANEXO III - Preencher'!G167</f>
        <v>521130</v>
      </c>
      <c r="G158" s="13">
        <f>IF('[1]TCE - ANEXO III - Preencher'!H167="","",'[1]TCE - ANEXO III - Preencher'!H167)</f>
        <v>44348</v>
      </c>
      <c r="H158" s="14">
        <f>'[1]TCE - ANEXO III - Preencher'!I167</f>
        <v>0</v>
      </c>
      <c r="I158" s="14">
        <f>'[1]TCE - ANEXO III - Preencher'!J167</f>
        <v>100.02719999999999</v>
      </c>
      <c r="J158" s="14">
        <f>'[1]TCE - ANEXO III - Preencher'!K167</f>
        <v>0</v>
      </c>
      <c r="K158" s="15">
        <f>'[1]TCE - ANEXO III - Preencher'!L167</f>
        <v>117.48</v>
      </c>
      <c r="L158" s="15">
        <f>'[1]TCE - ANEXO III - Preencher'!M167</f>
        <v>0</v>
      </c>
      <c r="M158" s="15">
        <f t="shared" si="13"/>
        <v>117.48</v>
      </c>
      <c r="N158" s="15">
        <f>'[1]TCE - ANEXO III - Preencher'!O167</f>
        <v>1.35</v>
      </c>
      <c r="O158" s="15">
        <f>'[1]TCE - ANEXO III - Preencher'!P167</f>
        <v>0</v>
      </c>
      <c r="P158" s="16">
        <f t="shared" si="14"/>
        <v>1.35</v>
      </c>
      <c r="Q158" s="15">
        <f>'[1]TCE - ANEXO III - Preencher'!R167</f>
        <v>112.5</v>
      </c>
      <c r="R158" s="15">
        <f>'[1]TCE - ANEXO III - Preencher'!S167</f>
        <v>66</v>
      </c>
      <c r="S158" s="16">
        <f t="shared" si="15"/>
        <v>46.5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265.35720000000003</v>
      </c>
    </row>
    <row r="159" spans="1:28" x14ac:dyDescent="0.2">
      <c r="A159" s="8">
        <f>IFERROR(VLOOKUP(B159,'[1]DADOS (OCULTAR)'!$P$3:$R$72,3,0),"")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MARIA IRACEMA MENDES DE VASCONCELOS E SILVA</v>
      </c>
      <c r="E159" s="9" t="str">
        <f>IF('[1]TCE - ANEXO III - Preencher'!F168="4 - Assistência Odontológica","2 - Outros Profissionais da Saúde",'[1]TCE - ANEXO III - Preencher'!F168)</f>
        <v>3-Administrativo</v>
      </c>
      <c r="F159" s="12">
        <f>'[1]TCE - ANEXO III - Preencher'!G168</f>
        <v>766420</v>
      </c>
      <c r="G159" s="13">
        <f>IF('[1]TCE - ANEXO III - Preencher'!H168="","",'[1]TCE - ANEXO III - Preencher'!H168)</f>
        <v>44348</v>
      </c>
      <c r="H159" s="14">
        <f>'[1]TCE - ANEXO III - Preencher'!I168</f>
        <v>0</v>
      </c>
      <c r="I159" s="14">
        <f>'[1]TCE - ANEXO III - Preencher'!J168</f>
        <v>244.89599999999999</v>
      </c>
      <c r="J159" s="14">
        <f>'[1]TCE - ANEXO III - Preencher'!K168</f>
        <v>0</v>
      </c>
      <c r="K159" s="15">
        <f>'[1]TCE - ANEXO III - Preencher'!L168</f>
        <v>117.48</v>
      </c>
      <c r="L159" s="15">
        <f>'[1]TCE - ANEXO III - Preencher'!M168</f>
        <v>0</v>
      </c>
      <c r="M159" s="15">
        <f t="shared" si="13"/>
        <v>117.48</v>
      </c>
      <c r="N159" s="15">
        <f>'[1]TCE - ANEXO III - Preencher'!O168</f>
        <v>1.35</v>
      </c>
      <c r="O159" s="15">
        <f>'[1]TCE - ANEXO III - Preencher'!P168</f>
        <v>0</v>
      </c>
      <c r="P159" s="16">
        <f t="shared" si="14"/>
        <v>1.35</v>
      </c>
      <c r="Q159" s="15">
        <f>'[1]TCE - ANEXO III - Preencher'!R168</f>
        <v>163.19999999999999</v>
      </c>
      <c r="R159" s="15">
        <f>'[1]TCE - ANEXO III - Preencher'!S168</f>
        <v>0</v>
      </c>
      <c r="S159" s="16">
        <f t="shared" si="15"/>
        <v>163.19999999999999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526.92599999999993</v>
      </c>
    </row>
    <row r="160" spans="1:28" x14ac:dyDescent="0.2">
      <c r="A160" s="8">
        <f>IFERROR(VLOOKUP(B160,'[1]DADOS (OCULTAR)'!$P$3:$R$72,3,0),"")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MARIA ISABEL NUNES DA SILVA</v>
      </c>
      <c r="E160" s="9" t="str">
        <f>IF('[1]TCE - ANEXO III - Preencher'!F169="4 - Assistência Odontológica","2 - Outros Profissionais da Saúde",'[1]TCE - ANEXO III - Preencher'!F169)</f>
        <v>2-Outros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44348</v>
      </c>
      <c r="H160" s="14">
        <f>'[1]TCE - ANEXO III - Preencher'!I169</f>
        <v>0</v>
      </c>
      <c r="I160" s="14">
        <f>'[1]TCE - ANEXO III - Preencher'!J169</f>
        <v>122.15600000000001</v>
      </c>
      <c r="J160" s="14">
        <f>'[1]TCE - ANEXO III - Preencher'!K169</f>
        <v>0</v>
      </c>
      <c r="K160" s="15">
        <f>'[1]TCE - ANEXO III - Preencher'!L169</f>
        <v>117.48</v>
      </c>
      <c r="L160" s="15">
        <f>'[1]TCE - ANEXO III - Preencher'!M169</f>
        <v>0</v>
      </c>
      <c r="M160" s="15">
        <f t="shared" si="13"/>
        <v>117.48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120</v>
      </c>
      <c r="R160" s="15">
        <f>'[1]TCE - ANEXO III - Preencher'!S169</f>
        <v>66</v>
      </c>
      <c r="S160" s="16">
        <f t="shared" si="15"/>
        <v>54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294.98599999999999</v>
      </c>
    </row>
    <row r="161" spans="1:28" x14ac:dyDescent="0.2">
      <c r="A161" s="8">
        <f>IFERROR(VLOOKUP(B161,'[1]DADOS (OCULTAR)'!$P$3:$R$72,3,0),"")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MARIA JULIA DO AMARAL BRASILEIRO</v>
      </c>
      <c r="E161" s="9" t="str">
        <f>IF('[1]TCE - ANEXO III - Preencher'!F170="4 - Assistência Odontológica","2 - Outros Profissionais da Saúde",'[1]TCE - ANEXO III - Preencher'!F170)</f>
        <v>1-Médico</v>
      </c>
      <c r="F161" s="12">
        <f>'[1]TCE - ANEXO III - Preencher'!G170</f>
        <v>225125</v>
      </c>
      <c r="G161" s="13">
        <f>IF('[1]TCE - ANEXO III - Preencher'!H170="","",'[1]TCE - ANEXO III - Preencher'!H170)</f>
        <v>44348</v>
      </c>
      <c r="H161" s="14">
        <f>'[1]TCE - ANEXO III - Preencher'!I170</f>
        <v>0</v>
      </c>
      <c r="I161" s="14">
        <f>'[1]TCE - ANEXO III - Preencher'!J170</f>
        <v>360.2192</v>
      </c>
      <c r="J161" s="14">
        <f>'[1]TCE - ANEXO III - Preencher'!K170</f>
        <v>0</v>
      </c>
      <c r="K161" s="15">
        <f>'[1]TCE - ANEXO III - Preencher'!L170</f>
        <v>117.48</v>
      </c>
      <c r="L161" s="15">
        <f>'[1]TCE - ANEXO III - Preencher'!M170</f>
        <v>0</v>
      </c>
      <c r="M161" s="15">
        <f t="shared" si="13"/>
        <v>117.48</v>
      </c>
      <c r="N161" s="15">
        <f>'[1]TCE - ANEXO III - Preencher'!O170</f>
        <v>10.83</v>
      </c>
      <c r="O161" s="15">
        <f>'[1]TCE - ANEXO III - Preencher'!P170</f>
        <v>0</v>
      </c>
      <c r="P161" s="16">
        <f t="shared" si="14"/>
        <v>10.83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488.5292</v>
      </c>
    </row>
    <row r="162" spans="1:28" x14ac:dyDescent="0.2">
      <c r="A162" s="8">
        <f>IFERROR(VLOOKUP(B162,'[1]DADOS (OCULTAR)'!$P$3:$R$72,3,0),"")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MARIA ROSANGELA DA SILVA HERCULANO</v>
      </c>
      <c r="E162" s="9" t="str">
        <f>IF('[1]TCE - ANEXO III - Preencher'!F171="4 - Assistência Odontológica","2 - Outros Profissionais da Saúde",'[1]TCE - ANEXO III - Preencher'!F171)</f>
        <v>2-Outros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44348</v>
      </c>
      <c r="H162" s="14">
        <f>'[1]TCE - ANEXO III - Preencher'!I171</f>
        <v>0</v>
      </c>
      <c r="I162" s="14">
        <f>'[1]TCE - ANEXO III - Preencher'!J171</f>
        <v>114.152</v>
      </c>
      <c r="J162" s="14">
        <f>'[1]TCE - ANEXO III - Preencher'!K171</f>
        <v>0</v>
      </c>
      <c r="K162" s="15">
        <f>'[1]TCE - ANEXO III - Preencher'!L171</f>
        <v>117.48</v>
      </c>
      <c r="L162" s="15">
        <f>'[1]TCE - ANEXO III - Preencher'!M171</f>
        <v>0</v>
      </c>
      <c r="M162" s="15">
        <f t="shared" si="13"/>
        <v>117.48</v>
      </c>
      <c r="N162" s="15">
        <f>'[1]TCE - ANEXO III - Preencher'!O171</f>
        <v>1.35</v>
      </c>
      <c r="O162" s="15">
        <f>'[1]TCE - ANEXO III - Preencher'!P171</f>
        <v>0</v>
      </c>
      <c r="P162" s="16">
        <f t="shared" si="14"/>
        <v>1.35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232.982</v>
      </c>
    </row>
    <row r="163" spans="1:28" x14ac:dyDescent="0.2">
      <c r="A163" s="8">
        <f>IFERROR(VLOOKUP(B163,'[1]DADOS (OCULTAR)'!$P$3:$R$72,3,0),"")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MARIANA GONCALVES ALCANTARA</v>
      </c>
      <c r="E163" s="9" t="str">
        <f>IF('[1]TCE - ANEXO III - Preencher'!F172="4 - Assistência Odontológica","2 - Outros Profissionais da Saúde",'[1]TCE - ANEXO III - Preencher'!F172)</f>
        <v>3-Administrativo</v>
      </c>
      <c r="F163" s="12">
        <f>'[1]TCE - ANEXO III - Preencher'!G172</f>
        <v>411010</v>
      </c>
      <c r="G163" s="13">
        <f>IF('[1]TCE - ANEXO III - Preencher'!H172="","",'[1]TCE - ANEXO III - Preencher'!H172)</f>
        <v>44348</v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117.48</v>
      </c>
      <c r="L163" s="15">
        <f>'[1]TCE - ANEXO III - Preencher'!M172</f>
        <v>0</v>
      </c>
      <c r="M163" s="15">
        <f t="shared" si="13"/>
        <v>117.48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117.48</v>
      </c>
    </row>
    <row r="164" spans="1:28" x14ac:dyDescent="0.2">
      <c r="A164" s="8">
        <f>IFERROR(VLOOKUP(B164,'[1]DADOS (OCULTAR)'!$P$3:$R$72,3,0),"")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MARIANA MENEZES LADISLAU DA SILVA</v>
      </c>
      <c r="E164" s="9" t="str">
        <f>IF('[1]TCE - ANEXO III - Preencher'!F173="4 - Assistência Odontológica","2 - Outros Profissionais da Saúde",'[1]TCE - ANEXO III - Preencher'!F173)</f>
        <v>1-Médico</v>
      </c>
      <c r="F164" s="12">
        <f>'[1]TCE - ANEXO III - Preencher'!G173</f>
        <v>225125</v>
      </c>
      <c r="G164" s="13">
        <f>IF('[1]TCE - ANEXO III - Preencher'!H173="","",'[1]TCE - ANEXO III - Preencher'!H173)</f>
        <v>44348</v>
      </c>
      <c r="H164" s="14">
        <f>'[1]TCE - ANEXO III - Preencher'!I173</f>
        <v>0</v>
      </c>
      <c r="I164" s="14">
        <f>'[1]TCE - ANEXO III - Preencher'!J173</f>
        <v>411.01760000000002</v>
      </c>
      <c r="J164" s="14">
        <f>'[1]TCE - ANEXO III - Preencher'!K173</f>
        <v>0</v>
      </c>
      <c r="K164" s="15">
        <f>'[1]TCE - ANEXO III - Preencher'!L173</f>
        <v>117.48</v>
      </c>
      <c r="L164" s="15">
        <f>'[1]TCE - ANEXO III - Preencher'!M173</f>
        <v>0</v>
      </c>
      <c r="M164" s="15">
        <f t="shared" si="13"/>
        <v>117.48</v>
      </c>
      <c r="N164" s="15">
        <f>'[1]TCE - ANEXO III - Preencher'!O173</f>
        <v>10.83</v>
      </c>
      <c r="O164" s="15">
        <f>'[1]TCE - ANEXO III - Preencher'!P173</f>
        <v>0</v>
      </c>
      <c r="P164" s="16">
        <f t="shared" si="14"/>
        <v>10.83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539.32760000000007</v>
      </c>
    </row>
    <row r="165" spans="1:28" x14ac:dyDescent="0.2">
      <c r="A165" s="8">
        <f>IFERROR(VLOOKUP(B165,'[1]DADOS (OCULTAR)'!$P$3:$R$72,3,0),"")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MARIANY PEREIRA DO NASCIMENTO</v>
      </c>
      <c r="E165" s="9" t="str">
        <f>IF('[1]TCE - ANEXO III - Preencher'!F174="4 - Assistência Odontológica","2 - Outros Profissionais da Saúde",'[1]TCE - ANEXO III - Preencher'!F174)</f>
        <v>3-Administrativo</v>
      </c>
      <c r="F165" s="12">
        <f>'[1]TCE - ANEXO III - Preencher'!G174</f>
        <v>251605</v>
      </c>
      <c r="G165" s="13">
        <f>IF('[1]TCE - ANEXO III - Preencher'!H174="","",'[1]TCE - ANEXO III - Preencher'!H174)</f>
        <v>44348</v>
      </c>
      <c r="H165" s="14">
        <f>'[1]TCE - ANEXO III - Preencher'!I174</f>
        <v>0</v>
      </c>
      <c r="I165" s="14">
        <f>'[1]TCE - ANEXO III - Preencher'!J174</f>
        <v>237.63759999999999</v>
      </c>
      <c r="J165" s="14">
        <f>'[1]TCE - ANEXO III - Preencher'!K174</f>
        <v>0</v>
      </c>
      <c r="K165" s="15">
        <f>'[1]TCE - ANEXO III - Preencher'!L174</f>
        <v>117.48</v>
      </c>
      <c r="L165" s="15">
        <f>'[1]TCE - ANEXO III - Preencher'!M174</f>
        <v>0</v>
      </c>
      <c r="M165" s="15">
        <f t="shared" si="13"/>
        <v>117.48</v>
      </c>
      <c r="N165" s="15">
        <f>'[1]TCE - ANEXO III - Preencher'!O174</f>
        <v>1.35</v>
      </c>
      <c r="O165" s="15">
        <f>'[1]TCE - ANEXO III - Preencher'!P174</f>
        <v>0</v>
      </c>
      <c r="P165" s="16">
        <f t="shared" si="14"/>
        <v>1.35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356.4676</v>
      </c>
    </row>
    <row r="166" spans="1:28" x14ac:dyDescent="0.2">
      <c r="A166" s="8">
        <f>IFERROR(VLOOKUP(B166,'[1]DADOS (OCULTAR)'!$P$3:$R$72,3,0),"")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MATEUS MUNIZ DE LIRA SA LEITAO</v>
      </c>
      <c r="E166" s="9" t="str">
        <f>IF('[1]TCE - ANEXO III - Preencher'!F175="4 - Assistência Odontológica","2 - Outros Profissionais da Saúde",'[1]TCE - ANEXO III - Preencher'!F175)</f>
        <v>1-Médico</v>
      </c>
      <c r="F166" s="12">
        <f>'[1]TCE - ANEXO III - Preencher'!G175</f>
        <v>225125</v>
      </c>
      <c r="G166" s="13">
        <f>IF('[1]TCE - ANEXO III - Preencher'!H175="","",'[1]TCE - ANEXO III - Preencher'!H175)</f>
        <v>44348</v>
      </c>
      <c r="H166" s="14">
        <f>'[1]TCE - ANEXO III - Preencher'!I175</f>
        <v>0</v>
      </c>
      <c r="I166" s="14">
        <f>'[1]TCE - ANEXO III - Preencher'!J175</f>
        <v>405.1728</v>
      </c>
      <c r="J166" s="14">
        <f>'[1]TCE - ANEXO III - Preencher'!K175</f>
        <v>0</v>
      </c>
      <c r="K166" s="15">
        <f>'[1]TCE - ANEXO III - Preencher'!L175</f>
        <v>117.48</v>
      </c>
      <c r="L166" s="15">
        <f>'[1]TCE - ANEXO III - Preencher'!M175</f>
        <v>0</v>
      </c>
      <c r="M166" s="15">
        <f t="shared" si="13"/>
        <v>117.48</v>
      </c>
      <c r="N166" s="15">
        <f>'[1]TCE - ANEXO III - Preencher'!O175</f>
        <v>10.83</v>
      </c>
      <c r="O166" s="15">
        <f>'[1]TCE - ANEXO III - Preencher'!P175</f>
        <v>0</v>
      </c>
      <c r="P166" s="16">
        <f t="shared" si="14"/>
        <v>10.83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533.4828</v>
      </c>
    </row>
    <row r="167" spans="1:28" x14ac:dyDescent="0.2">
      <c r="A167" s="8">
        <f>IFERROR(VLOOKUP(B167,'[1]DADOS (OCULTAR)'!$P$3:$R$72,3,0),"")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MAYRA DUARTE MAYER PARISIO</v>
      </c>
      <c r="E167" s="9" t="str">
        <f>IF('[1]TCE - ANEXO III - Preencher'!F176="4 - Assistência Odontológica","2 - Outros Profissionais da Saúde",'[1]TCE - ANEXO III - Preencher'!F176)</f>
        <v>1-Médico</v>
      </c>
      <c r="F167" s="12">
        <f>'[1]TCE - ANEXO III - Preencher'!G176</f>
        <v>225125</v>
      </c>
      <c r="G167" s="13">
        <f>IF('[1]TCE - ANEXO III - Preencher'!H176="","",'[1]TCE - ANEXO III - Preencher'!H176)</f>
        <v>44348</v>
      </c>
      <c r="H167" s="14">
        <f>'[1]TCE - ANEXO III - Preencher'!I176</f>
        <v>0</v>
      </c>
      <c r="I167" s="14">
        <f>'[1]TCE - ANEXO III - Preencher'!J176</f>
        <v>727.68000000000006</v>
      </c>
      <c r="J167" s="14">
        <f>'[1]TCE - ANEXO III - Preencher'!K176</f>
        <v>0</v>
      </c>
      <c r="K167" s="15">
        <f>'[1]TCE - ANEXO III - Preencher'!L176</f>
        <v>117.48</v>
      </c>
      <c r="L167" s="15">
        <f>'[1]TCE - ANEXO III - Preencher'!M176</f>
        <v>0</v>
      </c>
      <c r="M167" s="15">
        <f t="shared" si="13"/>
        <v>117.48</v>
      </c>
      <c r="N167" s="15">
        <f>'[1]TCE - ANEXO III - Preencher'!O176</f>
        <v>10.83</v>
      </c>
      <c r="O167" s="15">
        <f>'[1]TCE - ANEXO III - Preencher'!P176</f>
        <v>0</v>
      </c>
      <c r="P167" s="16">
        <f t="shared" si="14"/>
        <v>10.83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855.99000000000012</v>
      </c>
    </row>
    <row r="168" spans="1:28" x14ac:dyDescent="0.2">
      <c r="A168" s="8">
        <f>IFERROR(VLOOKUP(B168,'[1]DADOS (OCULTAR)'!$P$3:$R$72,3,0),"")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MERYLEIDE MUNIZ DE OLIVEIRA</v>
      </c>
      <c r="E168" s="9" t="str">
        <f>IF('[1]TCE - ANEXO III - Preencher'!F177="4 - Assistência Odontológica","2 - Outros Profissionais da Saúde",'[1]TCE - ANEXO III - Preencher'!F177)</f>
        <v>3-Administrativo</v>
      </c>
      <c r="F168" s="12">
        <f>'[1]TCE - ANEXO III - Preencher'!G177</f>
        <v>411010</v>
      </c>
      <c r="G168" s="13">
        <f>IF('[1]TCE - ANEXO III - Preencher'!H177="","",'[1]TCE - ANEXO III - Preencher'!H177)</f>
        <v>44348</v>
      </c>
      <c r="H168" s="14">
        <f>'[1]TCE - ANEXO III - Preencher'!I177</f>
        <v>0</v>
      </c>
      <c r="I168" s="14">
        <f>'[1]TCE - ANEXO III - Preencher'!J177</f>
        <v>114.7304</v>
      </c>
      <c r="J168" s="14">
        <f>'[1]TCE - ANEXO III - Preencher'!K177</f>
        <v>0</v>
      </c>
      <c r="K168" s="15">
        <f>'[1]TCE - ANEXO III - Preencher'!L177</f>
        <v>117.48</v>
      </c>
      <c r="L168" s="15">
        <f>'[1]TCE - ANEXO III - Preencher'!M177</f>
        <v>0</v>
      </c>
      <c r="M168" s="15">
        <f t="shared" si="13"/>
        <v>117.48</v>
      </c>
      <c r="N168" s="15">
        <f>'[1]TCE - ANEXO III - Preencher'!O177</f>
        <v>1.35</v>
      </c>
      <c r="O168" s="15">
        <f>'[1]TCE - ANEXO III - Preencher'!P177</f>
        <v>0</v>
      </c>
      <c r="P168" s="16">
        <f t="shared" si="14"/>
        <v>1.35</v>
      </c>
      <c r="Q168" s="15">
        <f>'[1]TCE - ANEXO III - Preencher'!R177</f>
        <v>0</v>
      </c>
      <c r="R168" s="15">
        <f>'[1]TCE - ANEXO III - Preencher'!S177</f>
        <v>15</v>
      </c>
      <c r="S168" s="16">
        <f t="shared" si="15"/>
        <v>-15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218.56039999999999</v>
      </c>
    </row>
    <row r="169" spans="1:28" x14ac:dyDescent="0.2">
      <c r="A169" s="8">
        <f>IFERROR(VLOOKUP(B169,'[1]DADOS (OCULTAR)'!$P$3:$R$72,3,0),"")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MICAELA CLAUDINO FERREIRA</v>
      </c>
      <c r="E169" s="9" t="str">
        <f>IF('[1]TCE - ANEXO III - Preencher'!F178="4 - Assistência Odontológica","2 - Outros Profissionais da Saúde",'[1]TCE - ANEXO III - Preencher'!F178)</f>
        <v>2-Outros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44348</v>
      </c>
      <c r="H169" s="14">
        <f>'[1]TCE - ANEXO III - Preencher'!I178</f>
        <v>0</v>
      </c>
      <c r="I169" s="14">
        <f>'[1]TCE - ANEXO III - Preencher'!J178</f>
        <v>109.3704</v>
      </c>
      <c r="J169" s="14">
        <f>'[1]TCE - ANEXO III - Preencher'!K178</f>
        <v>0</v>
      </c>
      <c r="K169" s="15">
        <f>'[1]TCE - ANEXO III - Preencher'!L178</f>
        <v>117.48</v>
      </c>
      <c r="L169" s="15">
        <f>'[1]TCE - ANEXO III - Preencher'!M178</f>
        <v>0</v>
      </c>
      <c r="M169" s="15">
        <f t="shared" si="13"/>
        <v>117.48</v>
      </c>
      <c r="N169" s="15">
        <f>'[1]TCE - ANEXO III - Preencher'!O178</f>
        <v>1.35</v>
      </c>
      <c r="O169" s="15">
        <f>'[1]TCE - ANEXO III - Preencher'!P178</f>
        <v>0</v>
      </c>
      <c r="P169" s="16">
        <f t="shared" si="14"/>
        <v>1.35</v>
      </c>
      <c r="Q169" s="15">
        <f>'[1]TCE - ANEXO III - Preencher'!R178</f>
        <v>0</v>
      </c>
      <c r="R169" s="15">
        <f>'[1]TCE - ANEXO III - Preencher'!S178</f>
        <v>50.9</v>
      </c>
      <c r="S169" s="16">
        <f t="shared" si="15"/>
        <v>-50.9</v>
      </c>
      <c r="T169" s="15">
        <f>'[1]TCE - ANEXO III - Preencher'!U178</f>
        <v>55.09</v>
      </c>
      <c r="U169" s="15">
        <f>'[1]TCE - ANEXO III - Preencher'!V178</f>
        <v>0</v>
      </c>
      <c r="V169" s="16">
        <f t="shared" si="16"/>
        <v>55.09</v>
      </c>
      <c r="W169" s="17" t="str">
        <f>IF('[1]TCE - ANEXO III - Preencher'!X178="","",'[1]TCE - ANEXO III - Preencher'!X178)</f>
        <v>AUXILIO CRECHE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232.3904</v>
      </c>
    </row>
    <row r="170" spans="1:28" x14ac:dyDescent="0.2">
      <c r="A170" s="8">
        <f>IFERROR(VLOOKUP(B170,'[1]DADOS (OCULTAR)'!$P$3:$R$72,3,0),"")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MIRELLA RAVANNA MENEZES FREIRE PERRUCI</v>
      </c>
      <c r="E170" s="9" t="str">
        <f>IF('[1]TCE - ANEXO III - Preencher'!F179="4 - Assistência Odontológica","2 - Outros Profissionais da Saúde",'[1]TCE - ANEXO III - Preencher'!F179)</f>
        <v>2-Outros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44348</v>
      </c>
      <c r="H170" s="14">
        <f>'[1]TCE - ANEXO III - Preencher'!I179</f>
        <v>0</v>
      </c>
      <c r="I170" s="14">
        <f>'[1]TCE - ANEXO III - Preencher'!J179</f>
        <v>322.44560000000001</v>
      </c>
      <c r="J170" s="14">
        <f>'[1]TCE - ANEXO III - Preencher'!K179</f>
        <v>0</v>
      </c>
      <c r="K170" s="15">
        <f>'[1]TCE - ANEXO III - Preencher'!L179</f>
        <v>117.48</v>
      </c>
      <c r="L170" s="15">
        <f>'[1]TCE - ANEXO III - Preencher'!M179</f>
        <v>0</v>
      </c>
      <c r="M170" s="15">
        <f t="shared" si="13"/>
        <v>117.48</v>
      </c>
      <c r="N170" s="15">
        <f>'[1]TCE - ANEXO III - Preencher'!O179</f>
        <v>2.84</v>
      </c>
      <c r="O170" s="15">
        <f>'[1]TCE - ANEXO III - Preencher'!P179</f>
        <v>0</v>
      </c>
      <c r="P170" s="16">
        <f t="shared" si="14"/>
        <v>2.84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442.76560000000001</v>
      </c>
    </row>
    <row r="171" spans="1:28" x14ac:dyDescent="0.2">
      <c r="A171" s="8">
        <f>IFERROR(VLOOKUP(B171,'[1]DADOS (OCULTAR)'!$P$3:$R$72,3,0),"")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MIRELLE FABIANNE SANTOS DE SOUZA</v>
      </c>
      <c r="E171" s="9" t="str">
        <f>IF('[1]TCE - ANEXO III - Preencher'!F180="4 - Assistência Odontológica","2 - Outros Profissionais da Saúde",'[1]TCE - ANEXO III - Preencher'!F180)</f>
        <v>1-Médico</v>
      </c>
      <c r="F171" s="12">
        <f>'[1]TCE - ANEXO III - Preencher'!G180</f>
        <v>225125</v>
      </c>
      <c r="G171" s="13">
        <f>IF('[1]TCE - ANEXO III - Preencher'!H180="","",'[1]TCE - ANEXO III - Preencher'!H180)</f>
        <v>44348</v>
      </c>
      <c r="H171" s="14">
        <f>'[1]TCE - ANEXO III - Preencher'!I180</f>
        <v>0</v>
      </c>
      <c r="I171" s="14">
        <f>'[1]TCE - ANEXO III - Preencher'!J180</f>
        <v>398.51679999999999</v>
      </c>
      <c r="J171" s="14">
        <f>'[1]TCE - ANEXO III - Preencher'!K180</f>
        <v>0</v>
      </c>
      <c r="K171" s="15">
        <f>'[1]TCE - ANEXO III - Preencher'!L180</f>
        <v>117.48</v>
      </c>
      <c r="L171" s="15">
        <f>'[1]TCE - ANEXO III - Preencher'!M180</f>
        <v>0</v>
      </c>
      <c r="M171" s="15">
        <f t="shared" si="13"/>
        <v>117.48</v>
      </c>
      <c r="N171" s="15">
        <f>'[1]TCE - ANEXO III - Preencher'!O180</f>
        <v>10.83</v>
      </c>
      <c r="O171" s="15">
        <f>'[1]TCE - ANEXO III - Preencher'!P180</f>
        <v>0</v>
      </c>
      <c r="P171" s="16">
        <f t="shared" si="14"/>
        <v>10.83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526.82680000000005</v>
      </c>
    </row>
    <row r="172" spans="1:28" x14ac:dyDescent="0.2">
      <c r="A172" s="8">
        <f>IFERROR(VLOOKUP(B172,'[1]DADOS (OCULTAR)'!$P$3:$R$72,3,0),"")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MIRIAM NUBIA PEREIRA DA SILVA BARRETO</v>
      </c>
      <c r="E172" s="9" t="str">
        <f>IF('[1]TCE - ANEXO III - Preencher'!F181="4 - Assistência Odontológica","2 - Outros Profissionais da Saúde",'[1]TCE - ANEXO III - Preencher'!F181)</f>
        <v>3-Administrativo</v>
      </c>
      <c r="F172" s="12">
        <f>'[1]TCE - ANEXO III - Preencher'!G181</f>
        <v>142205</v>
      </c>
      <c r="G172" s="13">
        <f>IF('[1]TCE - ANEXO III - Preencher'!H181="","",'[1]TCE - ANEXO III - Preencher'!H181)</f>
        <v>44348</v>
      </c>
      <c r="H172" s="14">
        <f>'[1]TCE - ANEXO III - Preencher'!I181</f>
        <v>0</v>
      </c>
      <c r="I172" s="14">
        <f>'[1]TCE - ANEXO III - Preencher'!J181</f>
        <v>295.70319999999998</v>
      </c>
      <c r="J172" s="14">
        <f>'[1]TCE - ANEXO III - Preencher'!K181</f>
        <v>0</v>
      </c>
      <c r="K172" s="15">
        <f>'[1]TCE - ANEXO III - Preencher'!L181</f>
        <v>117.48</v>
      </c>
      <c r="L172" s="15">
        <f>'[1]TCE - ANEXO III - Preencher'!M181</f>
        <v>0</v>
      </c>
      <c r="M172" s="15">
        <f t="shared" si="13"/>
        <v>117.48</v>
      </c>
      <c r="N172" s="15">
        <f>'[1]TCE - ANEXO III - Preencher'!O181</f>
        <v>1.35</v>
      </c>
      <c r="O172" s="15">
        <f>'[1]TCE - ANEXO III - Preencher'!P181</f>
        <v>0</v>
      </c>
      <c r="P172" s="16">
        <f t="shared" si="14"/>
        <v>1.35</v>
      </c>
      <c r="Q172" s="15">
        <f>'[1]TCE - ANEXO III - Preencher'!R181</f>
        <v>0</v>
      </c>
      <c r="R172" s="15">
        <f>'[1]TCE - ANEXO III - Preencher'!S181</f>
        <v>161.16</v>
      </c>
      <c r="S172" s="16">
        <f t="shared" si="15"/>
        <v>-161.16</v>
      </c>
      <c r="T172" s="15">
        <f>'[1]TCE - ANEXO III - Preencher'!U181</f>
        <v>66.12</v>
      </c>
      <c r="U172" s="15">
        <f>'[1]TCE - ANEXO III - Preencher'!V181</f>
        <v>0</v>
      </c>
      <c r="V172" s="16">
        <f t="shared" si="16"/>
        <v>66.12</v>
      </c>
      <c r="W172" s="17" t="str">
        <f>IF('[1]TCE - ANEXO III - Preencher'!X181="","",'[1]TCE - ANEXO III - Preencher'!X181)</f>
        <v>AUXILIO CRECHE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319.4932</v>
      </c>
    </row>
    <row r="173" spans="1:28" x14ac:dyDescent="0.2">
      <c r="A173" s="8">
        <f>IFERROR(VLOOKUP(B173,'[1]DADOS (OCULTAR)'!$P$3:$R$72,3,0),"")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MIRTES MAYARA MARTINS DA SILVA</v>
      </c>
      <c r="E173" s="9" t="str">
        <f>IF('[1]TCE - ANEXO III - Preencher'!F182="4 - Assistência Odontológica","2 - Outros Profissionais da Saúde",'[1]TCE - ANEXO III - Preencher'!F182)</f>
        <v>3-Administrativo</v>
      </c>
      <c r="F173" s="12">
        <f>'[1]TCE - ANEXO III - Preencher'!G182</f>
        <v>411010</v>
      </c>
      <c r="G173" s="13">
        <f>IF('[1]TCE - ANEXO III - Preencher'!H182="","",'[1]TCE - ANEXO III - Preencher'!H182)</f>
        <v>44348</v>
      </c>
      <c r="H173" s="14">
        <f>'[1]TCE - ANEXO III - Preencher'!I182</f>
        <v>0</v>
      </c>
      <c r="I173" s="14">
        <f>'[1]TCE - ANEXO III - Preencher'!J182</f>
        <v>106.496</v>
      </c>
      <c r="J173" s="14">
        <f>'[1]TCE - ANEXO III - Preencher'!K182</f>
        <v>0</v>
      </c>
      <c r="K173" s="15">
        <f>'[1]TCE - ANEXO III - Preencher'!L182</f>
        <v>117.48</v>
      </c>
      <c r="L173" s="15">
        <f>'[1]TCE - ANEXO III - Preencher'!M182</f>
        <v>0</v>
      </c>
      <c r="M173" s="15">
        <f t="shared" si="13"/>
        <v>117.48</v>
      </c>
      <c r="N173" s="15">
        <f>'[1]TCE - ANEXO III - Preencher'!O182</f>
        <v>1.35</v>
      </c>
      <c r="O173" s="15">
        <f>'[1]TCE - ANEXO III - Preencher'!P182</f>
        <v>0</v>
      </c>
      <c r="P173" s="16">
        <f t="shared" si="14"/>
        <v>1.35</v>
      </c>
      <c r="Q173" s="15">
        <f>'[1]TCE - ANEXO III - Preencher'!R182</f>
        <v>225</v>
      </c>
      <c r="R173" s="15">
        <f>'[1]TCE - ANEXO III - Preencher'!S182</f>
        <v>66</v>
      </c>
      <c r="S173" s="16">
        <f t="shared" si="15"/>
        <v>159</v>
      </c>
      <c r="T173" s="15">
        <f>'[1]TCE - ANEXO III - Preencher'!U182</f>
        <v>66.12</v>
      </c>
      <c r="U173" s="15">
        <f>'[1]TCE - ANEXO III - Preencher'!V182</f>
        <v>0</v>
      </c>
      <c r="V173" s="16">
        <f t="shared" si="16"/>
        <v>66.12</v>
      </c>
      <c r="W173" s="17" t="str">
        <f>IF('[1]TCE - ANEXO III - Preencher'!X182="","",'[1]TCE - ANEXO III - Preencher'!X182)</f>
        <v>AUXILIO CRECHE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450.44600000000003</v>
      </c>
    </row>
    <row r="174" spans="1:28" x14ac:dyDescent="0.2">
      <c r="A174" s="8">
        <f>IFERROR(VLOOKUP(B174,'[1]DADOS (OCULTAR)'!$P$3:$R$72,3,0),"")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NADJANE MEIRA DE CARVALHO</v>
      </c>
      <c r="E174" s="9" t="str">
        <f>IF('[1]TCE - ANEXO III - Preencher'!F183="4 - Assistência Odontológica","2 - Outros Profissionais da Saúde",'[1]TCE - ANEXO III - Preencher'!F183)</f>
        <v>2-Outros Profissionais da Saúde</v>
      </c>
      <c r="F174" s="12">
        <f>'[1]TCE - ANEXO III - Preencher'!G183</f>
        <v>223505</v>
      </c>
      <c r="G174" s="13">
        <f>IF('[1]TCE - ANEXO III - Preencher'!H183="","",'[1]TCE - ANEXO III - Preencher'!H183)</f>
        <v>44348</v>
      </c>
      <c r="H174" s="14">
        <f>'[1]TCE - ANEXO III - Preencher'!I183</f>
        <v>0</v>
      </c>
      <c r="I174" s="14">
        <f>'[1]TCE - ANEXO III - Preencher'!J183</f>
        <v>282.49279999999999</v>
      </c>
      <c r="J174" s="14">
        <f>'[1]TCE - ANEXO III - Preencher'!K183</f>
        <v>0</v>
      </c>
      <c r="K174" s="15">
        <f>'[1]TCE - ANEXO III - Preencher'!L183</f>
        <v>117.48</v>
      </c>
      <c r="L174" s="15">
        <f>'[1]TCE - ANEXO III - Preencher'!M183</f>
        <v>0</v>
      </c>
      <c r="M174" s="15">
        <f t="shared" si="13"/>
        <v>117.48</v>
      </c>
      <c r="N174" s="15">
        <f>'[1]TCE - ANEXO III - Preencher'!O183</f>
        <v>2.84</v>
      </c>
      <c r="O174" s="15">
        <f>'[1]TCE - ANEXO III - Preencher'!P183</f>
        <v>0</v>
      </c>
      <c r="P174" s="16">
        <f t="shared" si="14"/>
        <v>2.84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402.81279999999998</v>
      </c>
    </row>
    <row r="175" spans="1:28" x14ac:dyDescent="0.2">
      <c r="A175" s="8">
        <f>IFERROR(VLOOKUP(B175,'[1]DADOS (OCULTAR)'!$P$3:$R$72,3,0),"")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NATHALIA RAFAELLA MORAIS DOS SANTOS</v>
      </c>
      <c r="E175" s="9" t="str">
        <f>IF('[1]TCE - ANEXO III - Preencher'!F184="4 - Assistência Odontológica","2 - Outros Profissionais da Saúde",'[1]TCE - ANEXO III - Preencher'!F184)</f>
        <v>2-Outros Profissionais da Saúde</v>
      </c>
      <c r="F175" s="12">
        <f>'[1]TCE - ANEXO III - Preencher'!G184</f>
        <v>223505</v>
      </c>
      <c r="G175" s="13">
        <f>IF('[1]TCE - ANEXO III - Preencher'!H184="","",'[1]TCE - ANEXO III - Preencher'!H184)</f>
        <v>44348</v>
      </c>
      <c r="H175" s="14">
        <f>'[1]TCE - ANEXO III - Preencher'!I184</f>
        <v>0</v>
      </c>
      <c r="I175" s="14">
        <f>'[1]TCE - ANEXO III - Preencher'!J184</f>
        <v>409.88799999999998</v>
      </c>
      <c r="J175" s="14">
        <f>'[1]TCE - ANEXO III - Preencher'!K184</f>
        <v>0</v>
      </c>
      <c r="K175" s="15">
        <f>'[1]TCE - ANEXO III - Preencher'!L184</f>
        <v>117.48</v>
      </c>
      <c r="L175" s="15">
        <f>'[1]TCE - ANEXO III - Preencher'!M184</f>
        <v>0</v>
      </c>
      <c r="M175" s="15">
        <f t="shared" si="13"/>
        <v>117.48</v>
      </c>
      <c r="N175" s="15">
        <f>'[1]TCE - ANEXO III - Preencher'!O184</f>
        <v>2.84</v>
      </c>
      <c r="O175" s="15">
        <f>'[1]TCE - ANEXO III - Preencher'!P184</f>
        <v>0</v>
      </c>
      <c r="P175" s="16">
        <f t="shared" si="14"/>
        <v>2.84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530.20799999999997</v>
      </c>
    </row>
    <row r="176" spans="1:28" x14ac:dyDescent="0.2">
      <c r="A176" s="8">
        <f>IFERROR(VLOOKUP(B176,'[1]DADOS (OCULTAR)'!$P$3:$R$72,3,0),"")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PAULA MIRELIS SILVA</v>
      </c>
      <c r="E176" s="9" t="str">
        <f>IF('[1]TCE - ANEXO III - Preencher'!F185="4 - Assistência Odontológica","2 - Outros Profissionais da Saúde",'[1]TCE - ANEXO III - Preencher'!F185)</f>
        <v>3-Administrativo</v>
      </c>
      <c r="F176" s="12">
        <f>'[1]TCE - ANEXO III - Preencher'!G185</f>
        <v>411010</v>
      </c>
      <c r="G176" s="13">
        <f>IF('[1]TCE - ANEXO III - Preencher'!H185="","",'[1]TCE - ANEXO III - Preencher'!H185)</f>
        <v>44348</v>
      </c>
      <c r="H176" s="14">
        <f>'[1]TCE - ANEXO III - Preencher'!I185</f>
        <v>0</v>
      </c>
      <c r="I176" s="14">
        <f>'[1]TCE - ANEXO III - Preencher'!J185</f>
        <v>133.428</v>
      </c>
      <c r="J176" s="14">
        <f>'[1]TCE - ANEXO III - Preencher'!K185</f>
        <v>0</v>
      </c>
      <c r="K176" s="15">
        <f>'[1]TCE - ANEXO III - Preencher'!L185</f>
        <v>117.48</v>
      </c>
      <c r="L176" s="15">
        <f>'[1]TCE - ANEXO III - Preencher'!M185</f>
        <v>0</v>
      </c>
      <c r="M176" s="15">
        <f t="shared" si="13"/>
        <v>117.48</v>
      </c>
      <c r="N176" s="15">
        <f>'[1]TCE - ANEXO III - Preencher'!O185</f>
        <v>1.35</v>
      </c>
      <c r="O176" s="15">
        <f>'[1]TCE - ANEXO III - Preencher'!P185</f>
        <v>0</v>
      </c>
      <c r="P176" s="16">
        <f t="shared" si="14"/>
        <v>1.35</v>
      </c>
      <c r="Q176" s="15">
        <f>'[1]TCE - ANEXO III - Preencher'!R185</f>
        <v>120</v>
      </c>
      <c r="R176" s="15">
        <f>'[1]TCE - ANEXO III - Preencher'!S185</f>
        <v>66</v>
      </c>
      <c r="S176" s="16">
        <f t="shared" si="15"/>
        <v>54</v>
      </c>
      <c r="T176" s="15">
        <f>'[1]TCE - ANEXO III - Preencher'!U185</f>
        <v>66.12</v>
      </c>
      <c r="U176" s="15">
        <f>'[1]TCE - ANEXO III - Preencher'!V185</f>
        <v>0</v>
      </c>
      <c r="V176" s="16">
        <f t="shared" si="16"/>
        <v>66.12</v>
      </c>
      <c r="W176" s="17" t="str">
        <f>IF('[1]TCE - ANEXO III - Preencher'!X185="","",'[1]TCE - ANEXO III - Preencher'!X185)</f>
        <v>AUXILIO CRECHE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372.37800000000004</v>
      </c>
    </row>
    <row r="177" spans="1:28" x14ac:dyDescent="0.2">
      <c r="A177" s="8">
        <f>IFERROR(VLOOKUP(B177,'[1]DADOS (OCULTAR)'!$P$3:$R$72,3,0),"")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PEDRO MOACIR BEZERRA FILHO</v>
      </c>
      <c r="E177" s="9" t="str">
        <f>IF('[1]TCE - ANEXO III - Preencher'!F186="4 - Assistência Odontológica","2 - Outros Profissionais da Saúde",'[1]TCE - ANEXO III - Preencher'!F186)</f>
        <v>1-Médico</v>
      </c>
      <c r="F177" s="12">
        <f>'[1]TCE - ANEXO III - Preencher'!G186</f>
        <v>225125</v>
      </c>
      <c r="G177" s="13">
        <f>IF('[1]TCE - ANEXO III - Preencher'!H186="","",'[1]TCE - ANEXO III - Preencher'!H186)</f>
        <v>44348</v>
      </c>
      <c r="H177" s="14">
        <f>'[1]TCE - ANEXO III - Preencher'!I186</f>
        <v>0</v>
      </c>
      <c r="I177" s="14">
        <f>'[1]TCE - ANEXO III - Preencher'!J186</f>
        <v>694.7016000000001</v>
      </c>
      <c r="J177" s="14">
        <f>'[1]TCE - ANEXO III - Preencher'!K186</f>
        <v>0</v>
      </c>
      <c r="K177" s="15">
        <f>'[1]TCE - ANEXO III - Preencher'!L186</f>
        <v>117.48</v>
      </c>
      <c r="L177" s="15">
        <f>'[1]TCE - ANEXO III - Preencher'!M186</f>
        <v>0</v>
      </c>
      <c r="M177" s="15">
        <f t="shared" si="13"/>
        <v>117.48</v>
      </c>
      <c r="N177" s="15">
        <f>'[1]TCE - ANEXO III - Preencher'!O186</f>
        <v>10.83</v>
      </c>
      <c r="O177" s="15">
        <f>'[1]TCE - ANEXO III - Preencher'!P186</f>
        <v>0</v>
      </c>
      <c r="P177" s="16">
        <f t="shared" si="14"/>
        <v>10.83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823.01160000000016</v>
      </c>
    </row>
    <row r="178" spans="1:28" x14ac:dyDescent="0.2">
      <c r="A178" s="8">
        <f>IFERROR(VLOOKUP(B178,'[1]DADOS (OCULTAR)'!$P$3:$R$72,3,0),"")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RAIANE DE OLIVEIRA SANTIAGO</v>
      </c>
      <c r="E178" s="9" t="str">
        <f>IF('[1]TCE - ANEXO III - Preencher'!F187="4 - Assistência Odontológica","2 - Outros Profissionais da Saúde",'[1]TCE - ANEXO III - Preencher'!F187)</f>
        <v>2-Outros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44348</v>
      </c>
      <c r="H178" s="14">
        <f>'[1]TCE - ANEXO III - Preencher'!I187</f>
        <v>0</v>
      </c>
      <c r="I178" s="14">
        <f>'[1]TCE - ANEXO III - Preencher'!J187</f>
        <v>106.464</v>
      </c>
      <c r="J178" s="14">
        <f>'[1]TCE - ANEXO III - Preencher'!K187</f>
        <v>0</v>
      </c>
      <c r="K178" s="15">
        <f>'[1]TCE - ANEXO III - Preencher'!L187</f>
        <v>117.48</v>
      </c>
      <c r="L178" s="15">
        <f>'[1]TCE - ANEXO III - Preencher'!M187</f>
        <v>0</v>
      </c>
      <c r="M178" s="15">
        <f t="shared" si="13"/>
        <v>117.48</v>
      </c>
      <c r="N178" s="15">
        <f>'[1]TCE - ANEXO III - Preencher'!O187</f>
        <v>1.35</v>
      </c>
      <c r="O178" s="15">
        <f>'[1]TCE - ANEXO III - Preencher'!P187</f>
        <v>0</v>
      </c>
      <c r="P178" s="16">
        <f t="shared" si="14"/>
        <v>1.35</v>
      </c>
      <c r="Q178" s="15">
        <f>'[1]TCE - ANEXO III - Preencher'!R187</f>
        <v>240</v>
      </c>
      <c r="R178" s="15">
        <f>'[1]TCE - ANEXO III - Preencher'!S187</f>
        <v>66</v>
      </c>
      <c r="S178" s="16">
        <f t="shared" si="15"/>
        <v>174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399.29399999999998</v>
      </c>
    </row>
    <row r="179" spans="1:28" x14ac:dyDescent="0.2">
      <c r="A179" s="8">
        <f>IFERROR(VLOOKUP(B179,'[1]DADOS (OCULTAR)'!$P$3:$R$72,3,0),"")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RAISSA RANUSIA DA CRUZ SANTOS</v>
      </c>
      <c r="E179" s="9" t="str">
        <f>IF('[1]TCE - ANEXO III - Preencher'!F188="4 - Assistência Odontológica","2 - Outros Profissionais da Saúde",'[1]TCE - ANEXO III - Preencher'!F188)</f>
        <v>3-Administrativo</v>
      </c>
      <c r="F179" s="12">
        <f>'[1]TCE - ANEXO III - Preencher'!G188</f>
        <v>251605</v>
      </c>
      <c r="G179" s="13">
        <f>IF('[1]TCE - ANEXO III - Preencher'!H188="","",'[1]TCE - ANEXO III - Preencher'!H188)</f>
        <v>44348</v>
      </c>
      <c r="H179" s="14">
        <f>'[1]TCE - ANEXO III - Preencher'!I188</f>
        <v>0</v>
      </c>
      <c r="I179" s="14">
        <f>'[1]TCE - ANEXO III - Preencher'!J188</f>
        <v>213.756</v>
      </c>
      <c r="J179" s="14">
        <f>'[1]TCE - ANEXO III - Preencher'!K188</f>
        <v>0</v>
      </c>
      <c r="K179" s="15">
        <f>'[1]TCE - ANEXO III - Preencher'!L188</f>
        <v>117.48</v>
      </c>
      <c r="L179" s="15">
        <f>'[1]TCE - ANEXO III - Preencher'!M188</f>
        <v>0</v>
      </c>
      <c r="M179" s="15">
        <f t="shared" si="13"/>
        <v>117.48</v>
      </c>
      <c r="N179" s="15">
        <f>'[1]TCE - ANEXO III - Preencher'!O188</f>
        <v>1.35</v>
      </c>
      <c r="O179" s="15">
        <f>'[1]TCE - ANEXO III - Preencher'!P188</f>
        <v>0</v>
      </c>
      <c r="P179" s="16">
        <f t="shared" si="14"/>
        <v>1.35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332.58600000000001</v>
      </c>
    </row>
    <row r="180" spans="1:28" x14ac:dyDescent="0.2">
      <c r="A180" s="8">
        <f>IFERROR(VLOOKUP(B180,'[1]DADOS (OCULTAR)'!$P$3:$R$72,3,0),"")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RAYANE CAROL DE ABREU</v>
      </c>
      <c r="E180" s="9" t="str">
        <f>IF('[1]TCE - ANEXO III - Preencher'!F189="4 - Assistência Odontológica","2 - Outros Profissionais da Saúde",'[1]TCE - ANEXO III - Preencher'!F189)</f>
        <v>2-Outros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44348</v>
      </c>
      <c r="H180" s="14">
        <f>'[1]TCE - ANEXO III - Preencher'!I189</f>
        <v>0</v>
      </c>
      <c r="I180" s="14">
        <f>'[1]TCE - ANEXO III - Preencher'!J189</f>
        <v>40.333599999999997</v>
      </c>
      <c r="J180" s="14">
        <f>'[1]TCE - ANEXO III - Preencher'!K189</f>
        <v>0</v>
      </c>
      <c r="K180" s="15">
        <f>'[1]TCE - ANEXO III - Preencher'!L189</f>
        <v>117.48</v>
      </c>
      <c r="L180" s="15">
        <f>'[1]TCE - ANEXO III - Preencher'!M189</f>
        <v>0</v>
      </c>
      <c r="M180" s="15">
        <f t="shared" si="13"/>
        <v>117.48</v>
      </c>
      <c r="N180" s="15">
        <f>'[1]TCE - ANEXO III - Preencher'!O189</f>
        <v>1.35</v>
      </c>
      <c r="O180" s="15">
        <f>'[1]TCE - ANEXO III - Preencher'!P189</f>
        <v>0</v>
      </c>
      <c r="P180" s="16">
        <f t="shared" si="14"/>
        <v>1.35</v>
      </c>
      <c r="Q180" s="15">
        <f>'[1]TCE - ANEXO III - Preencher'!R189</f>
        <v>112.5</v>
      </c>
      <c r="R180" s="15">
        <f>'[1]TCE - ANEXO III - Preencher'!S189</f>
        <v>24.2</v>
      </c>
      <c r="S180" s="16">
        <f t="shared" si="15"/>
        <v>88.3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247.46359999999999</v>
      </c>
    </row>
    <row r="181" spans="1:28" x14ac:dyDescent="0.2">
      <c r="A181" s="8">
        <f>IFERROR(VLOOKUP(B181,'[1]DADOS (OCULTAR)'!$P$3:$R$72,3,0),"")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RENAN EWERTON OLIVEIRA DOS SANTOS FERREIRA</v>
      </c>
      <c r="E181" s="9" t="str">
        <f>IF('[1]TCE - ANEXO III - Preencher'!F190="4 - Assistência Odontológica","2 - Outros Profissionais da Saúde",'[1]TCE - ANEXO III - Preencher'!F190)</f>
        <v>3-Administrativo</v>
      </c>
      <c r="F181" s="12">
        <f>'[1]TCE - ANEXO III - Preencher'!G190</f>
        <v>223605</v>
      </c>
      <c r="G181" s="13">
        <f>IF('[1]TCE - ANEXO III - Preencher'!H190="","",'[1]TCE - ANEXO III - Preencher'!H190)</f>
        <v>44348</v>
      </c>
      <c r="H181" s="14">
        <f>'[1]TCE - ANEXO III - Preencher'!I190</f>
        <v>0</v>
      </c>
      <c r="I181" s="14">
        <f>'[1]TCE - ANEXO III - Preencher'!J190</f>
        <v>246.44159999999999</v>
      </c>
      <c r="J181" s="14">
        <f>'[1]TCE - ANEXO III - Preencher'!K190</f>
        <v>0</v>
      </c>
      <c r="K181" s="15">
        <f>'[1]TCE - ANEXO III - Preencher'!L190</f>
        <v>117.48</v>
      </c>
      <c r="L181" s="15">
        <f>'[1]TCE - ANEXO III - Preencher'!M190</f>
        <v>0</v>
      </c>
      <c r="M181" s="15">
        <f t="shared" si="13"/>
        <v>117.48</v>
      </c>
      <c r="N181" s="15">
        <f>'[1]TCE - ANEXO III - Preencher'!O190</f>
        <v>2.84</v>
      </c>
      <c r="O181" s="15">
        <f>'[1]TCE - ANEXO III - Preencher'!P190</f>
        <v>0</v>
      </c>
      <c r="P181" s="16">
        <f t="shared" si="14"/>
        <v>2.84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366.76159999999999</v>
      </c>
    </row>
    <row r="182" spans="1:28" x14ac:dyDescent="0.2">
      <c r="A182" s="8">
        <f>IFERROR(VLOOKUP(B182,'[1]DADOS (OCULTAR)'!$P$3:$R$72,3,0),"")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RENATA GRACE MIRANDA BASTOS SOARES</v>
      </c>
      <c r="E182" s="9" t="str">
        <f>IF('[1]TCE - ANEXO III - Preencher'!F191="4 - Assistência Odontológica","2 - Outros Profissionais da Saúde",'[1]TCE - ANEXO III - Preencher'!F191)</f>
        <v>1-Médico</v>
      </c>
      <c r="F182" s="12">
        <f>'[1]TCE - ANEXO III - Preencher'!G191</f>
        <v>225125</v>
      </c>
      <c r="G182" s="13">
        <f>IF('[1]TCE - ANEXO III - Preencher'!H191="","",'[1]TCE - ANEXO III - Preencher'!H191)</f>
        <v>44348</v>
      </c>
      <c r="H182" s="14">
        <f>'[1]TCE - ANEXO III - Preencher'!I191</f>
        <v>0</v>
      </c>
      <c r="I182" s="14">
        <f>'[1]TCE - ANEXO III - Preencher'!J191</f>
        <v>323.42720000000003</v>
      </c>
      <c r="J182" s="14">
        <f>'[1]TCE - ANEXO III - Preencher'!K191</f>
        <v>0</v>
      </c>
      <c r="K182" s="15">
        <f>'[1]TCE - ANEXO III - Preencher'!L191</f>
        <v>117.48</v>
      </c>
      <c r="L182" s="15">
        <f>'[1]TCE - ANEXO III - Preencher'!M191</f>
        <v>0</v>
      </c>
      <c r="M182" s="15">
        <f t="shared" si="13"/>
        <v>117.48</v>
      </c>
      <c r="N182" s="15">
        <f>'[1]TCE - ANEXO III - Preencher'!O191</f>
        <v>10.83</v>
      </c>
      <c r="O182" s="15">
        <f>'[1]TCE - ANEXO III - Preencher'!P191</f>
        <v>0</v>
      </c>
      <c r="P182" s="16">
        <f t="shared" si="14"/>
        <v>10.83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451.73720000000003</v>
      </c>
    </row>
    <row r="183" spans="1:28" x14ac:dyDescent="0.2">
      <c r="A183" s="8">
        <f>IFERROR(VLOOKUP(B183,'[1]DADOS (OCULTAR)'!$P$3:$R$72,3,0),"")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RENATO KEHRLE DE CARVALHO AREIA LOPES PEREIRA</v>
      </c>
      <c r="E183" s="9" t="str">
        <f>IF('[1]TCE - ANEXO III - Preencher'!F192="4 - Assistência Odontológica","2 - Outros Profissionais da Saúde",'[1]TCE - ANEXO III - Preencher'!F192)</f>
        <v>1-Médico</v>
      </c>
      <c r="F183" s="12">
        <f>'[1]TCE - ANEXO III - Preencher'!G192</f>
        <v>225125</v>
      </c>
      <c r="G183" s="13">
        <f>IF('[1]TCE - ANEXO III - Preencher'!H192="","",'[1]TCE - ANEXO III - Preencher'!H192)</f>
        <v>44348</v>
      </c>
      <c r="H183" s="14">
        <f>'[1]TCE - ANEXO III - Preencher'!I192</f>
        <v>0</v>
      </c>
      <c r="I183" s="14">
        <f>'[1]TCE - ANEXO III - Preencher'!J192</f>
        <v>2063.6912000000002</v>
      </c>
      <c r="J183" s="14">
        <f>'[1]TCE - ANEXO III - Preencher'!K192</f>
        <v>0</v>
      </c>
      <c r="K183" s="15">
        <f>'[1]TCE - ANEXO III - Preencher'!L192</f>
        <v>117.48</v>
      </c>
      <c r="L183" s="15">
        <f>'[1]TCE - ANEXO III - Preencher'!M192</f>
        <v>0</v>
      </c>
      <c r="M183" s="15">
        <f t="shared" si="13"/>
        <v>117.48</v>
      </c>
      <c r="N183" s="15">
        <f>'[1]TCE - ANEXO III - Preencher'!O192</f>
        <v>10.83</v>
      </c>
      <c r="O183" s="15">
        <f>'[1]TCE - ANEXO III - Preencher'!P192</f>
        <v>0</v>
      </c>
      <c r="P183" s="16">
        <f t="shared" si="14"/>
        <v>10.83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2192.0012000000002</v>
      </c>
    </row>
    <row r="184" spans="1:28" x14ac:dyDescent="0.2">
      <c r="A184" s="8">
        <f>IFERROR(VLOOKUP(B184,'[1]DADOS (OCULTAR)'!$P$3:$R$72,3,0),"")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RILDO CORREIA DE OLIVEIRA</v>
      </c>
      <c r="E184" s="9" t="str">
        <f>IF('[1]TCE - ANEXO III - Preencher'!F193="4 - Assistência Odontológica","2 - Outros Profissionais da Saúde",'[1]TCE - ANEXO III - Preencher'!F193)</f>
        <v>3-Administrativo</v>
      </c>
      <c r="F184" s="12">
        <f>'[1]TCE - ANEXO III - Preencher'!G193</f>
        <v>514225</v>
      </c>
      <c r="G184" s="13">
        <f>IF('[1]TCE - ANEXO III - Preencher'!H193="","",'[1]TCE - ANEXO III - Preencher'!H193)</f>
        <v>44348</v>
      </c>
      <c r="H184" s="14">
        <f>'[1]TCE - ANEXO III - Preencher'!I193</f>
        <v>0</v>
      </c>
      <c r="I184" s="14">
        <f>'[1]TCE - ANEXO III - Preencher'!J193</f>
        <v>109.9248</v>
      </c>
      <c r="J184" s="14">
        <f>'[1]TCE - ANEXO III - Preencher'!K193</f>
        <v>0</v>
      </c>
      <c r="K184" s="15">
        <f>'[1]TCE - ANEXO III - Preencher'!L193</f>
        <v>117.48</v>
      </c>
      <c r="L184" s="15">
        <f>'[1]TCE - ANEXO III - Preencher'!M193</f>
        <v>0</v>
      </c>
      <c r="M184" s="15">
        <f t="shared" si="13"/>
        <v>117.48</v>
      </c>
      <c r="N184" s="15">
        <f>'[1]TCE - ANEXO III - Preencher'!O193</f>
        <v>1.35</v>
      </c>
      <c r="O184" s="15">
        <f>'[1]TCE - ANEXO III - Preencher'!P193</f>
        <v>0</v>
      </c>
      <c r="P184" s="16">
        <f t="shared" si="14"/>
        <v>1.35</v>
      </c>
      <c r="Q184" s="15">
        <f>'[1]TCE - ANEXO III - Preencher'!R193</f>
        <v>0</v>
      </c>
      <c r="R184" s="15">
        <f>'[1]TCE - ANEXO III - Preencher'!S193</f>
        <v>66</v>
      </c>
      <c r="S184" s="16">
        <f t="shared" si="15"/>
        <v>-66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162.75480000000002</v>
      </c>
    </row>
    <row r="185" spans="1:28" x14ac:dyDescent="0.2">
      <c r="A185" s="8">
        <f>IFERROR(VLOOKUP(B185,'[1]DADOS (OCULTAR)'!$P$3:$R$72,3,0),"")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ROBERTA KELLY RUFINO DA HORA</v>
      </c>
      <c r="E185" s="9" t="str">
        <f>IF('[1]TCE - ANEXO III - Preencher'!F194="4 - Assistência Odontológica","2 - Outros Profissionais da Saúde",'[1]TCE - ANEXO III - Preencher'!F194)</f>
        <v>2-Outros Profissionais da Saúde</v>
      </c>
      <c r="F185" s="12">
        <f>'[1]TCE - ANEXO III - Preencher'!G194</f>
        <v>223505</v>
      </c>
      <c r="G185" s="13">
        <f>IF('[1]TCE - ANEXO III - Preencher'!H194="","",'[1]TCE - ANEXO III - Preencher'!H194)</f>
        <v>44348</v>
      </c>
      <c r="H185" s="14">
        <f>'[1]TCE - ANEXO III - Preencher'!I194</f>
        <v>0</v>
      </c>
      <c r="I185" s="14">
        <f>'[1]TCE - ANEXO III - Preencher'!J194</f>
        <v>373.77600000000012</v>
      </c>
      <c r="J185" s="14">
        <f>'[1]TCE - ANEXO III - Preencher'!K194</f>
        <v>0</v>
      </c>
      <c r="K185" s="15">
        <f>'[1]TCE - ANEXO III - Preencher'!L194</f>
        <v>117.48</v>
      </c>
      <c r="L185" s="15">
        <f>'[1]TCE - ANEXO III - Preencher'!M194</f>
        <v>0</v>
      </c>
      <c r="M185" s="15">
        <f t="shared" si="13"/>
        <v>117.48</v>
      </c>
      <c r="N185" s="15">
        <f>'[1]TCE - ANEXO III - Preencher'!O194</f>
        <v>2.84</v>
      </c>
      <c r="O185" s="15">
        <f>'[1]TCE - ANEXO III - Preencher'!P194</f>
        <v>0</v>
      </c>
      <c r="P185" s="16">
        <f t="shared" si="14"/>
        <v>2.84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494.09600000000012</v>
      </c>
    </row>
    <row r="186" spans="1:28" x14ac:dyDescent="0.2">
      <c r="A186" s="8">
        <f>IFERROR(VLOOKUP(B186,'[1]DADOS (OCULTAR)'!$P$3:$R$72,3,0),"")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RONALDO SALGADO</v>
      </c>
      <c r="E186" s="9" t="str">
        <f>IF('[1]TCE - ANEXO III - Preencher'!F195="4 - Assistência Odontológica","2 - Outros Profissionais da Saúde",'[1]TCE - ANEXO III - Preencher'!F195)</f>
        <v>3-Administrativo</v>
      </c>
      <c r="F186" s="12">
        <f>'[1]TCE - ANEXO III - Preencher'!G195</f>
        <v>766420</v>
      </c>
      <c r="G186" s="13">
        <f>IF('[1]TCE - ANEXO III - Preencher'!H195="","",'[1]TCE - ANEXO III - Preencher'!H195)</f>
        <v>44348</v>
      </c>
      <c r="H186" s="14">
        <f>'[1]TCE - ANEXO III - Preencher'!I195</f>
        <v>0</v>
      </c>
      <c r="I186" s="14">
        <f>'[1]TCE - ANEXO III - Preencher'!J195</f>
        <v>131.89920000000001</v>
      </c>
      <c r="J186" s="14">
        <f>'[1]TCE - ANEXO III - Preencher'!K195</f>
        <v>0</v>
      </c>
      <c r="K186" s="15">
        <f>'[1]TCE - ANEXO III - Preencher'!L195</f>
        <v>117.48</v>
      </c>
      <c r="L186" s="15">
        <f>'[1]TCE - ANEXO III - Preencher'!M195</f>
        <v>0</v>
      </c>
      <c r="M186" s="15">
        <f t="shared" si="13"/>
        <v>117.48</v>
      </c>
      <c r="N186" s="15">
        <f>'[1]TCE - ANEXO III - Preencher'!O195</f>
        <v>1.35</v>
      </c>
      <c r="O186" s="15">
        <f>'[1]TCE - ANEXO III - Preencher'!P195</f>
        <v>0</v>
      </c>
      <c r="P186" s="16">
        <f t="shared" si="14"/>
        <v>1.35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250.72920000000002</v>
      </c>
    </row>
    <row r="187" spans="1:28" x14ac:dyDescent="0.2">
      <c r="A187" s="8">
        <f>IFERROR(VLOOKUP(B187,'[1]DADOS (OCULTAR)'!$P$3:$R$72,3,0),"")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ROSALYN CORREIA PEREGRINO</v>
      </c>
      <c r="E187" s="9" t="str">
        <f>IF('[1]TCE - ANEXO III - Preencher'!F196="4 - Assistência Odontológica","2 - Outros Profissionais da Saúde",'[1]TCE - ANEXO III - Preencher'!F196)</f>
        <v>2-Outros Profissionais da Saúde</v>
      </c>
      <c r="F187" s="12">
        <f>'[1]TCE - ANEXO III - Preencher'!G196</f>
        <v>223505</v>
      </c>
      <c r="G187" s="13">
        <f>IF('[1]TCE - ANEXO III - Preencher'!H196="","",'[1]TCE - ANEXO III - Preencher'!H196)</f>
        <v>44348</v>
      </c>
      <c r="H187" s="14">
        <f>'[1]TCE - ANEXO III - Preencher'!I196</f>
        <v>0</v>
      </c>
      <c r="I187" s="14">
        <f>'[1]TCE - ANEXO III - Preencher'!J196</f>
        <v>391.95119999999997</v>
      </c>
      <c r="J187" s="14">
        <f>'[1]TCE - ANEXO III - Preencher'!K196</f>
        <v>0</v>
      </c>
      <c r="K187" s="15">
        <f>'[1]TCE - ANEXO III - Preencher'!L196</f>
        <v>117.48</v>
      </c>
      <c r="L187" s="15">
        <f>'[1]TCE - ANEXO III - Preencher'!M196</f>
        <v>0</v>
      </c>
      <c r="M187" s="15">
        <f t="shared" si="13"/>
        <v>117.48</v>
      </c>
      <c r="N187" s="15">
        <f>'[1]TCE - ANEXO III - Preencher'!O196</f>
        <v>2.84</v>
      </c>
      <c r="O187" s="15">
        <f>'[1]TCE - ANEXO III - Preencher'!P196</f>
        <v>0</v>
      </c>
      <c r="P187" s="16">
        <f t="shared" si="14"/>
        <v>2.84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512.27120000000002</v>
      </c>
    </row>
    <row r="188" spans="1:28" x14ac:dyDescent="0.2">
      <c r="A188" s="8">
        <f>IFERROR(VLOOKUP(B188,'[1]DADOS (OCULTAR)'!$P$3:$R$72,3,0),"")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ROSEANE GOMES DA COSTA</v>
      </c>
      <c r="E188" s="9" t="str">
        <f>IF('[1]TCE - ANEXO III - Preencher'!F197="4 - Assistência Odontológica","2 - Outros Profissionais da Saúde",'[1]TCE - ANEXO III - Preencher'!F197)</f>
        <v>2-Outros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44348</v>
      </c>
      <c r="H188" s="14">
        <f>'[1]TCE - ANEXO III - Preencher'!I197</f>
        <v>0</v>
      </c>
      <c r="I188" s="14">
        <f>'[1]TCE - ANEXO III - Preencher'!J197</f>
        <v>127.8464</v>
      </c>
      <c r="J188" s="14">
        <f>'[1]TCE - ANEXO III - Preencher'!K197</f>
        <v>0</v>
      </c>
      <c r="K188" s="15">
        <f>'[1]TCE - ANEXO III - Preencher'!L197</f>
        <v>117.48</v>
      </c>
      <c r="L188" s="15">
        <f>'[1]TCE - ANEXO III - Preencher'!M197</f>
        <v>0</v>
      </c>
      <c r="M188" s="15">
        <f t="shared" si="13"/>
        <v>117.48</v>
      </c>
      <c r="N188" s="15">
        <f>'[1]TCE - ANEXO III - Preencher'!O197</f>
        <v>1.35</v>
      </c>
      <c r="O188" s="15">
        <f>'[1]TCE - ANEXO III - Preencher'!P197</f>
        <v>0</v>
      </c>
      <c r="P188" s="16">
        <f t="shared" si="14"/>
        <v>1.35</v>
      </c>
      <c r="Q188" s="15">
        <f>'[1]TCE - ANEXO III - Preencher'!R197</f>
        <v>240</v>
      </c>
      <c r="R188" s="15">
        <f>'[1]TCE - ANEXO III - Preencher'!S197</f>
        <v>66</v>
      </c>
      <c r="S188" s="16">
        <f t="shared" si="15"/>
        <v>174</v>
      </c>
      <c r="T188" s="15">
        <f>'[1]TCE - ANEXO III - Preencher'!U197</f>
        <v>66.11</v>
      </c>
      <c r="U188" s="15">
        <f>'[1]TCE - ANEXO III - Preencher'!V197</f>
        <v>0</v>
      </c>
      <c r="V188" s="16">
        <f t="shared" si="16"/>
        <v>66.11</v>
      </c>
      <c r="W188" s="17" t="str">
        <f>IF('[1]TCE - ANEXO III - Preencher'!X197="","",'[1]TCE - ANEXO III - Preencher'!X197)</f>
        <v>AUXILIO CRECHE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486.78640000000001</v>
      </c>
    </row>
    <row r="189" spans="1:28" x14ac:dyDescent="0.2">
      <c r="A189" s="8">
        <f>IFERROR(VLOOKUP(B189,'[1]DADOS (OCULTAR)'!$P$3:$R$72,3,0),"")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SABRINA ROCHA SANTOS</v>
      </c>
      <c r="E189" s="9" t="str">
        <f>IF('[1]TCE - ANEXO III - Preencher'!F198="4 - Assistência Odontológica","2 - Outros Profissionais da Saúde",'[1]TCE - ANEXO III - Preencher'!F198)</f>
        <v>3-Administrativo</v>
      </c>
      <c r="F189" s="12">
        <f>'[1]TCE - ANEXO III - Preencher'!G198</f>
        <v>131210</v>
      </c>
      <c r="G189" s="13">
        <f>IF('[1]TCE - ANEXO III - Preencher'!H198="","",'[1]TCE - ANEXO III - Preencher'!H198)</f>
        <v>44348</v>
      </c>
      <c r="H189" s="14">
        <f>'[1]TCE - ANEXO III - Preencher'!I198</f>
        <v>0</v>
      </c>
      <c r="I189" s="14">
        <f>'[1]TCE - ANEXO III - Preencher'!J198</f>
        <v>876.00240000000008</v>
      </c>
      <c r="J189" s="14">
        <f>'[1]TCE - ANEXO III - Preencher'!K198</f>
        <v>0</v>
      </c>
      <c r="K189" s="15">
        <f>'[1]TCE - ANEXO III - Preencher'!L198</f>
        <v>117.48</v>
      </c>
      <c r="L189" s="15">
        <f>'[1]TCE - ANEXO III - Preencher'!M198</f>
        <v>0</v>
      </c>
      <c r="M189" s="15">
        <f t="shared" si="13"/>
        <v>117.48</v>
      </c>
      <c r="N189" s="15">
        <f>'[1]TCE - ANEXO III - Preencher'!O198</f>
        <v>1.35</v>
      </c>
      <c r="O189" s="15">
        <f>'[1]TCE - ANEXO III - Preencher'!P198</f>
        <v>0</v>
      </c>
      <c r="P189" s="16">
        <f t="shared" si="14"/>
        <v>1.35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994.83240000000012</v>
      </c>
    </row>
    <row r="190" spans="1:28" x14ac:dyDescent="0.2">
      <c r="A190" s="8">
        <f>IFERROR(VLOOKUP(B190,'[1]DADOS (OCULTAR)'!$P$3:$R$72,3,0),"")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SANDRA DE FATIMA SILVA MEDEIROS</v>
      </c>
      <c r="E190" s="9" t="str">
        <f>IF('[1]TCE - ANEXO III - Preencher'!F199="4 - Assistência Odontológica","2 - Outros Profissionais da Saúde",'[1]TCE - ANEXO III - Preencher'!F199)</f>
        <v>2-Outros Profissionais da Saúde</v>
      </c>
      <c r="F190" s="12">
        <f>'[1]TCE - ANEXO III - Preencher'!G199</f>
        <v>223505</v>
      </c>
      <c r="G190" s="13">
        <f>IF('[1]TCE - ANEXO III - Preencher'!H199="","",'[1]TCE - ANEXO III - Preencher'!H199)</f>
        <v>44348</v>
      </c>
      <c r="H190" s="14">
        <f>'[1]TCE - ANEXO III - Preencher'!I199</f>
        <v>0</v>
      </c>
      <c r="I190" s="14">
        <f>'[1]TCE - ANEXO III - Preencher'!J199</f>
        <v>328.81200000000001</v>
      </c>
      <c r="J190" s="14">
        <f>'[1]TCE - ANEXO III - Preencher'!K199</f>
        <v>0</v>
      </c>
      <c r="K190" s="15">
        <f>'[1]TCE - ANEXO III - Preencher'!L199</f>
        <v>117.48</v>
      </c>
      <c r="L190" s="15">
        <f>'[1]TCE - ANEXO III - Preencher'!M199</f>
        <v>0</v>
      </c>
      <c r="M190" s="15">
        <f t="shared" si="13"/>
        <v>117.48</v>
      </c>
      <c r="N190" s="15">
        <f>'[1]TCE - ANEXO III - Preencher'!O199</f>
        <v>2.84</v>
      </c>
      <c r="O190" s="15">
        <f>'[1]TCE - ANEXO III - Preencher'!P199</f>
        <v>0</v>
      </c>
      <c r="P190" s="16">
        <f t="shared" si="14"/>
        <v>2.84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92.95</v>
      </c>
      <c r="U190" s="15">
        <f>'[1]TCE - ANEXO III - Preencher'!V199</f>
        <v>0</v>
      </c>
      <c r="V190" s="16">
        <f t="shared" si="16"/>
        <v>92.95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542.08199999999999</v>
      </c>
    </row>
    <row r="191" spans="1:28" x14ac:dyDescent="0.2">
      <c r="A191" s="8">
        <f>IFERROR(VLOOKUP(B191,'[1]DADOS (OCULTAR)'!$P$3:$R$72,3,0),"")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SANDRA LINS SOUZA DE MORAIS E SILVA</v>
      </c>
      <c r="E191" s="9" t="str">
        <f>IF('[1]TCE - ANEXO III - Preencher'!F200="4 - Assistência Odontológica","2 - Outros Profissionais da Saúde",'[1]TCE - ANEXO III - Preencher'!F200)</f>
        <v>3-Administrativo</v>
      </c>
      <c r="F191" s="12">
        <f>'[1]TCE - ANEXO III - Preencher'!G200</f>
        <v>411010</v>
      </c>
      <c r="G191" s="13">
        <f>IF('[1]TCE - ANEXO III - Preencher'!H200="","",'[1]TCE - ANEXO III - Preencher'!H200)</f>
        <v>44348</v>
      </c>
      <c r="H191" s="14">
        <f>'[1]TCE - ANEXO III - Preencher'!I200</f>
        <v>0</v>
      </c>
      <c r="I191" s="14">
        <f>'[1]TCE - ANEXO III - Preencher'!J200</f>
        <v>194.71279999999999</v>
      </c>
      <c r="J191" s="14">
        <f>'[1]TCE - ANEXO III - Preencher'!K200</f>
        <v>0</v>
      </c>
      <c r="K191" s="15">
        <f>'[1]TCE - ANEXO III - Preencher'!L200</f>
        <v>117.48</v>
      </c>
      <c r="L191" s="15">
        <f>'[1]TCE - ANEXO III - Preencher'!M200</f>
        <v>0</v>
      </c>
      <c r="M191" s="15">
        <f t="shared" si="13"/>
        <v>117.48</v>
      </c>
      <c r="N191" s="15">
        <f>'[1]TCE - ANEXO III - Preencher'!O200</f>
        <v>1.35</v>
      </c>
      <c r="O191" s="15">
        <f>'[1]TCE - ANEXO III - Preencher'!P200</f>
        <v>0</v>
      </c>
      <c r="P191" s="16">
        <f t="shared" si="14"/>
        <v>1.35</v>
      </c>
      <c r="Q191" s="15">
        <f>'[1]TCE - ANEXO III - Preencher'!R200</f>
        <v>330</v>
      </c>
      <c r="R191" s="15">
        <f>'[1]TCE - ANEXO III - Preencher'!S200</f>
        <v>0</v>
      </c>
      <c r="S191" s="16">
        <f t="shared" si="15"/>
        <v>330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643.54279999999994</v>
      </c>
    </row>
    <row r="192" spans="1:28" x14ac:dyDescent="0.2">
      <c r="A192" s="8">
        <f>IFERROR(VLOOKUP(B192,'[1]DADOS (OCULTAR)'!$P$3:$R$72,3,0),"")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SANDRA MARIA DA SILVA ALMEIDA</v>
      </c>
      <c r="E192" s="9" t="str">
        <f>IF('[1]TCE - ANEXO III - Preencher'!F201="4 - Assistência Odontológica","2 - Outros Profissionais da Saúde",'[1]TCE - ANEXO III - Preencher'!F201)</f>
        <v>3-Administrativo</v>
      </c>
      <c r="F192" s="12">
        <f>'[1]TCE - ANEXO III - Preencher'!G201</f>
        <v>513430</v>
      </c>
      <c r="G192" s="13">
        <f>IF('[1]TCE - ANEXO III - Preencher'!H201="","",'[1]TCE - ANEXO III - Preencher'!H201)</f>
        <v>44348</v>
      </c>
      <c r="H192" s="14">
        <f>'[1]TCE - ANEXO III - Preencher'!I201</f>
        <v>0</v>
      </c>
      <c r="I192" s="14">
        <f>'[1]TCE - ANEXO III - Preencher'!J201</f>
        <v>162.35679999999999</v>
      </c>
      <c r="J192" s="14">
        <f>'[1]TCE - ANEXO III - Preencher'!K201</f>
        <v>0</v>
      </c>
      <c r="K192" s="15">
        <f>'[1]TCE - ANEXO III - Preencher'!L201</f>
        <v>117.48</v>
      </c>
      <c r="L192" s="15">
        <f>'[1]TCE - ANEXO III - Preencher'!M201</f>
        <v>0</v>
      </c>
      <c r="M192" s="15">
        <f t="shared" si="13"/>
        <v>117.48</v>
      </c>
      <c r="N192" s="15">
        <f>'[1]TCE - ANEXO III - Preencher'!O201</f>
        <v>1.35</v>
      </c>
      <c r="O192" s="15">
        <f>'[1]TCE - ANEXO III - Preencher'!P201</f>
        <v>0</v>
      </c>
      <c r="P192" s="16">
        <f t="shared" si="14"/>
        <v>1.35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281.18680000000001</v>
      </c>
    </row>
    <row r="193" spans="1:28" x14ac:dyDescent="0.2">
      <c r="A193" s="8">
        <f>IFERROR(VLOOKUP(B193,'[1]DADOS (OCULTAR)'!$P$3:$R$72,3,0),"")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SANDY RAPHAELA AMORIM DE MELO</v>
      </c>
      <c r="E193" s="9" t="str">
        <f>IF('[1]TCE - ANEXO III - Preencher'!F202="4 - Assistência Odontológica","2 - Outros Profissionais da Saúde",'[1]TCE - ANEXO III - Preencher'!F202)</f>
        <v>2-Outros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44348</v>
      </c>
      <c r="H193" s="14">
        <f>'[1]TCE - ANEXO III - Preencher'!I202</f>
        <v>0</v>
      </c>
      <c r="I193" s="14">
        <f>'[1]TCE - ANEXO III - Preencher'!J202</f>
        <v>108.8656</v>
      </c>
      <c r="J193" s="14">
        <f>'[1]TCE - ANEXO III - Preencher'!K202</f>
        <v>0</v>
      </c>
      <c r="K193" s="15">
        <f>'[1]TCE - ANEXO III - Preencher'!L202</f>
        <v>117.48</v>
      </c>
      <c r="L193" s="15">
        <f>'[1]TCE - ANEXO III - Preencher'!M202</f>
        <v>0</v>
      </c>
      <c r="M193" s="15">
        <f t="shared" si="13"/>
        <v>117.48</v>
      </c>
      <c r="N193" s="15">
        <f>'[1]TCE - ANEXO III - Preencher'!O202</f>
        <v>1.35</v>
      </c>
      <c r="O193" s="15">
        <f>'[1]TCE - ANEXO III - Preencher'!P202</f>
        <v>0</v>
      </c>
      <c r="P193" s="16">
        <f t="shared" si="14"/>
        <v>1.35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227.69559999999998</v>
      </c>
    </row>
    <row r="194" spans="1:28" x14ac:dyDescent="0.2">
      <c r="A194" s="8">
        <f>IFERROR(VLOOKUP(B194,'[1]DADOS (OCULTAR)'!$P$3:$R$72,3,0),"")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SEVERINA DE FATIMA GOMES DE FREITAS</v>
      </c>
      <c r="E194" s="9" t="str">
        <f>IF('[1]TCE - ANEXO III - Preencher'!F203="4 - Assistência Odontológica","2 - Outros Profissionais da Saúde",'[1]TCE - ANEXO III - Preencher'!F203)</f>
        <v>2-Outros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44348</v>
      </c>
      <c r="H194" s="14">
        <f>'[1]TCE - ANEXO III - Preencher'!I203</f>
        <v>0</v>
      </c>
      <c r="I194" s="14">
        <f>'[1]TCE - ANEXO III - Preencher'!J203</f>
        <v>231.31440000000001</v>
      </c>
      <c r="J194" s="14">
        <f>'[1]TCE - ANEXO III - Preencher'!K203</f>
        <v>0</v>
      </c>
      <c r="K194" s="15">
        <f>'[1]TCE - ANEXO III - Preencher'!L203</f>
        <v>117.48</v>
      </c>
      <c r="L194" s="15">
        <f>'[1]TCE - ANEXO III - Preencher'!M203</f>
        <v>0</v>
      </c>
      <c r="M194" s="15">
        <f t="shared" si="13"/>
        <v>117.48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350.14440000000002</v>
      </c>
    </row>
    <row r="195" spans="1:28" x14ac:dyDescent="0.2">
      <c r="A195" s="8">
        <f>IFERROR(VLOOKUP(B195,'[1]DADOS (OCULTAR)'!$P$3:$R$72,3,0),"")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SEVERINO EDUARDO FILHO</v>
      </c>
      <c r="E195" s="9" t="str">
        <f>IF('[1]TCE - ANEXO III - Preencher'!F204="4 - Assistência Odontológica","2 - Outros Profissionais da Saúde",'[1]TCE - ANEXO III - Preencher'!F204)</f>
        <v>3-Administrativo</v>
      </c>
      <c r="F195" s="12">
        <f>'[1]TCE - ANEXO III - Preencher'!G204</f>
        <v>517410</v>
      </c>
      <c r="G195" s="13">
        <f>IF('[1]TCE - ANEXO III - Preencher'!H204="","",'[1]TCE - ANEXO III - Preencher'!H204)</f>
        <v>44348</v>
      </c>
      <c r="H195" s="14">
        <f>'[1]TCE - ANEXO III - Preencher'!I204</f>
        <v>0</v>
      </c>
      <c r="I195" s="14">
        <f>'[1]TCE - ANEXO III - Preencher'!J204</f>
        <v>109.8664</v>
      </c>
      <c r="J195" s="14">
        <f>'[1]TCE - ANEXO III - Preencher'!K204</f>
        <v>0</v>
      </c>
      <c r="K195" s="15">
        <f>'[1]TCE - ANEXO III - Preencher'!L204</f>
        <v>117.48</v>
      </c>
      <c r="L195" s="15">
        <f>'[1]TCE - ANEXO III - Preencher'!M204</f>
        <v>0</v>
      </c>
      <c r="M195" s="15">
        <f t="shared" si="13"/>
        <v>117.48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228.69640000000001</v>
      </c>
    </row>
    <row r="196" spans="1:28" x14ac:dyDescent="0.2">
      <c r="A196" s="8">
        <f>IFERROR(VLOOKUP(B196,'[1]DADOS (OCULTAR)'!$P$3:$R$72,3,0),"")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SHARLENE CAVALCANTI MALTA</v>
      </c>
      <c r="E196" s="9" t="str">
        <f>IF('[1]TCE - ANEXO III - Preencher'!F205="4 - Assistência Odontológica","2 - Outros Profissionais da Saúde",'[1]TCE - ANEXO III - Preencher'!F205)</f>
        <v>1-Médico</v>
      </c>
      <c r="F196" s="12">
        <f>'[1]TCE - ANEXO III - Preencher'!G205</f>
        <v>225125</v>
      </c>
      <c r="G196" s="13">
        <f>IF('[1]TCE - ANEXO III - Preencher'!H205="","",'[1]TCE - ANEXO III - Preencher'!H205)</f>
        <v>44348</v>
      </c>
      <c r="H196" s="14">
        <f>'[1]TCE - ANEXO III - Preencher'!I205</f>
        <v>0</v>
      </c>
      <c r="I196" s="14">
        <f>'[1]TCE - ANEXO III - Preencher'!J205</f>
        <v>412.73520000000002</v>
      </c>
      <c r="J196" s="14">
        <f>'[1]TCE - ANEXO III - Preencher'!K205</f>
        <v>0</v>
      </c>
      <c r="K196" s="15">
        <f>'[1]TCE - ANEXO III - Preencher'!L205</f>
        <v>117.48</v>
      </c>
      <c r="L196" s="15">
        <f>'[1]TCE - ANEXO III - Preencher'!M205</f>
        <v>0</v>
      </c>
      <c r="M196" s="15">
        <f t="shared" ref="M196:M259" si="19">K196-L196</f>
        <v>117.48</v>
      </c>
      <c r="N196" s="15">
        <f>'[1]TCE - ANEXO III - Preencher'!O205</f>
        <v>10.83</v>
      </c>
      <c r="O196" s="15">
        <f>'[1]TCE - ANEXO III - Preencher'!P205</f>
        <v>0</v>
      </c>
      <c r="P196" s="16">
        <f t="shared" ref="P196:P259" si="20">N196-O196</f>
        <v>10.83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541.04520000000002</v>
      </c>
    </row>
    <row r="197" spans="1:28" x14ac:dyDescent="0.2">
      <c r="A197" s="8">
        <f>IFERROR(VLOOKUP(B197,'[1]DADOS (OCULTAR)'!$P$3:$R$72,3,0),"")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SHEILA MARIA CAVALCANTI NOBREGA</v>
      </c>
      <c r="E197" s="9" t="str">
        <f>IF('[1]TCE - ANEXO III - Preencher'!F206="4 - Assistência Odontológica","2 - Outros Profissionais da Saúde",'[1]TCE - ANEXO III - Preencher'!F206)</f>
        <v>1-Médico</v>
      </c>
      <c r="F197" s="12">
        <f>'[1]TCE - ANEXO III - Preencher'!G206</f>
        <v>225125</v>
      </c>
      <c r="G197" s="13">
        <f>IF('[1]TCE - ANEXO III - Preencher'!H206="","",'[1]TCE - ANEXO III - Preencher'!H206)</f>
        <v>44348</v>
      </c>
      <c r="H197" s="14">
        <f>'[1]TCE - ANEXO III - Preencher'!I206</f>
        <v>0</v>
      </c>
      <c r="I197" s="14">
        <f>'[1]TCE - ANEXO III - Preencher'!J206</f>
        <v>758.66960000000006</v>
      </c>
      <c r="J197" s="14">
        <f>'[1]TCE - ANEXO III - Preencher'!K206</f>
        <v>0</v>
      </c>
      <c r="K197" s="15">
        <f>'[1]TCE - ANEXO III - Preencher'!L206</f>
        <v>117.48</v>
      </c>
      <c r="L197" s="15">
        <f>'[1]TCE - ANEXO III - Preencher'!M206</f>
        <v>0</v>
      </c>
      <c r="M197" s="15">
        <f t="shared" si="19"/>
        <v>117.48</v>
      </c>
      <c r="N197" s="15">
        <f>'[1]TCE - ANEXO III - Preencher'!O206</f>
        <v>10.83</v>
      </c>
      <c r="O197" s="15">
        <f>'[1]TCE - ANEXO III - Preencher'!P206</f>
        <v>0</v>
      </c>
      <c r="P197" s="16">
        <f t="shared" si="20"/>
        <v>10.83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886.97960000000012</v>
      </c>
    </row>
    <row r="198" spans="1:28" x14ac:dyDescent="0.2">
      <c r="A198" s="8">
        <f>IFERROR(VLOOKUP(B198,'[1]DADOS (OCULTAR)'!$P$3:$R$72,3,0),"")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SHEYLA DA SILVA BARROS</v>
      </c>
      <c r="E198" s="9" t="str">
        <f>IF('[1]TCE - ANEXO III - Preencher'!F207="4 - Assistência Odontológica","2 - Outros Profissionais da Saúde",'[1]TCE - ANEXO III - Preencher'!F207)</f>
        <v>2-Outros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44348</v>
      </c>
      <c r="H198" s="14">
        <f>'[1]TCE - ANEXO III - Preencher'!I207</f>
        <v>0</v>
      </c>
      <c r="I198" s="14">
        <f>'[1]TCE - ANEXO III - Preencher'!J207</f>
        <v>126.91759999999999</v>
      </c>
      <c r="J198" s="14">
        <f>'[1]TCE - ANEXO III - Preencher'!K207</f>
        <v>0</v>
      </c>
      <c r="K198" s="15">
        <f>'[1]TCE - ANEXO III - Preencher'!L207</f>
        <v>117.48</v>
      </c>
      <c r="L198" s="15">
        <f>'[1]TCE - ANEXO III - Preencher'!M207</f>
        <v>0</v>
      </c>
      <c r="M198" s="15">
        <f t="shared" si="19"/>
        <v>117.48</v>
      </c>
      <c r="N198" s="15">
        <f>'[1]TCE - ANEXO III - Preencher'!O207</f>
        <v>1.35</v>
      </c>
      <c r="O198" s="15">
        <f>'[1]TCE - ANEXO III - Preencher'!P207</f>
        <v>0</v>
      </c>
      <c r="P198" s="16">
        <f t="shared" si="20"/>
        <v>1.35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66.11</v>
      </c>
      <c r="U198" s="15">
        <f>'[1]TCE - ANEXO III - Preencher'!V207</f>
        <v>0</v>
      </c>
      <c r="V198" s="16">
        <f t="shared" si="22"/>
        <v>66.11</v>
      </c>
      <c r="W198" s="17" t="str">
        <f>IF('[1]TCE - ANEXO III - Preencher'!X207="","",'[1]TCE - ANEXO III - Preencher'!X207)</f>
        <v>AUXILIO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311.85759999999999</v>
      </c>
    </row>
    <row r="199" spans="1:28" x14ac:dyDescent="0.2">
      <c r="A199" s="8">
        <f>IFERROR(VLOOKUP(B199,'[1]DADOS (OCULTAR)'!$P$3:$R$72,3,0),"")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SHIRLY TELES ALVES</v>
      </c>
      <c r="E199" s="9" t="str">
        <f>IF('[1]TCE - ANEXO III - Preencher'!F208="4 - Assistência Odontológica","2 - Outros Profissionais da Saúde",'[1]TCE - ANEXO III - Preencher'!F208)</f>
        <v>2-Outros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44348</v>
      </c>
      <c r="H199" s="14">
        <f>'[1]TCE - ANEXO III - Preencher'!I208</f>
        <v>0</v>
      </c>
      <c r="I199" s="14">
        <f>'[1]TCE - ANEXO III - Preencher'!J208</f>
        <v>146.012</v>
      </c>
      <c r="J199" s="14">
        <f>'[1]TCE - ANEXO III - Preencher'!K208</f>
        <v>0</v>
      </c>
      <c r="K199" s="15">
        <f>'[1]TCE - ANEXO III - Preencher'!L208</f>
        <v>117.48</v>
      </c>
      <c r="L199" s="15">
        <f>'[1]TCE - ANEXO III - Preencher'!M208</f>
        <v>0</v>
      </c>
      <c r="M199" s="15">
        <f t="shared" si="19"/>
        <v>117.48</v>
      </c>
      <c r="N199" s="15">
        <f>'[1]TCE - ANEXO III - Preencher'!O208</f>
        <v>1.35</v>
      </c>
      <c r="O199" s="15">
        <f>'[1]TCE - ANEXO III - Preencher'!P208</f>
        <v>0</v>
      </c>
      <c r="P199" s="16">
        <f t="shared" si="20"/>
        <v>1.35</v>
      </c>
      <c r="Q199" s="15">
        <f>'[1]TCE - ANEXO III - Preencher'!R208</f>
        <v>225</v>
      </c>
      <c r="R199" s="15">
        <f>'[1]TCE - ANEXO III - Preencher'!S208</f>
        <v>66</v>
      </c>
      <c r="S199" s="16">
        <f t="shared" si="21"/>
        <v>159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423.84200000000004</v>
      </c>
    </row>
    <row r="200" spans="1:28" x14ac:dyDescent="0.2">
      <c r="A200" s="8">
        <f>IFERROR(VLOOKUP(B200,'[1]DADOS (OCULTAR)'!$P$3:$R$72,3,0),"")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SIMONE SILVA LIMA</v>
      </c>
      <c r="E200" s="9" t="str">
        <f>IF('[1]TCE - ANEXO III - Preencher'!F209="4 - Assistência Odontológica","2 - Outros Profissionais da Saúde",'[1]TCE - ANEXO III - Preencher'!F209)</f>
        <v>2-Outros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44348</v>
      </c>
      <c r="H200" s="14">
        <f>'[1]TCE - ANEXO III - Preencher'!I209</f>
        <v>0</v>
      </c>
      <c r="I200" s="14">
        <f>'[1]TCE - ANEXO III - Preencher'!J209</f>
        <v>198.59360000000001</v>
      </c>
      <c r="J200" s="14">
        <f>'[1]TCE - ANEXO III - Preencher'!K209</f>
        <v>0</v>
      </c>
      <c r="K200" s="15">
        <f>'[1]TCE - ANEXO III - Preencher'!L209</f>
        <v>117.48</v>
      </c>
      <c r="L200" s="15">
        <f>'[1]TCE - ANEXO III - Preencher'!M209</f>
        <v>0</v>
      </c>
      <c r="M200" s="15">
        <f t="shared" si="19"/>
        <v>117.48</v>
      </c>
      <c r="N200" s="15">
        <f>'[1]TCE - ANEXO III - Preencher'!O209</f>
        <v>1.35</v>
      </c>
      <c r="O200" s="15">
        <f>'[1]TCE - ANEXO III - Preencher'!P209</f>
        <v>0</v>
      </c>
      <c r="P200" s="16">
        <f t="shared" si="20"/>
        <v>1.35</v>
      </c>
      <c r="Q200" s="15">
        <f>'[1]TCE - ANEXO III - Preencher'!R209</f>
        <v>283.2</v>
      </c>
      <c r="R200" s="15">
        <f>'[1]TCE - ANEXO III - Preencher'!S209</f>
        <v>0</v>
      </c>
      <c r="S200" s="16">
        <f t="shared" si="21"/>
        <v>283.2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600.62360000000001</v>
      </c>
    </row>
    <row r="201" spans="1:28" x14ac:dyDescent="0.2">
      <c r="A201" s="8">
        <f>IFERROR(VLOOKUP(B201,'[1]DADOS (OCULTAR)'!$P$3:$R$72,3,0),"")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SOLANGE ALVES DOS SANTOS</v>
      </c>
      <c r="E201" s="9" t="str">
        <f>IF('[1]TCE - ANEXO III - Preencher'!F210="4 - Assistência Odontológica","2 - Outros Profissionais da Saúde",'[1]TCE - ANEXO III - Preencher'!F210)</f>
        <v>3-Administrativo</v>
      </c>
      <c r="F201" s="12">
        <f>'[1]TCE - ANEXO III - Preencher'!G210</f>
        <v>521130</v>
      </c>
      <c r="G201" s="13">
        <f>IF('[1]TCE - ANEXO III - Preencher'!H210="","",'[1]TCE - ANEXO III - Preencher'!H210)</f>
        <v>44348</v>
      </c>
      <c r="H201" s="14">
        <f>'[1]TCE - ANEXO III - Preencher'!I210</f>
        <v>0</v>
      </c>
      <c r="I201" s="14">
        <f>'[1]TCE - ANEXO III - Preencher'!J210</f>
        <v>100.97920000000001</v>
      </c>
      <c r="J201" s="14">
        <f>'[1]TCE - ANEXO III - Preencher'!K210</f>
        <v>0</v>
      </c>
      <c r="K201" s="15">
        <f>'[1]TCE - ANEXO III - Preencher'!L210</f>
        <v>117.48</v>
      </c>
      <c r="L201" s="15">
        <f>'[1]TCE - ANEXO III - Preencher'!M210</f>
        <v>0</v>
      </c>
      <c r="M201" s="15">
        <f t="shared" si="19"/>
        <v>117.48</v>
      </c>
      <c r="N201" s="15">
        <f>'[1]TCE - ANEXO III - Preencher'!O210</f>
        <v>1.35</v>
      </c>
      <c r="O201" s="15">
        <f>'[1]TCE - ANEXO III - Preencher'!P210</f>
        <v>0</v>
      </c>
      <c r="P201" s="16">
        <f t="shared" si="20"/>
        <v>1.35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219.8092</v>
      </c>
    </row>
    <row r="202" spans="1:28" x14ac:dyDescent="0.2">
      <c r="A202" s="8">
        <f>IFERROR(VLOOKUP(B202,'[1]DADOS (OCULTAR)'!$P$3:$R$72,3,0),"")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SUELLEN DANIELA PAES DA COSTA SILVA</v>
      </c>
      <c r="E202" s="9" t="str">
        <f>IF('[1]TCE - ANEXO III - Preencher'!F211="4 - Assistência Odontológica","2 - Outros Profissionais da Saúde",'[1]TCE - ANEXO III - Preencher'!F211)</f>
        <v>3-Administrativo</v>
      </c>
      <c r="F202" s="12">
        <f>'[1]TCE - ANEXO III - Preencher'!G211</f>
        <v>223605</v>
      </c>
      <c r="G202" s="13">
        <f>IF('[1]TCE - ANEXO III - Preencher'!H211="","",'[1]TCE - ANEXO III - Preencher'!H211)</f>
        <v>44348</v>
      </c>
      <c r="H202" s="14">
        <f>'[1]TCE - ANEXO III - Preencher'!I211</f>
        <v>0</v>
      </c>
      <c r="I202" s="14">
        <f>'[1]TCE - ANEXO III - Preencher'!J211</f>
        <v>246.44159999999999</v>
      </c>
      <c r="J202" s="14">
        <f>'[1]TCE - ANEXO III - Preencher'!K211</f>
        <v>0</v>
      </c>
      <c r="K202" s="15">
        <f>'[1]TCE - ANEXO III - Preencher'!L211</f>
        <v>117.48</v>
      </c>
      <c r="L202" s="15">
        <f>'[1]TCE - ANEXO III - Preencher'!M211</f>
        <v>0</v>
      </c>
      <c r="M202" s="15">
        <f t="shared" si="19"/>
        <v>117.48</v>
      </c>
      <c r="N202" s="15">
        <f>'[1]TCE - ANEXO III - Preencher'!O211</f>
        <v>2.84</v>
      </c>
      <c r="O202" s="15">
        <f>'[1]TCE - ANEXO III - Preencher'!P211</f>
        <v>0</v>
      </c>
      <c r="P202" s="16">
        <f t="shared" si="20"/>
        <v>2.84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366.76159999999999</v>
      </c>
    </row>
    <row r="203" spans="1:28" x14ac:dyDescent="0.2">
      <c r="A203" s="8">
        <f>IFERROR(VLOOKUP(B203,'[1]DADOS (OCULTAR)'!$P$3:$R$72,3,0),"")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TARCIO FELIPE DOS SANTOS</v>
      </c>
      <c r="E203" s="9" t="str">
        <f>IF('[1]TCE - ANEXO III - Preencher'!F212="4 - Assistência Odontológica","2 - Outros Profissionais da Saúde",'[1]TCE - ANEXO III - Preencher'!F212)</f>
        <v>3-Administrativo</v>
      </c>
      <c r="F203" s="12">
        <f>'[1]TCE - ANEXO III - Preencher'!G212</f>
        <v>317210</v>
      </c>
      <c r="G203" s="13">
        <f>IF('[1]TCE - ANEXO III - Preencher'!H212="","",'[1]TCE - ANEXO III - Preencher'!H212)</f>
        <v>44348</v>
      </c>
      <c r="H203" s="14">
        <f>'[1]TCE - ANEXO III - Preencher'!I212</f>
        <v>0</v>
      </c>
      <c r="I203" s="14">
        <f>'[1]TCE - ANEXO III - Preencher'!J212</f>
        <v>145.78479999999999</v>
      </c>
      <c r="J203" s="14">
        <f>'[1]TCE - ANEXO III - Preencher'!K212</f>
        <v>0</v>
      </c>
      <c r="K203" s="15">
        <f>'[1]TCE - ANEXO III - Preencher'!L212</f>
        <v>117.48</v>
      </c>
      <c r="L203" s="15">
        <f>'[1]TCE - ANEXO III - Preencher'!M212</f>
        <v>0</v>
      </c>
      <c r="M203" s="15">
        <f t="shared" si="19"/>
        <v>117.48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360</v>
      </c>
      <c r="R203" s="15">
        <f>'[1]TCE - ANEXO III - Preencher'!S212</f>
        <v>104.36</v>
      </c>
      <c r="S203" s="16">
        <f t="shared" si="21"/>
        <v>255.64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520.25479999999993</v>
      </c>
    </row>
    <row r="204" spans="1:28" x14ac:dyDescent="0.2">
      <c r="A204" s="8">
        <f>IFERROR(VLOOKUP(B204,'[1]DADOS (OCULTAR)'!$P$3:$R$72,3,0),"")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TATIANE APARECIDA ALMEIDA TAVARES</v>
      </c>
      <c r="E204" s="9" t="str">
        <f>IF('[1]TCE - ANEXO III - Preencher'!F213="4 - Assistência Odontológica","2 - Outros Profissionais da Saúde",'[1]TCE - ANEXO III - Preencher'!F213)</f>
        <v>2-Outros Profissionais da Saúde</v>
      </c>
      <c r="F204" s="12">
        <f>'[1]TCE - ANEXO III - Preencher'!G213</f>
        <v>223505</v>
      </c>
      <c r="G204" s="13">
        <f>IF('[1]TCE - ANEXO III - Preencher'!H213="","",'[1]TCE - ANEXO III - Preencher'!H213)</f>
        <v>44348</v>
      </c>
      <c r="H204" s="14">
        <f>'[1]TCE - ANEXO III - Preencher'!I213</f>
        <v>0</v>
      </c>
      <c r="I204" s="14">
        <f>'[1]TCE - ANEXO III - Preencher'!J213</f>
        <v>392.49919999999997</v>
      </c>
      <c r="J204" s="14">
        <f>'[1]TCE - ANEXO III - Preencher'!K213</f>
        <v>0</v>
      </c>
      <c r="K204" s="15">
        <f>'[1]TCE - ANEXO III - Preencher'!L213</f>
        <v>117.48</v>
      </c>
      <c r="L204" s="15">
        <f>'[1]TCE - ANEXO III - Preencher'!M213</f>
        <v>0</v>
      </c>
      <c r="M204" s="15">
        <f t="shared" si="19"/>
        <v>117.48</v>
      </c>
      <c r="N204" s="15">
        <f>'[1]TCE - ANEXO III - Preencher'!O213</f>
        <v>2.84</v>
      </c>
      <c r="O204" s="15">
        <f>'[1]TCE - ANEXO III - Preencher'!P213</f>
        <v>0</v>
      </c>
      <c r="P204" s="16">
        <f t="shared" si="20"/>
        <v>2.84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512.81920000000002</v>
      </c>
    </row>
    <row r="205" spans="1:28" x14ac:dyDescent="0.2">
      <c r="A205" s="8">
        <f>IFERROR(VLOOKUP(B205,'[1]DADOS (OCULTAR)'!$P$3:$R$72,3,0),"")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TAYNARA LEITE DE FRANCA FREITAS</v>
      </c>
      <c r="E205" s="9" t="str">
        <f>IF('[1]TCE - ANEXO III - Preencher'!F214="4 - Assistência Odontológica","2 - Outros Profissionais da Saúde",'[1]TCE - ANEXO III - Preencher'!F214)</f>
        <v>3-Administrativo</v>
      </c>
      <c r="F205" s="12">
        <f>'[1]TCE - ANEXO III - Preencher'!G214</f>
        <v>411010</v>
      </c>
      <c r="G205" s="13">
        <f>IF('[1]TCE - ANEXO III - Preencher'!H214="","",'[1]TCE - ANEXO III - Preencher'!H214)</f>
        <v>44348</v>
      </c>
      <c r="H205" s="14">
        <f>'[1]TCE - ANEXO III - Preencher'!I214</f>
        <v>0</v>
      </c>
      <c r="I205" s="14">
        <f>'[1]TCE - ANEXO III - Preencher'!J214</f>
        <v>11</v>
      </c>
      <c r="J205" s="14">
        <f>'[1]TCE - ANEXO III - Preencher'!K214</f>
        <v>0</v>
      </c>
      <c r="K205" s="15">
        <f>'[1]TCE - ANEXO III - Preencher'!L214</f>
        <v>117.48</v>
      </c>
      <c r="L205" s="15">
        <f>'[1]TCE - ANEXO III - Preencher'!M214</f>
        <v>0</v>
      </c>
      <c r="M205" s="15">
        <f t="shared" si="19"/>
        <v>117.48</v>
      </c>
      <c r="N205" s="15">
        <f>'[1]TCE - ANEXO III - Preencher'!O214</f>
        <v>1.35</v>
      </c>
      <c r="O205" s="15">
        <f>'[1]TCE - ANEXO III - Preencher'!P214</f>
        <v>0</v>
      </c>
      <c r="P205" s="16">
        <f t="shared" si="20"/>
        <v>1.35</v>
      </c>
      <c r="Q205" s="15">
        <f>'[1]TCE - ANEXO III - Preencher'!R214</f>
        <v>17.7</v>
      </c>
      <c r="R205" s="15">
        <f>'[1]TCE - ANEXO III - Preencher'!S214</f>
        <v>33</v>
      </c>
      <c r="S205" s="16">
        <f t="shared" si="21"/>
        <v>-15.3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114.53000000000002</v>
      </c>
    </row>
    <row r="206" spans="1:28" x14ac:dyDescent="0.2">
      <c r="A206" s="8">
        <f>IFERROR(VLOOKUP(B206,'[1]DADOS (OCULTAR)'!$P$3:$R$72,3,0),"")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THAIS FERNANDES DA SILVA</v>
      </c>
      <c r="E206" s="9" t="str">
        <f>IF('[1]TCE - ANEXO III - Preencher'!F215="4 - Assistência Odontológica","2 - Outros Profissionais da Saúde",'[1]TCE - ANEXO III - Preencher'!F215)</f>
        <v>3-Administrativo</v>
      </c>
      <c r="F206" s="12">
        <f>'[1]TCE - ANEXO III - Preencher'!G215</f>
        <v>223405</v>
      </c>
      <c r="G206" s="13">
        <f>IF('[1]TCE - ANEXO III - Preencher'!H215="","",'[1]TCE - ANEXO III - Preencher'!H215)</f>
        <v>44348</v>
      </c>
      <c r="H206" s="14">
        <f>'[1]TCE - ANEXO III - Preencher'!I215</f>
        <v>0</v>
      </c>
      <c r="I206" s="14">
        <f>'[1]TCE - ANEXO III - Preencher'!J215</f>
        <v>380.95119999999997</v>
      </c>
      <c r="J206" s="14">
        <f>'[1]TCE - ANEXO III - Preencher'!K215</f>
        <v>0</v>
      </c>
      <c r="K206" s="15">
        <f>'[1]TCE - ANEXO III - Preencher'!L215</f>
        <v>117.48</v>
      </c>
      <c r="L206" s="15">
        <f>'[1]TCE - ANEXO III - Preencher'!M215</f>
        <v>0</v>
      </c>
      <c r="M206" s="15">
        <f t="shared" si="19"/>
        <v>117.48</v>
      </c>
      <c r="N206" s="15">
        <f>'[1]TCE - ANEXO III - Preencher'!O215</f>
        <v>1.35</v>
      </c>
      <c r="O206" s="15">
        <f>'[1]TCE - ANEXO III - Preencher'!P215</f>
        <v>0</v>
      </c>
      <c r="P206" s="16">
        <f t="shared" si="20"/>
        <v>1.35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499.78120000000001</v>
      </c>
    </row>
    <row r="207" spans="1:28" x14ac:dyDescent="0.2">
      <c r="A207" s="8">
        <f>IFERROR(VLOOKUP(B207,'[1]DADOS (OCULTAR)'!$P$3:$R$72,3,0),"")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THAIS MELO DE SOUZA ARAUJO</v>
      </c>
      <c r="E207" s="9" t="str">
        <f>IF('[1]TCE - ANEXO III - Preencher'!F216="4 - Assistência Odontológica","2 - Outros Profissionais da Saúde",'[1]TCE - ANEXO III - Preencher'!F216)</f>
        <v>1-Médico</v>
      </c>
      <c r="F207" s="12">
        <f>'[1]TCE - ANEXO III - Preencher'!G216</f>
        <v>225125</v>
      </c>
      <c r="G207" s="13">
        <f>IF('[1]TCE - ANEXO III - Preencher'!H216="","",'[1]TCE - ANEXO III - Preencher'!H216)</f>
        <v>44348</v>
      </c>
      <c r="H207" s="14">
        <f>'[1]TCE - ANEXO III - Preencher'!I216</f>
        <v>0</v>
      </c>
      <c r="I207" s="14">
        <f>'[1]TCE - ANEXO III - Preencher'!J216</f>
        <v>682.07520000000011</v>
      </c>
      <c r="J207" s="14">
        <f>'[1]TCE - ANEXO III - Preencher'!K216</f>
        <v>0</v>
      </c>
      <c r="K207" s="15">
        <f>'[1]TCE - ANEXO III - Preencher'!L216</f>
        <v>117.48</v>
      </c>
      <c r="L207" s="15">
        <f>'[1]TCE - ANEXO III - Preencher'!M216</f>
        <v>0</v>
      </c>
      <c r="M207" s="15">
        <f t="shared" si="19"/>
        <v>117.48</v>
      </c>
      <c r="N207" s="15">
        <f>'[1]TCE - ANEXO III - Preencher'!O216</f>
        <v>10.83</v>
      </c>
      <c r="O207" s="15">
        <f>'[1]TCE - ANEXO III - Preencher'!P216</f>
        <v>0</v>
      </c>
      <c r="P207" s="16">
        <f t="shared" si="20"/>
        <v>10.83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810.38520000000017</v>
      </c>
    </row>
    <row r="208" spans="1:28" x14ac:dyDescent="0.2">
      <c r="A208" s="8">
        <f>IFERROR(VLOOKUP(B208,'[1]DADOS (OCULTAR)'!$P$3:$R$72,3,0),"")</f>
        <v>9039744000941</v>
      </c>
      <c r="B208" s="9" t="str">
        <f>'[1]TCE - ANEXO III - Preencher'!C217</f>
        <v>UPA BARRA DE JANGADA</v>
      </c>
      <c r="C208" s="10"/>
      <c r="D208" s="11" t="str">
        <f>'[1]TCE - ANEXO III - Preencher'!E217</f>
        <v>TIAGO ALVES DA SILVA</v>
      </c>
      <c r="E208" s="9" t="str">
        <f>IF('[1]TCE - ANEXO III - Preencher'!F217="4 - Assistência Odontológica","2 - Outros Profissionais da Saúde",'[1]TCE - ANEXO III - Preencher'!F217)</f>
        <v>3-Administrativo</v>
      </c>
      <c r="F208" s="12">
        <f>'[1]TCE - ANEXO III - Preencher'!G217</f>
        <v>515110</v>
      </c>
      <c r="G208" s="13">
        <f>IF('[1]TCE - ANEXO III - Preencher'!H217="","",'[1]TCE - ANEXO III - Preencher'!H217)</f>
        <v>44348</v>
      </c>
      <c r="H208" s="14">
        <f>'[1]TCE - ANEXO III - Preencher'!I217</f>
        <v>0</v>
      </c>
      <c r="I208" s="14">
        <f>'[1]TCE - ANEXO III - Preencher'!J217</f>
        <v>105.11199999999999</v>
      </c>
      <c r="J208" s="14">
        <f>'[1]TCE - ANEXO III - Preencher'!K217</f>
        <v>0</v>
      </c>
      <c r="K208" s="15">
        <f>'[1]TCE - ANEXO III - Preencher'!L217</f>
        <v>117.48</v>
      </c>
      <c r="L208" s="15">
        <f>'[1]TCE - ANEXO III - Preencher'!M217</f>
        <v>0</v>
      </c>
      <c r="M208" s="15">
        <f t="shared" si="19"/>
        <v>117.48</v>
      </c>
      <c r="N208" s="15">
        <f>'[1]TCE - ANEXO III - Preencher'!O217</f>
        <v>1.35</v>
      </c>
      <c r="O208" s="15">
        <f>'[1]TCE - ANEXO III - Preencher'!P217</f>
        <v>0</v>
      </c>
      <c r="P208" s="16">
        <f t="shared" si="20"/>
        <v>1.35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223.94199999999998</v>
      </c>
    </row>
    <row r="209" spans="1:28" x14ac:dyDescent="0.2">
      <c r="A209" s="8">
        <f>IFERROR(VLOOKUP(B209,'[1]DADOS (OCULTAR)'!$P$3:$R$72,3,0),"")</f>
        <v>9039744000941</v>
      </c>
      <c r="B209" s="9" t="str">
        <f>'[1]TCE - ANEXO III - Preencher'!C218</f>
        <v>UPA BARRA DE JANGADA</v>
      </c>
      <c r="C209" s="10"/>
      <c r="D209" s="11" t="str">
        <f>'[1]TCE - ANEXO III - Preencher'!E218</f>
        <v>TIAGO RIBEIRO DE LIMA</v>
      </c>
      <c r="E209" s="9" t="str">
        <f>IF('[1]TCE - ANEXO III - Preencher'!F218="4 - Assistência Odontológica","2 - Outros Profissionais da Saúde",'[1]TCE - ANEXO III - Preencher'!F218)</f>
        <v>3-Administrativo</v>
      </c>
      <c r="F209" s="12">
        <f>'[1]TCE - ANEXO III - Preencher'!G218</f>
        <v>324115</v>
      </c>
      <c r="G209" s="13">
        <f>IF('[1]TCE - ANEXO III - Preencher'!H218="","",'[1]TCE - ANEXO III - Preencher'!H218)</f>
        <v>44348</v>
      </c>
      <c r="H209" s="14">
        <f>'[1]TCE - ANEXO III - Preencher'!I218</f>
        <v>0</v>
      </c>
      <c r="I209" s="14">
        <f>'[1]TCE - ANEXO III - Preencher'!J218</f>
        <v>309.28399999999999</v>
      </c>
      <c r="J209" s="14">
        <f>'[1]TCE - ANEXO III - Preencher'!K218</f>
        <v>0</v>
      </c>
      <c r="K209" s="15">
        <f>'[1]TCE - ANEXO III - Preencher'!L218</f>
        <v>117.48</v>
      </c>
      <c r="L209" s="15">
        <f>'[1]TCE - ANEXO III - Preencher'!M218</f>
        <v>0</v>
      </c>
      <c r="M209" s="15">
        <f t="shared" si="19"/>
        <v>117.48</v>
      </c>
      <c r="N209" s="15">
        <f>'[1]TCE - ANEXO III - Preencher'!O218</f>
        <v>1.35</v>
      </c>
      <c r="O209" s="15">
        <f>'[1]TCE - ANEXO III - Preencher'!P218</f>
        <v>0</v>
      </c>
      <c r="P209" s="16">
        <f t="shared" si="20"/>
        <v>1.35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428.11400000000003</v>
      </c>
    </row>
    <row r="210" spans="1:28" x14ac:dyDescent="0.2">
      <c r="A210" s="8">
        <f>IFERROR(VLOOKUP(B210,'[1]DADOS (OCULTAR)'!$P$3:$R$72,3,0),"")</f>
        <v>9039744000941</v>
      </c>
      <c r="B210" s="9" t="str">
        <f>'[1]TCE - ANEXO III - Preencher'!C219</f>
        <v>UPA BARRA DE JANGADA</v>
      </c>
      <c r="C210" s="10"/>
      <c r="D210" s="11" t="str">
        <f>'[1]TCE - ANEXO III - Preencher'!E219</f>
        <v>TULIO MIRANDA DE FARIAS SABINO</v>
      </c>
      <c r="E210" s="9" t="str">
        <f>IF('[1]TCE - ANEXO III - Preencher'!F219="4 - Assistência Odontológica","2 - Outros Profissionais da Saúde",'[1]TCE - ANEXO III - Preencher'!F219)</f>
        <v>3-Administrativo</v>
      </c>
      <c r="F210" s="12">
        <f>'[1]TCE - ANEXO III - Preencher'!G219</f>
        <v>324115</v>
      </c>
      <c r="G210" s="13">
        <f>IF('[1]TCE - ANEXO III - Preencher'!H219="","",'[1]TCE - ANEXO III - Preencher'!H219)</f>
        <v>44348</v>
      </c>
      <c r="H210" s="14">
        <f>'[1]TCE - ANEXO III - Preencher'!I219</f>
        <v>0</v>
      </c>
      <c r="I210" s="14">
        <f>'[1]TCE - ANEXO III - Preencher'!J219</f>
        <v>288.79599999999999</v>
      </c>
      <c r="J210" s="14">
        <f>'[1]TCE - ANEXO III - Preencher'!K219</f>
        <v>0</v>
      </c>
      <c r="K210" s="15">
        <f>'[1]TCE - ANEXO III - Preencher'!L219</f>
        <v>117.48</v>
      </c>
      <c r="L210" s="15">
        <f>'[1]TCE - ANEXO III - Preencher'!M219</f>
        <v>0</v>
      </c>
      <c r="M210" s="15">
        <f t="shared" si="19"/>
        <v>117.48</v>
      </c>
      <c r="N210" s="15">
        <f>'[1]TCE - ANEXO III - Preencher'!O219</f>
        <v>1.35</v>
      </c>
      <c r="O210" s="15">
        <f>'[1]TCE - ANEXO III - Preencher'!P219</f>
        <v>0</v>
      </c>
      <c r="P210" s="16">
        <f t="shared" si="20"/>
        <v>1.35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407.62600000000003</v>
      </c>
    </row>
    <row r="211" spans="1:28" x14ac:dyDescent="0.2">
      <c r="A211" s="8">
        <f>IFERROR(VLOOKUP(B211,'[1]DADOS (OCULTAR)'!$P$3:$R$72,3,0),"")</f>
        <v>9039744000941</v>
      </c>
      <c r="B211" s="9" t="str">
        <f>'[1]TCE - ANEXO III - Preencher'!C220</f>
        <v>UPA BARRA DE JANGADA</v>
      </c>
      <c r="C211" s="10"/>
      <c r="D211" s="11" t="str">
        <f>'[1]TCE - ANEXO III - Preencher'!E220</f>
        <v>TULIO PORTO FERREIRA</v>
      </c>
      <c r="E211" s="9" t="str">
        <f>IF('[1]TCE - ANEXO III - Preencher'!F220="4 - Assistência Odontológica","2 - Outros Profissionais da Saúde",'[1]TCE - ANEXO III - Preencher'!F220)</f>
        <v>1-Médico</v>
      </c>
      <c r="F211" s="12">
        <f>'[1]TCE - ANEXO III - Preencher'!G220</f>
        <v>225125</v>
      </c>
      <c r="G211" s="13">
        <f>IF('[1]TCE - ANEXO III - Preencher'!H220="","",'[1]TCE - ANEXO III - Preencher'!H220)</f>
        <v>44348</v>
      </c>
      <c r="H211" s="14">
        <f>'[1]TCE - ANEXO III - Preencher'!I220</f>
        <v>0</v>
      </c>
      <c r="I211" s="14">
        <f>'[1]TCE - ANEXO III - Preencher'!J220</f>
        <v>717.01760000000002</v>
      </c>
      <c r="J211" s="14">
        <f>'[1]TCE - ANEXO III - Preencher'!K220</f>
        <v>0</v>
      </c>
      <c r="K211" s="15">
        <f>'[1]TCE - ANEXO III - Preencher'!L220</f>
        <v>117.48</v>
      </c>
      <c r="L211" s="15">
        <f>'[1]TCE - ANEXO III - Preencher'!M220</f>
        <v>0</v>
      </c>
      <c r="M211" s="15">
        <f t="shared" si="19"/>
        <v>117.48</v>
      </c>
      <c r="N211" s="15">
        <f>'[1]TCE - ANEXO III - Preencher'!O220</f>
        <v>10.83</v>
      </c>
      <c r="O211" s="15">
        <f>'[1]TCE - ANEXO III - Preencher'!P220</f>
        <v>0</v>
      </c>
      <c r="P211" s="16">
        <f t="shared" si="20"/>
        <v>10.83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845.32760000000007</v>
      </c>
    </row>
    <row r="212" spans="1:28" x14ac:dyDescent="0.2">
      <c r="A212" s="8">
        <f>IFERROR(VLOOKUP(B212,'[1]DADOS (OCULTAR)'!$P$3:$R$72,3,0),"")</f>
        <v>9039744000941</v>
      </c>
      <c r="B212" s="9" t="str">
        <f>'[1]TCE - ANEXO III - Preencher'!C221</f>
        <v>UPA BARRA DE JANGADA</v>
      </c>
      <c r="C212" s="10"/>
      <c r="D212" s="11" t="str">
        <f>'[1]TCE - ANEXO III - Preencher'!E221</f>
        <v>VALDOMIRO FERREIRA DA SILVA FILHO</v>
      </c>
      <c r="E212" s="9" t="str">
        <f>IF('[1]TCE - ANEXO III - Preencher'!F221="4 - Assistência Odontológica","2 - Outros Profissionais da Saúde",'[1]TCE - ANEXO III - Preencher'!F221)</f>
        <v>3-Administrativo</v>
      </c>
      <c r="F212" s="12">
        <f>'[1]TCE - ANEXO III - Preencher'!G221</f>
        <v>514225</v>
      </c>
      <c r="G212" s="13">
        <f>IF('[1]TCE - ANEXO III - Preencher'!H221="","",'[1]TCE - ANEXO III - Preencher'!H221)</f>
        <v>44348</v>
      </c>
      <c r="H212" s="14">
        <f>'[1]TCE - ANEXO III - Preencher'!I221</f>
        <v>0</v>
      </c>
      <c r="I212" s="14">
        <f>'[1]TCE - ANEXO III - Preencher'!J221</f>
        <v>210.4992</v>
      </c>
      <c r="J212" s="14">
        <f>'[1]TCE - ANEXO III - Preencher'!K221</f>
        <v>0</v>
      </c>
      <c r="K212" s="15">
        <f>'[1]TCE - ANEXO III - Preencher'!L221</f>
        <v>117.48</v>
      </c>
      <c r="L212" s="15">
        <f>'[1]TCE - ANEXO III - Preencher'!M221</f>
        <v>0</v>
      </c>
      <c r="M212" s="15">
        <f t="shared" si="19"/>
        <v>117.48</v>
      </c>
      <c r="N212" s="15">
        <f>'[1]TCE - ANEXO III - Preencher'!O221</f>
        <v>1.35</v>
      </c>
      <c r="O212" s="15">
        <f>'[1]TCE - ANEXO III - Preencher'!P221</f>
        <v>0</v>
      </c>
      <c r="P212" s="16">
        <f t="shared" si="20"/>
        <v>1.35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329.32920000000001</v>
      </c>
    </row>
    <row r="213" spans="1:28" x14ac:dyDescent="0.2">
      <c r="A213" s="8">
        <f>IFERROR(VLOOKUP(B213,'[1]DADOS (OCULTAR)'!$P$3:$R$72,3,0),"")</f>
        <v>9039744000941</v>
      </c>
      <c r="B213" s="9" t="str">
        <f>'[1]TCE - ANEXO III - Preencher'!C222</f>
        <v>UPA BARRA DE JANGADA</v>
      </c>
      <c r="C213" s="10"/>
      <c r="D213" s="11" t="str">
        <f>'[1]TCE - ANEXO III - Preencher'!E222</f>
        <v>VANDA VERONICA MOTA</v>
      </c>
      <c r="E213" s="9" t="str">
        <f>IF('[1]TCE - ANEXO III - Preencher'!F222="4 - Assistência Odontológica","2 - Outros Profissionais da Saúde",'[1]TCE - ANEXO III - Preencher'!F222)</f>
        <v>3-Administrativo</v>
      </c>
      <c r="F213" s="12">
        <f>'[1]TCE - ANEXO III - Preencher'!G222</f>
        <v>324115</v>
      </c>
      <c r="G213" s="13">
        <f>IF('[1]TCE - ANEXO III - Preencher'!H222="","",'[1]TCE - ANEXO III - Preencher'!H222)</f>
        <v>44348</v>
      </c>
      <c r="H213" s="14">
        <f>'[1]TCE - ANEXO III - Preencher'!I222</f>
        <v>0</v>
      </c>
      <c r="I213" s="14">
        <f>'[1]TCE - ANEXO III - Preencher'!J222</f>
        <v>242.4248</v>
      </c>
      <c r="J213" s="14">
        <f>'[1]TCE - ANEXO III - Preencher'!K222</f>
        <v>0</v>
      </c>
      <c r="K213" s="15">
        <f>'[1]TCE - ANEXO III - Preencher'!L222</f>
        <v>117.48</v>
      </c>
      <c r="L213" s="15">
        <f>'[1]TCE - ANEXO III - Preencher'!M222</f>
        <v>0</v>
      </c>
      <c r="M213" s="15">
        <f t="shared" si="19"/>
        <v>117.48</v>
      </c>
      <c r="N213" s="15">
        <f>'[1]TCE - ANEXO III - Preencher'!O222</f>
        <v>1.35</v>
      </c>
      <c r="O213" s="15">
        <f>'[1]TCE - ANEXO III - Preencher'!P222</f>
        <v>0</v>
      </c>
      <c r="P213" s="16">
        <f t="shared" si="20"/>
        <v>1.35</v>
      </c>
      <c r="Q213" s="15">
        <f>'[1]TCE - ANEXO III - Preencher'!R222</f>
        <v>67.5</v>
      </c>
      <c r="R213" s="15">
        <f>'[1]TCE - ANEXO III - Preencher'!S222</f>
        <v>60</v>
      </c>
      <c r="S213" s="16">
        <f t="shared" si="21"/>
        <v>7.5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368.75480000000005</v>
      </c>
    </row>
    <row r="214" spans="1:28" x14ac:dyDescent="0.2">
      <c r="A214" s="8">
        <f>IFERROR(VLOOKUP(B214,'[1]DADOS (OCULTAR)'!$P$3:$R$72,3,0),"")</f>
        <v>9039744000941</v>
      </c>
      <c r="B214" s="9" t="str">
        <f>'[1]TCE - ANEXO III - Preencher'!C223</f>
        <v>UPA BARRA DE JANGADA</v>
      </c>
      <c r="C214" s="10"/>
      <c r="D214" s="11" t="str">
        <f>'[1]TCE - ANEXO III - Preencher'!E223</f>
        <v>VASTI BEZERRA DE LIMA</v>
      </c>
      <c r="E214" s="9" t="str">
        <f>IF('[1]TCE - ANEXO III - Preencher'!F223="4 - Assistência Odontológica","2 - Outros Profissionais da Saúde",'[1]TCE - ANEXO III - Preencher'!F223)</f>
        <v>2-Outros Profissionais da Saúde</v>
      </c>
      <c r="F214" s="12">
        <f>'[1]TCE - ANEXO III - Preencher'!G223</f>
        <v>322205</v>
      </c>
      <c r="G214" s="13">
        <f>IF('[1]TCE - ANEXO III - Preencher'!H223="","",'[1]TCE - ANEXO III - Preencher'!H223)</f>
        <v>44348</v>
      </c>
      <c r="H214" s="14">
        <f>'[1]TCE - ANEXO III - Preencher'!I223</f>
        <v>0</v>
      </c>
      <c r="I214" s="14">
        <f>'[1]TCE - ANEXO III - Preencher'!J223</f>
        <v>135.99440000000001</v>
      </c>
      <c r="J214" s="14">
        <f>'[1]TCE - ANEXO III - Preencher'!K223</f>
        <v>0</v>
      </c>
      <c r="K214" s="15">
        <f>'[1]TCE - ANEXO III - Preencher'!L223</f>
        <v>117.48</v>
      </c>
      <c r="L214" s="15">
        <f>'[1]TCE - ANEXO III - Preencher'!M223</f>
        <v>0</v>
      </c>
      <c r="M214" s="15">
        <f t="shared" si="19"/>
        <v>117.48</v>
      </c>
      <c r="N214" s="15">
        <f>'[1]TCE - ANEXO III - Preencher'!O223</f>
        <v>1.35</v>
      </c>
      <c r="O214" s="15">
        <f>'[1]TCE - ANEXO III - Preencher'!P223</f>
        <v>0</v>
      </c>
      <c r="P214" s="16">
        <f t="shared" si="20"/>
        <v>1.35</v>
      </c>
      <c r="Q214" s="15">
        <f>'[1]TCE - ANEXO III - Preencher'!R223</f>
        <v>0</v>
      </c>
      <c r="R214" s="15">
        <f>'[1]TCE - ANEXO III - Preencher'!S223</f>
        <v>66</v>
      </c>
      <c r="S214" s="16">
        <f t="shared" si="21"/>
        <v>-66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188.8244</v>
      </c>
    </row>
    <row r="215" spans="1:28" x14ac:dyDescent="0.2">
      <c r="A215" s="8">
        <f>IFERROR(VLOOKUP(B215,'[1]DADOS (OCULTAR)'!$P$3:$R$72,3,0),"")</f>
        <v>9039744000941</v>
      </c>
      <c r="B215" s="9" t="str">
        <f>'[1]TCE - ANEXO III - Preencher'!C224</f>
        <v>UPA BARRA DE JANGADA</v>
      </c>
      <c r="C215" s="10"/>
      <c r="D215" s="11" t="str">
        <f>'[1]TCE - ANEXO III - Preencher'!E224</f>
        <v>VICTOR ARTHUR LEITE SOARES QUINTAS</v>
      </c>
      <c r="E215" s="9" t="str">
        <f>IF('[1]TCE - ANEXO III - Preencher'!F224="4 - Assistência Odontológica","2 - Outros Profissionais da Saúde",'[1]TCE - ANEXO III - Preencher'!F224)</f>
        <v>1-Médico</v>
      </c>
      <c r="F215" s="12">
        <f>'[1]TCE - ANEXO III - Preencher'!G224</f>
        <v>225125</v>
      </c>
      <c r="G215" s="13">
        <f>IF('[1]TCE - ANEXO III - Preencher'!H224="","",'[1]TCE - ANEXO III - Preencher'!H224)</f>
        <v>44348</v>
      </c>
      <c r="H215" s="14">
        <f>'[1]TCE - ANEXO III - Preencher'!I224</f>
        <v>0</v>
      </c>
      <c r="I215" s="14">
        <f>'[1]TCE - ANEXO III - Preencher'!J224</f>
        <v>358.22160000000002</v>
      </c>
      <c r="J215" s="14">
        <f>'[1]TCE - ANEXO III - Preencher'!K224</f>
        <v>0</v>
      </c>
      <c r="K215" s="15">
        <f>'[1]TCE - ANEXO III - Preencher'!L224</f>
        <v>117.48</v>
      </c>
      <c r="L215" s="15">
        <f>'[1]TCE - ANEXO III - Preencher'!M224</f>
        <v>0</v>
      </c>
      <c r="M215" s="15">
        <f t="shared" si="19"/>
        <v>117.48</v>
      </c>
      <c r="N215" s="15">
        <f>'[1]TCE - ANEXO III - Preencher'!O224</f>
        <v>10.83</v>
      </c>
      <c r="O215" s="15">
        <f>'[1]TCE - ANEXO III - Preencher'!P224</f>
        <v>0</v>
      </c>
      <c r="P215" s="16">
        <f t="shared" si="20"/>
        <v>10.83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486.53160000000003</v>
      </c>
    </row>
    <row r="216" spans="1:28" x14ac:dyDescent="0.2">
      <c r="A216" s="8">
        <f>IFERROR(VLOOKUP(B216,'[1]DADOS (OCULTAR)'!$P$3:$R$72,3,0),"")</f>
        <v>9039744000941</v>
      </c>
      <c r="B216" s="9" t="str">
        <f>'[1]TCE - ANEXO III - Preencher'!C225</f>
        <v>UPA BARRA DE JANGADA</v>
      </c>
      <c r="C216" s="10"/>
      <c r="D216" s="11" t="str">
        <f>'[1]TCE - ANEXO III - Preencher'!E225</f>
        <v>VIVIANE GOMES CARNEIRO LEAO</v>
      </c>
      <c r="E216" s="9" t="str">
        <f>IF('[1]TCE - ANEXO III - Preencher'!F225="4 - Assistência Odontológica","2 - Outros Profissionais da Saúde",'[1]TCE - ANEXO III - Preencher'!F225)</f>
        <v>1-Médico</v>
      </c>
      <c r="F216" s="12">
        <f>'[1]TCE - ANEXO III - Preencher'!G225</f>
        <v>225125</v>
      </c>
      <c r="G216" s="13">
        <f>IF('[1]TCE - ANEXO III - Preencher'!H225="","",'[1]TCE - ANEXO III - Preencher'!H225)</f>
        <v>44348</v>
      </c>
      <c r="H216" s="14">
        <f>'[1]TCE - ANEXO III - Preencher'!I225</f>
        <v>0</v>
      </c>
      <c r="I216" s="14">
        <f>'[1]TCE - ANEXO III - Preencher'!J225</f>
        <v>859.61440000000005</v>
      </c>
      <c r="J216" s="14">
        <f>'[1]TCE - ANEXO III - Preencher'!K225</f>
        <v>0</v>
      </c>
      <c r="K216" s="15">
        <f>'[1]TCE - ANEXO III - Preencher'!L225</f>
        <v>117.48</v>
      </c>
      <c r="L216" s="15">
        <f>'[1]TCE - ANEXO III - Preencher'!M225</f>
        <v>0</v>
      </c>
      <c r="M216" s="15">
        <f t="shared" si="19"/>
        <v>117.48</v>
      </c>
      <c r="N216" s="15">
        <f>'[1]TCE - ANEXO III - Preencher'!O225</f>
        <v>10.83</v>
      </c>
      <c r="O216" s="15">
        <f>'[1]TCE - ANEXO III - Preencher'!P225</f>
        <v>0</v>
      </c>
      <c r="P216" s="16">
        <f t="shared" si="20"/>
        <v>10.83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987.92440000000011</v>
      </c>
    </row>
    <row r="217" spans="1:28" x14ac:dyDescent="0.2">
      <c r="A217" s="8">
        <f>IFERROR(VLOOKUP(B217,'[1]DADOS (OCULTAR)'!$P$3:$R$72,3,0),"")</f>
        <v>9039744000941</v>
      </c>
      <c r="B217" s="9" t="str">
        <f>'[1]TCE - ANEXO III - Preencher'!C226</f>
        <v>UPA BARRA DE JANGADA</v>
      </c>
      <c r="C217" s="10"/>
      <c r="D217" s="11" t="str">
        <f>'[1]TCE - ANEXO III - Preencher'!E226</f>
        <v>WILLIANY CARVALHO DA SILVA</v>
      </c>
      <c r="E217" s="9" t="str">
        <f>IF('[1]TCE - ANEXO III - Preencher'!F226="4 - Assistência Odontológica","2 - Outros Profissionais da Saúde",'[1]TCE - ANEXO III - Preencher'!F226)</f>
        <v>2-Outros Profissionais da Saúde</v>
      </c>
      <c r="F217" s="12">
        <f>'[1]TCE - ANEXO III - Preencher'!G226</f>
        <v>322205</v>
      </c>
      <c r="G217" s="13">
        <f>IF('[1]TCE - ANEXO III - Preencher'!H226="","",'[1]TCE - ANEXO III - Preencher'!H226)</f>
        <v>44348</v>
      </c>
      <c r="H217" s="14">
        <f>'[1]TCE - ANEXO III - Preencher'!I226</f>
        <v>0</v>
      </c>
      <c r="I217" s="14">
        <f>'[1]TCE - ANEXO III - Preencher'!J226</f>
        <v>140.24080000000001</v>
      </c>
      <c r="J217" s="14">
        <f>'[1]TCE - ANEXO III - Preencher'!K226</f>
        <v>0</v>
      </c>
      <c r="K217" s="15">
        <f>'[1]TCE - ANEXO III - Preencher'!L226</f>
        <v>117.48</v>
      </c>
      <c r="L217" s="15">
        <f>'[1]TCE - ANEXO III - Preencher'!M226</f>
        <v>0</v>
      </c>
      <c r="M217" s="15">
        <f t="shared" si="19"/>
        <v>117.48</v>
      </c>
      <c r="N217" s="15">
        <f>'[1]TCE - ANEXO III - Preencher'!O226</f>
        <v>1.35</v>
      </c>
      <c r="O217" s="15">
        <f>'[1]TCE - ANEXO III - Preencher'!P226</f>
        <v>0</v>
      </c>
      <c r="P217" s="16">
        <f t="shared" si="20"/>
        <v>1.35</v>
      </c>
      <c r="Q217" s="15">
        <f>'[1]TCE - ANEXO III - Preencher'!R226</f>
        <v>120</v>
      </c>
      <c r="R217" s="15">
        <f>'[1]TCE - ANEXO III - Preencher'!S226</f>
        <v>66</v>
      </c>
      <c r="S217" s="16">
        <f t="shared" si="21"/>
        <v>54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313.07080000000002</v>
      </c>
    </row>
    <row r="218" spans="1:28" x14ac:dyDescent="0.2">
      <c r="A218" s="8">
        <f>IFERROR(VLOOKUP(B218,'[1]DADOS (OCULTAR)'!$P$3:$R$72,3,0),"")</f>
        <v>9039744000941</v>
      </c>
      <c r="B218" s="9" t="str">
        <f>'[1]TCE - ANEXO III - Preencher'!C227</f>
        <v>UPA BARRA DE JANGADA</v>
      </c>
      <c r="C218" s="10"/>
      <c r="D218" s="11" t="str">
        <f>'[1]TCE - ANEXO III - Preencher'!E227</f>
        <v>ZENAIDE GOMES DA SILVA</v>
      </c>
      <c r="E218" s="9" t="str">
        <f>IF('[1]TCE - ANEXO III - Preencher'!F227="4 - Assistência Odontológica","2 - Outros Profissionais da Saúde",'[1]TCE - ANEXO III - Preencher'!F227)</f>
        <v>3-Administrativo</v>
      </c>
      <c r="F218" s="12">
        <f>'[1]TCE - ANEXO III - Preencher'!G227</f>
        <v>411010</v>
      </c>
      <c r="G218" s="13">
        <f>IF('[1]TCE - ANEXO III - Preencher'!H227="","",'[1]TCE - ANEXO III - Preencher'!H227)</f>
        <v>44348</v>
      </c>
      <c r="H218" s="14">
        <f>'[1]TCE - ANEXO III - Preencher'!I227</f>
        <v>0</v>
      </c>
      <c r="I218" s="14">
        <f>'[1]TCE - ANEXO III - Preencher'!J227</f>
        <v>155.2688</v>
      </c>
      <c r="J218" s="14">
        <f>'[1]TCE - ANEXO III - Preencher'!K227</f>
        <v>0</v>
      </c>
      <c r="K218" s="15">
        <f>'[1]TCE - ANEXO III - Preencher'!L227</f>
        <v>117.48</v>
      </c>
      <c r="L218" s="15">
        <f>'[1]TCE - ANEXO III - Preencher'!M227</f>
        <v>0</v>
      </c>
      <c r="M218" s="15">
        <f t="shared" si="19"/>
        <v>117.48</v>
      </c>
      <c r="N218" s="15">
        <f>'[1]TCE - ANEXO III - Preencher'!O227</f>
        <v>1.35</v>
      </c>
      <c r="O218" s="15">
        <f>'[1]TCE - ANEXO III - Preencher'!P227</f>
        <v>0</v>
      </c>
      <c r="P218" s="16">
        <f t="shared" si="20"/>
        <v>1.35</v>
      </c>
      <c r="Q218" s="15">
        <f>'[1]TCE - ANEXO III - Preencher'!R227</f>
        <v>330</v>
      </c>
      <c r="R218" s="15">
        <f>'[1]TCE - ANEXO III - Preencher'!S227</f>
        <v>99.77</v>
      </c>
      <c r="S218" s="16">
        <f t="shared" si="21"/>
        <v>230.23000000000002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504.32880000000006</v>
      </c>
    </row>
    <row r="219" spans="1:28" x14ac:dyDescent="0.2">
      <c r="A219" s="8" t="str">
        <f>IFERROR(VLOOKUP(B219,'[1]DADOS (OCULTAR)'!$P$3:$R$72,3,0),"")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(OCULTAR)'!$P$3:$R$72,3,0),"")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(OCULTAR)'!$P$3:$R$72,3,0),"")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(OCULTAR)'!$P$3:$R$72,3,0),"")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(OCULTAR)'!$P$3:$R$72,3,0),"")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(OCULTAR)'!$P$3:$R$72,3,0),"")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(OCULTAR)'!$P$3:$R$72,3,0),"")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(OCULTAR)'!$P$3:$R$72,3,0),"")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(OCULTAR)'!$P$3:$R$72,3,0),"")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(OCULTAR)'!$P$3:$R$72,3,0),"")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(OCULTAR)'!$P$3:$R$72,3,0),"")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(OCULTAR)'!$P$3:$R$72,3,0),"")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(OCULTAR)'!$P$3:$R$72,3,0),"")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(OCULTAR)'!$P$3:$R$72,3,0),"")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(OCULTAR)'!$P$3:$R$72,3,0),"")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(OCULTAR)'!$P$3:$R$72,3,0),"")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(OCULTAR)'!$P$3:$R$72,3,0),"")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(OCULTAR)'!$P$3:$R$72,3,0),"")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(OCULTAR)'!$P$3:$R$72,3,0),"")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(OCULTAR)'!$P$3:$R$72,3,0),"")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(OCULTAR)'!$P$3:$R$72,3,0),"")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(OCULTAR)'!$P$3:$R$72,3,0),"")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(OCULTAR)'!$P$3:$R$72,3,0),"")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(OCULTAR)'!$P$3:$R$72,3,0),"")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(OCULTAR)'!$P$3:$R$72,3,0),"")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(OCULTAR)'!$P$3:$R$72,3,0),"")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(OCULTAR)'!$P$3:$R$72,3,0),"")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(OCULTAR)'!$P$3:$R$72,3,0),"")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(OCULTAR)'!$P$3:$R$72,3,0),"")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(OCULTAR)'!$P$3:$R$72,3,0),"")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(OCULTAR)'!$P$3:$R$72,3,0),"")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(OCULTAR)'!$P$3:$R$72,3,0),"")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(OCULTAR)'!$P$3:$R$72,3,0),"")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(OCULTAR)'!$P$3:$R$72,3,0),"")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(OCULTAR)'!$P$3:$R$72,3,0),"")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(OCULTAR)'!$P$3:$R$72,3,0),"")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(OCULTAR)'!$P$3:$R$72,3,0),"")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(OCULTAR)'!$P$3:$R$72,3,0),"")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(OCULTAR)'!$P$3:$R$72,3,0),"")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(OCULTAR)'!$P$3:$R$72,3,0),"")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(OCULTAR)'!$P$3:$R$72,3,0),"")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(OCULTAR)'!$P$3:$R$72,3,0),"")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(OCULTAR)'!$P$3:$R$72,3,0),"")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(OCULTAR)'!$P$3:$R$72,3,0),"")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(OCULTAR)'!$P$3:$R$72,3,0),"")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(OCULTAR)'!$P$3:$R$72,3,0),"")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(OCULTAR)'!$P$3:$R$72,3,0),"")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(OCULTAR)'!$P$3:$R$72,3,0),"")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(OCULTAR)'!$P$3:$R$72,3,0),"")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(OCULTAR)'!$P$3:$R$72,3,0),"")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(OCULTAR)'!$P$3:$R$72,3,0),"")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(OCULTAR)'!$P$3:$R$72,3,0),"")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(OCULTAR)'!$P$3:$R$72,3,0),"")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(OCULTAR)'!$P$3:$R$72,3,0),"")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(OCULTAR)'!$P$3:$R$72,3,0),"")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(OCULTAR)'!$P$3:$R$72,3,0),"")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(OCULTAR)'!$P$3:$R$72,3,0),"")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(OCULTAR)'!$P$3:$R$72,3,0),"")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(OCULTAR)'!$P$3:$R$72,3,0),"")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(OCULTAR)'!$P$3:$R$72,3,0),"")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(OCULTAR)'!$P$3:$R$72,3,0),"")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(OCULTAR)'!$P$3:$R$72,3,0),"")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(OCULTAR)'!$P$3:$R$72,3,0),"")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(OCULTAR)'!$P$3:$R$72,3,0),"")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(OCULTAR)'!$P$3:$R$72,3,0),"")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(OCULTAR)'!$P$3:$R$72,3,0),"")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(OCULTAR)'!$P$3:$R$72,3,0),"")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(OCULTAR)'!$P$3:$R$72,3,0),"")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(OCULTAR)'!$P$3:$R$72,3,0),"")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(OCULTAR)'!$P$3:$R$72,3,0),"")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(OCULTAR)'!$P$3:$R$72,3,0),"")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(OCULTAR)'!$P$3:$R$72,3,0),"")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(OCULTAR)'!$P$3:$R$72,3,0),"")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(OCULTAR)'!$P$3:$R$72,3,0),"")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(OCULTAR)'!$P$3:$R$72,3,0),"")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(OCULTAR)'!$P$3:$R$72,3,0),"")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(OCULTAR)'!$P$3:$R$72,3,0),"")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(OCULTAR)'!$P$3:$R$72,3,0),"")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(OCULTAR)'!$P$3:$R$72,3,0),"")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(OCULTAR)'!$P$3:$R$72,3,0),"")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(OCULTAR)'!$P$3:$R$72,3,0),"")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(OCULTAR)'!$P$3:$R$72,3,0),"")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(OCULTAR)'!$P$3:$R$72,3,0),"")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(OCULTAR)'!$P$3:$R$72,3,0),"")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(OCULTAR)'!$P$3:$R$72,3,0),"")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(OCULTAR)'!$P$3:$R$72,3,0),"")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(OCULTAR)'!$P$3:$R$72,3,0),"")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(OCULTAR)'!$P$3:$R$72,3,0),"")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(OCULTAR)'!$P$3:$R$72,3,0),"")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(OCULTAR)'!$P$3:$R$72,3,0),"")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(OCULTAR)'!$P$3:$R$72,3,0),"")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(OCULTAR)'!$P$3:$R$72,3,0),"")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(OCULTAR)'!$P$3:$R$72,3,0),"")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(OCULTAR)'!$P$3:$R$72,3,0),"")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(OCULTAR)'!$P$3:$R$72,3,0),"")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(OCULTAR)'!$P$3:$R$72,3,0),"")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(OCULTAR)'!$P$3:$R$72,3,0),"")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(OCULTAR)'!$P$3:$R$72,3,0),"")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(OCULTAR)'!$P$3:$R$72,3,0),"")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(OCULTAR)'!$P$3:$R$72,3,0),"")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(OCULTAR)'!$P$3:$R$72,3,0),"")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(OCULTAR)'!$P$3:$R$72,3,0),"")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(OCULTAR)'!$P$3:$R$72,3,0),"")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(OCULTAR)'!$P$3:$R$72,3,0),"")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(OCULTAR)'!$P$3:$R$72,3,0),"")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(OCULTAR)'!$P$3:$R$72,3,0),"")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(OCULTAR)'!$P$3:$R$72,3,0),"")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(OCULTAR)'!$P$3:$R$72,3,0),"")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(OCULTAR)'!$P$3:$R$72,3,0),"")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(OCULTAR)'!$P$3:$R$72,3,0),"")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(OCULTAR)'!$P$3:$R$72,3,0),"")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(OCULTAR)'!$P$3:$R$72,3,0),"")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(OCULTAR)'!$P$3:$R$72,3,0),"")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(OCULTAR)'!$P$3:$R$72,3,0),"")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(OCULTAR)'!$P$3:$R$72,3,0),"")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(OCULTAR)'!$P$3:$R$72,3,0),"")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(OCULTAR)'!$P$3:$R$72,3,0),"")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(OCULTAR)'!$P$3:$R$72,3,0),"")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(OCULTAR)'!$P$3:$R$72,3,0),"")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(OCULTAR)'!$P$3:$R$72,3,0),"")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(OCULTAR)'!$P$3:$R$72,3,0),"")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(OCULTAR)'!$P$3:$R$72,3,0),"")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(OCULTAR)'!$P$3:$R$72,3,0),"")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(OCULTAR)'!$P$3:$R$72,3,0),"")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(OCULTAR)'!$P$3:$R$72,3,0),"")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(OCULTAR)'!$P$3:$R$72,3,0),"")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(OCULTAR)'!$P$3:$R$72,3,0),"")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(OCULTAR)'!$P$3:$R$72,3,0),"")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(OCULTAR)'!$P$3:$R$72,3,0),"")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(OCULTAR)'!$P$3:$R$72,3,0),"")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(OCULTAR)'!$P$3:$R$72,3,0),"")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(OCULTAR)'!$P$3:$R$72,3,0),"")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(OCULTAR)'!$P$3:$R$72,3,0),"")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(OCULTAR)'!$P$3:$R$72,3,0),"")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(OCULTAR)'!$P$3:$R$72,3,0),"")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(OCULTAR)'!$P$3:$R$72,3,0),"")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(OCULTAR)'!$P$3:$R$72,3,0),"")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(OCULTAR)'!$P$3:$R$72,3,0),"")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(OCULTAR)'!$P$3:$R$72,3,0),"")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(OCULTAR)'!$P$3:$R$72,3,0),"")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(OCULTAR)'!$P$3:$R$72,3,0),"")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(OCULTAR)'!$P$3:$R$72,3,0),"")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(OCULTAR)'!$P$3:$R$72,3,0),"")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(OCULTAR)'!$P$3:$R$72,3,0),"")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(OCULTAR)'!$P$3:$R$72,3,0),"")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(OCULTAR)'!$P$3:$R$72,3,0),"")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(OCULTAR)'!$P$3:$R$72,3,0),"")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(OCULTAR)'!$P$3:$R$72,3,0),"")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(OCULTAR)'!$P$3:$R$72,3,0),"")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(OCULTAR)'!$P$3:$R$72,3,0),"")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(OCULTAR)'!$P$3:$R$72,3,0),"")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(OCULTAR)'!$P$3:$R$72,3,0),"")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(OCULTAR)'!$P$3:$R$72,3,0),"")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(OCULTAR)'!$P$3:$R$72,3,0),"")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(OCULTAR)'!$P$3:$R$72,3,0),"")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(OCULTAR)'!$P$3:$R$72,3,0),"")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(OCULTAR)'!$P$3:$R$72,3,0),"")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(OCULTAR)'!$P$3:$R$72,3,0),"")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(OCULTAR)'!$P$3:$R$72,3,0),"")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(OCULTAR)'!$P$3:$R$72,3,0),"")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(OCULTAR)'!$P$3:$R$72,3,0),"")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(OCULTAR)'!$P$3:$R$72,3,0),"")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(OCULTAR)'!$P$3:$R$72,3,0),"")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(OCULTAR)'!$P$3:$R$72,3,0),"")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(OCULTAR)'!$P$3:$R$72,3,0),"")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(OCULTAR)'!$P$3:$R$72,3,0),"")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(OCULTAR)'!$P$3:$R$72,3,0),"")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(OCULTAR)'!$P$3:$R$72,3,0),"")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(OCULTAR)'!$P$3:$R$72,3,0),"")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(OCULTAR)'!$P$3:$R$72,3,0),"")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(OCULTAR)'!$P$3:$R$72,3,0),"")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(OCULTAR)'!$P$3:$R$72,3,0),"")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(OCULTAR)'!$P$3:$R$72,3,0),"")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(OCULTAR)'!$P$3:$R$72,3,0),"")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(OCULTAR)'!$P$3:$R$72,3,0),"")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(OCULTAR)'!$P$3:$R$72,3,0),"")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(OCULTAR)'!$P$3:$R$72,3,0),"")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(OCULTAR)'!$P$3:$R$72,3,0),"")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(OCULTAR)'!$P$3:$R$72,3,0),"")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(OCULTAR)'!$P$3:$R$72,3,0),"")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(OCULTAR)'!$P$3:$R$72,3,0),"")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(OCULTAR)'!$P$3:$R$72,3,0),"")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(OCULTAR)'!$P$3:$R$72,3,0),"")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(OCULTAR)'!$P$3:$R$72,3,0),"")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(OCULTAR)'!$P$3:$R$72,3,0),"")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(OCULTAR)'!$P$3:$R$72,3,0),"")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(OCULTAR)'!$P$3:$R$72,3,0),"")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(OCULTAR)'!$P$3:$R$72,3,0),"")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(OCULTAR)'!$P$3:$R$72,3,0),"")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(OCULTAR)'!$P$3:$R$72,3,0),"")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(OCULTAR)'!$P$3:$R$72,3,0),"")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(OCULTAR)'!$P$3:$R$72,3,0),"")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(OCULTAR)'!$P$3:$R$72,3,0),"")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(OCULTAR)'!$P$3:$R$72,3,0),"")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(OCULTAR)'!$P$3:$R$72,3,0),"")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(OCULTAR)'!$P$3:$R$72,3,0),"")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(OCULTAR)'!$P$3:$R$72,3,0),"")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(OCULTAR)'!$P$3:$R$72,3,0),"")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(OCULTAR)'!$P$3:$R$72,3,0),"")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(OCULTAR)'!$P$3:$R$72,3,0),"")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(OCULTAR)'!$P$3:$R$72,3,0),"")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(OCULTAR)'!$P$3:$R$72,3,0),"")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(OCULTAR)'!$P$3:$R$72,3,0),"")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(OCULTAR)'!$P$3:$R$72,3,0),"")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(OCULTAR)'!$P$3:$R$72,3,0),"")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(OCULTAR)'!$P$3:$R$72,3,0),"")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(OCULTAR)'!$P$3:$R$72,3,0),"")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(OCULTAR)'!$P$3:$R$72,3,0),"")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(OCULTAR)'!$P$3:$R$72,3,0),"")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(OCULTAR)'!$P$3:$R$72,3,0),"")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(OCULTAR)'!$P$3:$R$72,3,0),"")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(OCULTAR)'!$P$3:$R$72,3,0),"")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(OCULTAR)'!$P$3:$R$72,3,0),"")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(OCULTAR)'!$P$3:$R$72,3,0),"")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(OCULTAR)'!$P$3:$R$72,3,0),"")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(OCULTAR)'!$P$3:$R$72,3,0),"")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(OCULTAR)'!$P$3:$R$72,3,0),"")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(OCULTAR)'!$P$3:$R$72,3,0),"")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(OCULTAR)'!$P$3:$R$72,3,0),"")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(OCULTAR)'!$P$3:$R$72,3,0),"")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(OCULTAR)'!$P$3:$R$72,3,0),"")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(OCULTAR)'!$P$3:$R$72,3,0),"")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(OCULTAR)'!$P$3:$R$72,3,0),"")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(OCULTAR)'!$P$3:$R$72,3,0),"")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(OCULTAR)'!$P$3:$R$72,3,0),"")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(OCULTAR)'!$P$3:$R$72,3,0),"")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(OCULTAR)'!$P$3:$R$72,3,0),"")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(OCULTAR)'!$P$3:$R$72,3,0),"")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(OCULTAR)'!$P$3:$R$72,3,0),"")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(OCULTAR)'!$P$3:$R$72,3,0),"")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(OCULTAR)'!$P$3:$R$72,3,0),"")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(OCULTAR)'!$P$3:$R$72,3,0),"")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(OCULTAR)'!$P$3:$R$72,3,0),"")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(OCULTAR)'!$P$3:$R$72,3,0),"")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(OCULTAR)'!$P$3:$R$72,3,0),"")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(OCULTAR)'!$P$3:$R$72,3,0),"")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(OCULTAR)'!$P$3:$R$72,3,0),"")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(OCULTAR)'!$P$3:$R$72,3,0),"")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(OCULTAR)'!$P$3:$R$72,3,0),"")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(OCULTAR)'!$P$3:$R$72,3,0),"")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(OCULTAR)'!$P$3:$R$72,3,0),"")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(OCULTAR)'!$P$3:$R$72,3,0),"")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(OCULTAR)'!$P$3:$R$72,3,0),"")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(OCULTAR)'!$P$3:$R$72,3,0),"")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(OCULTAR)'!$P$3:$R$72,3,0),"")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(OCULTAR)'!$P$3:$R$72,3,0),"")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(OCULTAR)'!$P$3:$R$72,3,0),"")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(OCULTAR)'!$P$3:$R$72,3,0),"")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(OCULTAR)'!$P$3:$R$72,3,0),"")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(OCULTAR)'!$P$3:$R$72,3,0),"")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(OCULTAR)'!$P$3:$R$72,3,0),"")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(OCULTAR)'!$P$3:$R$72,3,0),"")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(OCULTAR)'!$P$3:$R$72,3,0),"")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(OCULTAR)'!$P$3:$R$72,3,0),"")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(OCULTAR)'!$P$3:$R$72,3,0),"")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(OCULTAR)'!$P$3:$R$72,3,0),"")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(OCULTAR)'!$P$3:$R$72,3,0),"")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(OCULTAR)'!$P$3:$R$72,3,0),"")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(OCULTAR)'!$P$3:$R$72,3,0),"")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(OCULTAR)'!$P$3:$R$72,3,0),"")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(OCULTAR)'!$P$3:$R$72,3,0),"")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(OCULTAR)'!$P$3:$R$72,3,0),"")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(OCULTAR)'!$P$3:$R$72,3,0),"")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(OCULTAR)'!$P$3:$R$72,3,0),"")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(OCULTAR)'!$P$3:$R$72,3,0),"")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(OCULTAR)'!$P$3:$R$72,3,0),"")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(OCULTAR)'!$P$3:$R$72,3,0),"")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(OCULTAR)'!$P$3:$R$72,3,0),"")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(OCULTAR)'!$P$3:$R$72,3,0),"")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(OCULTAR)'!$P$3:$R$72,3,0),"")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(OCULTAR)'!$P$3:$R$72,3,0),"")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(OCULTAR)'!$P$3:$R$72,3,0),"")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(OCULTAR)'!$P$3:$R$72,3,0),"")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(OCULTAR)'!$P$3:$R$72,3,0),"")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(OCULTAR)'!$P$3:$R$72,3,0),"")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(OCULTAR)'!$P$3:$R$72,3,0),"")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(OCULTAR)'!$P$3:$R$72,3,0),"")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(OCULTAR)'!$P$3:$R$72,3,0),"")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(OCULTAR)'!$P$3:$R$72,3,0),"")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(OCULTAR)'!$P$3:$R$72,3,0),"")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(OCULTAR)'!$P$3:$R$72,3,0),"")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(OCULTAR)'!$P$3:$R$72,3,0),"")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(OCULTAR)'!$P$3:$R$72,3,0),"")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(OCULTAR)'!$P$3:$R$72,3,0),"")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(OCULTAR)'!$P$3:$R$72,3,0),"")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(OCULTAR)'!$P$3:$R$72,3,0),"")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(OCULTAR)'!$P$3:$R$72,3,0),"")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(OCULTAR)'!$P$3:$R$72,3,0),"")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(OCULTAR)'!$P$3:$R$72,3,0),"")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(OCULTAR)'!$P$3:$R$72,3,0),"")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(OCULTAR)'!$P$3:$R$72,3,0),"")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(OCULTAR)'!$P$3:$R$72,3,0),"")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(OCULTAR)'!$P$3:$R$72,3,0),"")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(OCULTAR)'!$P$3:$R$72,3,0),"")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(OCULTAR)'!$P$3:$R$72,3,0),"")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(OCULTAR)'!$P$3:$R$72,3,0),"")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(OCULTAR)'!$P$3:$R$72,3,0),"")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(OCULTAR)'!$P$3:$R$72,3,0),"")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(OCULTAR)'!$P$3:$R$72,3,0),"")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(OCULTAR)'!$P$3:$R$72,3,0),"")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(OCULTAR)'!$P$3:$R$72,3,0),"")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(OCULTAR)'!$P$3:$R$72,3,0),"")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(OCULTAR)'!$P$3:$R$72,3,0),"")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(OCULTAR)'!$P$3:$R$72,3,0),"")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(OCULTAR)'!$P$3:$R$72,3,0),"")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(OCULTAR)'!$P$3:$R$72,3,0),"")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(OCULTAR)'!$P$3:$R$72,3,0),"")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(OCULTAR)'!$P$3:$R$72,3,0),"")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(OCULTAR)'!$P$3:$R$72,3,0),"")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(OCULTAR)'!$P$3:$R$72,3,0),"")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(OCULTAR)'!$P$3:$R$72,3,0),"")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(OCULTAR)'!$P$3:$R$72,3,0),"")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(OCULTAR)'!$P$3:$R$72,3,0),"")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(OCULTAR)'!$P$3:$R$72,3,0),"")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(OCULTAR)'!$P$3:$R$72,3,0),"")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(OCULTAR)'!$P$3:$R$72,3,0),"")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(OCULTAR)'!$P$3:$R$72,3,0),"")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(OCULTAR)'!$P$3:$R$72,3,0),"")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(OCULTAR)'!$P$3:$R$72,3,0),"")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(OCULTAR)'!$P$3:$R$72,3,0),"")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(OCULTAR)'!$P$3:$R$72,3,0),"")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(OCULTAR)'!$P$3:$R$72,3,0),"")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(OCULTAR)'!$P$3:$R$72,3,0),"")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(OCULTAR)'!$P$3:$R$72,3,0),"")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(OCULTAR)'!$P$3:$R$72,3,0),"")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(OCULTAR)'!$P$3:$R$72,3,0),"")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(OCULTAR)'!$P$3:$R$72,3,0),"")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(OCULTAR)'!$P$3:$R$72,3,0),"")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(OCULTAR)'!$P$3:$R$72,3,0),"")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(OCULTAR)'!$P$3:$R$72,3,0),"")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(OCULTAR)'!$P$3:$R$72,3,0),"")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(OCULTAR)'!$P$3:$R$72,3,0),"")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(OCULTAR)'!$P$3:$R$72,3,0),"")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(OCULTAR)'!$P$3:$R$72,3,0),"")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(OCULTAR)'!$P$3:$R$72,3,0),"")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(OCULTAR)'!$P$3:$R$72,3,0),"")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(OCULTAR)'!$P$3:$R$72,3,0),"")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(OCULTAR)'!$P$3:$R$72,3,0),"")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(OCULTAR)'!$P$3:$R$72,3,0),"")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(OCULTAR)'!$P$3:$R$72,3,0),"")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(OCULTAR)'!$P$3:$R$72,3,0),"")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(OCULTAR)'!$P$3:$R$72,3,0),"")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(OCULTAR)'!$P$3:$R$72,3,0),"")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(OCULTAR)'!$P$3:$R$72,3,0),"")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(OCULTAR)'!$P$3:$R$72,3,0),"")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(OCULTAR)'!$P$3:$R$72,3,0),"")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(OCULTAR)'!$P$3:$R$72,3,0),"")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(OCULTAR)'!$P$3:$R$72,3,0),"")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(OCULTAR)'!$P$3:$R$72,3,0),"")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(OCULTAR)'!$P$3:$R$72,3,0),"")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(OCULTAR)'!$P$3:$R$72,3,0),"")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(OCULTAR)'!$P$3:$R$72,3,0),"")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(OCULTAR)'!$P$3:$R$72,3,0),"")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(OCULTAR)'!$P$3:$R$72,3,0),"")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(OCULTAR)'!$P$3:$R$72,3,0),"")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(OCULTAR)'!$P$3:$R$72,3,0),"")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(OCULTAR)'!$P$3:$R$72,3,0),"")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(OCULTAR)'!$P$3:$R$72,3,0),"")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(OCULTAR)'!$P$3:$R$72,3,0),"")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(OCULTAR)'!$P$3:$R$72,3,0),"")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(OCULTAR)'!$P$3:$R$72,3,0),"")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(OCULTAR)'!$P$3:$R$72,3,0),"")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(OCULTAR)'!$P$3:$R$72,3,0),"")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(OCULTAR)'!$P$3:$R$72,3,0),"")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(OCULTAR)'!$P$3:$R$72,3,0),"")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(OCULTAR)'!$P$3:$R$72,3,0),"")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(OCULTAR)'!$P$3:$R$72,3,0),"")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(OCULTAR)'!$P$3:$R$72,3,0),"")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(OCULTAR)'!$P$3:$R$72,3,0),"")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(OCULTAR)'!$P$3:$R$72,3,0),"")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(OCULTAR)'!$P$3:$R$72,3,0),"")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(OCULTAR)'!$P$3:$R$72,3,0),"")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(OCULTAR)'!$P$3:$R$72,3,0),"")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(OCULTAR)'!$P$3:$R$72,3,0),"")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(OCULTAR)'!$P$3:$R$72,3,0),"")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(OCULTAR)'!$P$3:$R$72,3,0),"")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(OCULTAR)'!$P$3:$R$72,3,0),"")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(OCULTAR)'!$P$3:$R$72,3,0),"")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(OCULTAR)'!$P$3:$R$72,3,0),"")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(OCULTAR)'!$P$3:$R$72,3,0),"")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(OCULTAR)'!$P$3:$R$72,3,0),"")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(OCULTAR)'!$P$3:$R$72,3,0),"")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(OCULTAR)'!$P$3:$R$72,3,0),"")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(OCULTAR)'!$P$3:$R$72,3,0),"")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(OCULTAR)'!$P$3:$R$72,3,0),"")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(OCULTAR)'!$P$3:$R$72,3,0),"")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(OCULTAR)'!$P$3:$R$72,3,0),"")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(OCULTAR)'!$P$3:$R$72,3,0),"")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(OCULTAR)'!$P$3:$R$72,3,0),"")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(OCULTAR)'!$P$3:$R$72,3,0),"")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(OCULTAR)'!$P$3:$R$72,3,0),"")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(OCULTAR)'!$P$3:$R$72,3,0),"")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(OCULTAR)'!$P$3:$R$72,3,0),"")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(OCULTAR)'!$P$3:$R$72,3,0),"")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(OCULTAR)'!$P$3:$R$72,3,0),"")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(OCULTAR)'!$P$3:$R$72,3,0),"")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(OCULTAR)'!$P$3:$R$72,3,0),"")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(OCULTAR)'!$P$3:$R$72,3,0),"")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(OCULTAR)'!$P$3:$R$72,3,0),"")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(OCULTAR)'!$P$3:$R$72,3,0),"")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(OCULTAR)'!$P$3:$R$72,3,0),"")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(OCULTAR)'!$P$3:$R$72,3,0),"")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(OCULTAR)'!$P$3:$R$72,3,0),"")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(OCULTAR)'!$P$3:$R$72,3,0),"")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(OCULTAR)'!$P$3:$R$72,3,0),"")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(OCULTAR)'!$P$3:$R$72,3,0),"")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(OCULTAR)'!$P$3:$R$72,3,0),"")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(OCULTAR)'!$P$3:$R$72,3,0),"")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(OCULTAR)'!$P$3:$R$72,3,0),"")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(OCULTAR)'!$P$3:$R$72,3,0),"")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(OCULTAR)'!$P$3:$R$72,3,0),"")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(OCULTAR)'!$P$3:$R$72,3,0),"")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(OCULTAR)'!$P$3:$R$72,3,0),"")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(OCULTAR)'!$P$3:$R$72,3,0),"")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(OCULTAR)'!$P$3:$R$72,3,0),"")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(OCULTAR)'!$P$3:$R$72,3,0),"")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(OCULTAR)'!$P$3:$R$72,3,0),"")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(OCULTAR)'!$P$3:$R$72,3,0),"")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(OCULTAR)'!$P$3:$R$72,3,0),"")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(OCULTAR)'!$P$3:$R$72,3,0),"")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(OCULTAR)'!$P$3:$R$72,3,0),"")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(OCULTAR)'!$P$3:$R$72,3,0),"")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(OCULTAR)'!$P$3:$R$72,3,0),"")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(OCULTAR)'!$P$3:$R$72,3,0),"")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(OCULTAR)'!$P$3:$R$72,3,0),"")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(OCULTAR)'!$P$3:$R$72,3,0),"")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(OCULTAR)'!$P$3:$R$72,3,0),"")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(OCULTAR)'!$P$3:$R$72,3,0),"")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(OCULTAR)'!$P$3:$R$72,3,0),"")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(OCULTAR)'!$P$3:$R$72,3,0),"")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(OCULTAR)'!$P$3:$R$72,3,0),"")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(OCULTAR)'!$P$3:$R$72,3,0),"")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(OCULTAR)'!$P$3:$R$72,3,0),"")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(OCULTAR)'!$P$3:$R$72,3,0),"")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(OCULTAR)'!$P$3:$R$72,3,0),"")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(OCULTAR)'!$P$3:$R$72,3,0),"")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(OCULTAR)'!$P$3:$R$72,3,0),"")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(OCULTAR)'!$P$3:$R$72,3,0),"")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(OCULTAR)'!$P$3:$R$72,3,0),"")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(OCULTAR)'!$P$3:$R$72,3,0),"")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(OCULTAR)'!$P$3:$R$72,3,0),"")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(OCULTAR)'!$P$3:$R$72,3,0),"")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(OCULTAR)'!$P$3:$R$72,3,0),"")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(OCULTAR)'!$P$3:$R$72,3,0),"")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(OCULTAR)'!$P$3:$R$72,3,0),"")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(OCULTAR)'!$P$3:$R$72,3,0),"")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(OCULTAR)'!$P$3:$R$72,3,0),"")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(OCULTAR)'!$P$3:$R$72,3,0),"")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(OCULTAR)'!$P$3:$R$72,3,0),"")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(OCULTAR)'!$P$3:$R$72,3,0),"")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(OCULTAR)'!$P$3:$R$72,3,0),"")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(OCULTAR)'!$P$3:$R$72,3,0),"")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(OCULTAR)'!$P$3:$R$72,3,0),"")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(OCULTAR)'!$P$3:$R$72,3,0),"")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(OCULTAR)'!$P$3:$R$72,3,0),"")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(OCULTAR)'!$P$3:$R$72,3,0),"")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(OCULTAR)'!$P$3:$R$72,3,0),"")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(OCULTAR)'!$P$3:$R$72,3,0),"")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(OCULTAR)'!$P$3:$R$72,3,0),"")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(OCULTAR)'!$P$3:$R$72,3,0),"")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(OCULTAR)'!$P$3:$R$72,3,0),"")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(OCULTAR)'!$P$3:$R$72,3,0),"")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(OCULTAR)'!$P$3:$R$72,3,0),"")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(OCULTAR)'!$P$3:$R$72,3,0),"")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(OCULTAR)'!$P$3:$R$72,3,0),"")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(OCULTAR)'!$P$3:$R$72,3,0),"")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(OCULTAR)'!$P$3:$R$72,3,0),"")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(OCULTAR)'!$P$3:$R$72,3,0),"")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(OCULTAR)'!$P$3:$R$72,3,0),"")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(OCULTAR)'!$P$3:$R$72,3,0),"")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(OCULTAR)'!$P$3:$R$72,3,0),"")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(OCULTAR)'!$P$3:$R$72,3,0),"")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(OCULTAR)'!$P$3:$R$72,3,0),"")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(OCULTAR)'!$P$3:$R$72,3,0),"")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(OCULTAR)'!$P$3:$R$72,3,0),"")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(OCULTAR)'!$P$3:$R$72,3,0),"")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(OCULTAR)'!$P$3:$R$72,3,0),"")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(OCULTAR)'!$P$3:$R$72,3,0),"")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(OCULTAR)'!$P$3:$R$72,3,0),"")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(OCULTAR)'!$P$3:$R$72,3,0),"")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(OCULTAR)'!$P$3:$R$72,3,0),"")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(OCULTAR)'!$P$3:$R$72,3,0),"")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(OCULTAR)'!$P$3:$R$72,3,0),"")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(OCULTAR)'!$P$3:$R$72,3,0),"")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(OCULTAR)'!$P$3:$R$72,3,0),"")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(OCULTAR)'!$P$3:$R$72,3,0),"")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(OCULTAR)'!$P$3:$R$72,3,0),"")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(OCULTAR)'!$P$3:$R$72,3,0),"")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(OCULTAR)'!$P$3:$R$72,3,0),"")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(OCULTAR)'!$P$3:$R$72,3,0),"")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(OCULTAR)'!$P$3:$R$72,3,0),"")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(OCULTAR)'!$P$3:$R$72,3,0),"")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(OCULTAR)'!$P$3:$R$72,3,0),"")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(OCULTAR)'!$P$3:$R$72,3,0),"")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(OCULTAR)'!$P$3:$R$72,3,0),"")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(OCULTAR)'!$P$3:$R$72,3,0),"")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(OCULTAR)'!$P$3:$R$72,3,0),"")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(OCULTAR)'!$P$3:$R$72,3,0),"")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(OCULTAR)'!$P$3:$R$72,3,0),"")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(OCULTAR)'!$P$3:$R$72,3,0),"")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(OCULTAR)'!$P$3:$R$72,3,0),"")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(OCULTAR)'!$P$3:$R$72,3,0),"")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(OCULTAR)'!$P$3:$R$72,3,0),"")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(OCULTAR)'!$P$3:$R$72,3,0),"")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(OCULTAR)'!$P$3:$R$72,3,0),"")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(OCULTAR)'!$P$3:$R$72,3,0),"")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(OCULTAR)'!$P$3:$R$72,3,0),"")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(OCULTAR)'!$P$3:$R$72,3,0),"")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(OCULTAR)'!$P$3:$R$72,3,0),"")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(OCULTAR)'!$P$3:$R$72,3,0),"")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(OCULTAR)'!$P$3:$R$72,3,0),"")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(OCULTAR)'!$P$3:$R$72,3,0),"")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(OCULTAR)'!$P$3:$R$72,3,0),"")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(OCULTAR)'!$P$3:$R$72,3,0),"")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(OCULTAR)'!$P$3:$R$72,3,0),"")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(OCULTAR)'!$P$3:$R$72,3,0),"")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(OCULTAR)'!$P$3:$R$72,3,0),"")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(OCULTAR)'!$P$3:$R$72,3,0),"")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(OCULTAR)'!$P$3:$R$72,3,0),"")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(OCULTAR)'!$P$3:$R$72,3,0),"")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(OCULTAR)'!$P$3:$R$72,3,0),"")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(OCULTAR)'!$P$3:$R$72,3,0),"")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(OCULTAR)'!$P$3:$R$72,3,0),"")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(OCULTAR)'!$P$3:$R$72,3,0),"")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(OCULTAR)'!$P$3:$R$72,3,0),"")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(OCULTAR)'!$P$3:$R$72,3,0),"")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(OCULTAR)'!$P$3:$R$72,3,0),"")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(OCULTAR)'!$P$3:$R$72,3,0),"")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(OCULTAR)'!$P$3:$R$72,3,0),"")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(OCULTAR)'!$P$3:$R$72,3,0),"")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(OCULTAR)'!$P$3:$R$72,3,0),"")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(OCULTAR)'!$P$3:$R$72,3,0),"")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(OCULTAR)'!$P$3:$R$72,3,0),"")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(OCULTAR)'!$P$3:$R$72,3,0),"")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(OCULTAR)'!$P$3:$R$72,3,0),"")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(OCULTAR)'!$P$3:$R$72,3,0),"")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(OCULTAR)'!$P$3:$R$72,3,0),"")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(OCULTAR)'!$P$3:$R$72,3,0),"")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(OCULTAR)'!$P$3:$R$72,3,0),"")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(OCULTAR)'!$P$3:$R$72,3,0),"")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(OCULTAR)'!$P$3:$R$72,3,0),"")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(OCULTAR)'!$P$3:$R$72,3,0),"")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(OCULTAR)'!$P$3:$R$72,3,0),"")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(OCULTAR)'!$P$3:$R$72,3,0),"")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(OCULTAR)'!$P$3:$R$72,3,0),"")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(OCULTAR)'!$P$3:$R$72,3,0),"")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(OCULTAR)'!$P$3:$R$72,3,0),"")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(OCULTAR)'!$P$3:$R$72,3,0),"")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(OCULTAR)'!$P$3:$R$72,3,0),"")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(OCULTAR)'!$P$3:$R$72,3,0),"")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(OCULTAR)'!$P$3:$R$72,3,0),"")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(OCULTAR)'!$P$3:$R$72,3,0),"")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(OCULTAR)'!$P$3:$R$72,3,0),"")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(OCULTAR)'!$P$3:$R$72,3,0),"")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(OCULTAR)'!$P$3:$R$72,3,0),"")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(OCULTAR)'!$P$3:$R$72,3,0),"")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(OCULTAR)'!$P$3:$R$72,3,0),"")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(OCULTAR)'!$P$3:$R$72,3,0),"")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(OCULTAR)'!$P$3:$R$72,3,0),"")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(OCULTAR)'!$P$3:$R$72,3,0),"")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(OCULTAR)'!$P$3:$R$72,3,0),"")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(OCULTAR)'!$P$3:$R$72,3,0),"")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(OCULTAR)'!$P$3:$R$72,3,0),"")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(OCULTAR)'!$P$3:$R$72,3,0),"")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(OCULTAR)'!$P$3:$R$72,3,0),"")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(OCULTAR)'!$P$3:$R$72,3,0),"")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(OCULTAR)'!$P$3:$R$72,3,0),"")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(OCULTAR)'!$P$3:$R$72,3,0),"")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(OCULTAR)'!$P$3:$R$72,3,0),"")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(OCULTAR)'!$P$3:$R$72,3,0),"")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(OCULTAR)'!$P$3:$R$72,3,0),"")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(OCULTAR)'!$P$3:$R$72,3,0),"")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(OCULTAR)'!$P$3:$R$72,3,0),"")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(OCULTAR)'!$P$3:$R$72,3,0),"")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(OCULTAR)'!$P$3:$R$72,3,0),"")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(OCULTAR)'!$P$3:$R$72,3,0),"")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(OCULTAR)'!$P$3:$R$72,3,0),"")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(OCULTAR)'!$P$3:$R$72,3,0),"")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(OCULTAR)'!$P$3:$R$72,3,0),"")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(OCULTAR)'!$P$3:$R$72,3,0),"")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(OCULTAR)'!$P$3:$R$72,3,0),"")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(OCULTAR)'!$P$3:$R$72,3,0),"")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(OCULTAR)'!$P$3:$R$72,3,0),"")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(OCULTAR)'!$P$3:$R$72,3,0),"")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(OCULTAR)'!$P$3:$R$72,3,0),"")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(OCULTAR)'!$P$3:$R$72,3,0),"")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(OCULTAR)'!$P$3:$R$72,3,0),"")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(OCULTAR)'!$P$3:$R$72,3,0),"")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(OCULTAR)'!$P$3:$R$72,3,0),"")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(OCULTAR)'!$P$3:$R$72,3,0),"")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(OCULTAR)'!$P$3:$R$72,3,0),"")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(OCULTAR)'!$P$3:$R$72,3,0),"")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(OCULTAR)'!$P$3:$R$72,3,0),"")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(OCULTAR)'!$P$3:$R$72,3,0),"")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(OCULTAR)'!$P$3:$R$72,3,0),"")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(OCULTAR)'!$P$3:$R$72,3,0),"")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(OCULTAR)'!$P$3:$R$72,3,0),"")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(OCULTAR)'!$P$3:$R$72,3,0),"")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(OCULTAR)'!$P$3:$R$72,3,0),"")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(OCULTAR)'!$P$3:$R$72,3,0),"")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(OCULTAR)'!$P$3:$R$72,3,0),"")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(OCULTAR)'!$P$3:$R$72,3,0),"")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(OCULTAR)'!$P$3:$R$72,3,0),"")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(OCULTAR)'!$P$3:$R$72,3,0),"")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(OCULTAR)'!$P$3:$R$72,3,0),"")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(OCULTAR)'!$P$3:$R$72,3,0),"")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(OCULTAR)'!$P$3:$R$72,3,0),"")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(OCULTAR)'!$P$3:$R$72,3,0),"")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(OCULTAR)'!$P$3:$R$72,3,0),"")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(OCULTAR)'!$P$3:$R$72,3,0),"")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(OCULTAR)'!$P$3:$R$72,3,0),"")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(OCULTAR)'!$P$3:$R$72,3,0),"")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(OCULTAR)'!$P$3:$R$72,3,0),"")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(OCULTAR)'!$P$3:$R$72,3,0),"")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(OCULTAR)'!$P$3:$R$72,3,0),"")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(OCULTAR)'!$P$3:$R$72,3,0),"")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(OCULTAR)'!$P$3:$R$72,3,0),"")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(OCULTAR)'!$P$3:$R$72,3,0),"")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(OCULTAR)'!$P$3:$R$72,3,0),"")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(OCULTAR)'!$P$3:$R$72,3,0),"")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(OCULTAR)'!$P$3:$R$72,3,0),"")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(OCULTAR)'!$P$3:$R$72,3,0),"")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(OCULTAR)'!$P$3:$R$72,3,0),"")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(OCULTAR)'!$P$3:$R$72,3,0),"")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(OCULTAR)'!$P$3:$R$72,3,0),"")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(OCULTAR)'!$P$3:$R$72,3,0),"")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(OCULTAR)'!$P$3:$R$72,3,0),"")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(OCULTAR)'!$P$3:$R$72,3,0),"")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(OCULTAR)'!$P$3:$R$72,3,0),"")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(OCULTAR)'!$P$3:$R$72,3,0),"")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(OCULTAR)'!$P$3:$R$72,3,0),"")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(OCULTAR)'!$P$3:$R$72,3,0),"")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(OCULTAR)'!$P$3:$R$72,3,0),"")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(OCULTAR)'!$P$3:$R$72,3,0),"")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(OCULTAR)'!$P$3:$R$72,3,0),"")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(OCULTAR)'!$P$3:$R$72,3,0),"")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(OCULTAR)'!$P$3:$R$72,3,0),"")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(OCULTAR)'!$P$3:$R$72,3,0),"")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(OCULTAR)'!$P$3:$R$72,3,0),"")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(OCULTAR)'!$P$3:$R$72,3,0),"")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(OCULTAR)'!$P$3:$R$72,3,0),"")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(OCULTAR)'!$P$3:$R$72,3,0),"")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(OCULTAR)'!$P$3:$R$72,3,0),"")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(OCULTAR)'!$P$3:$R$72,3,0),"")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(OCULTAR)'!$P$3:$R$72,3,0),"")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(OCULTAR)'!$P$3:$R$72,3,0),"")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(OCULTAR)'!$P$3:$R$72,3,0),"")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(OCULTAR)'!$P$3:$R$72,3,0),"")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(OCULTAR)'!$P$3:$R$72,3,0),"")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(OCULTAR)'!$P$3:$R$72,3,0),"")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(OCULTAR)'!$P$3:$R$72,3,0),"")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(OCULTAR)'!$P$3:$R$72,3,0),"")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(OCULTAR)'!$P$3:$R$72,3,0),"")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(OCULTAR)'!$P$3:$R$72,3,0),"")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(OCULTAR)'!$P$3:$R$72,3,0),"")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(OCULTAR)'!$P$3:$R$72,3,0),"")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(OCULTAR)'!$P$3:$R$72,3,0),"")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(OCULTAR)'!$P$3:$R$72,3,0),"")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(OCULTAR)'!$P$3:$R$72,3,0),"")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(OCULTAR)'!$P$3:$R$72,3,0),"")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(OCULTAR)'!$P$3:$R$72,3,0),"")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(OCULTAR)'!$P$3:$R$72,3,0),"")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(OCULTAR)'!$P$3:$R$72,3,0),"")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(OCULTAR)'!$P$3:$R$72,3,0),"")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(OCULTAR)'!$P$3:$R$72,3,0),"")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(OCULTAR)'!$P$3:$R$72,3,0),"")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(OCULTAR)'!$P$3:$R$72,3,0),"")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(OCULTAR)'!$P$3:$R$72,3,0),"")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(OCULTAR)'!$P$3:$R$72,3,0),"")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(OCULTAR)'!$P$3:$R$72,3,0),"")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(OCULTAR)'!$P$3:$R$72,3,0),"")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(OCULTAR)'!$P$3:$R$72,3,0),"")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(OCULTAR)'!$P$3:$R$72,3,0),"")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(OCULTAR)'!$P$3:$R$72,3,0),"")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(OCULTAR)'!$P$3:$R$72,3,0),"")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(OCULTAR)'!$P$3:$R$72,3,0),"")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(OCULTAR)'!$P$3:$R$72,3,0),"")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(OCULTAR)'!$P$3:$R$72,3,0),"")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(OCULTAR)'!$P$3:$R$72,3,0),"")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(OCULTAR)'!$P$3:$R$72,3,0),"")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(OCULTAR)'!$P$3:$R$72,3,0),"")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(OCULTAR)'!$P$3:$R$72,3,0),"")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(OCULTAR)'!$P$3:$R$72,3,0),"")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(OCULTAR)'!$P$3:$R$72,3,0),"")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(OCULTAR)'!$P$3:$R$72,3,0),"")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(OCULTAR)'!$P$3:$R$72,3,0),"")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(OCULTAR)'!$P$3:$R$72,3,0),"")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(OCULTAR)'!$P$3:$R$72,3,0),"")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(OCULTAR)'!$P$3:$R$72,3,0),"")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(OCULTAR)'!$P$3:$R$72,3,0),"")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(OCULTAR)'!$P$3:$R$72,3,0),"")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(OCULTAR)'!$P$3:$R$72,3,0),"")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(OCULTAR)'!$P$3:$R$72,3,0),"")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(OCULTAR)'!$P$3:$R$72,3,0),"")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(OCULTAR)'!$P$3:$R$72,3,0),"")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(OCULTAR)'!$P$3:$R$72,3,0),"")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(OCULTAR)'!$P$3:$R$72,3,0),"")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(OCULTAR)'!$P$3:$R$72,3,0),"")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(OCULTAR)'!$P$3:$R$72,3,0),"")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(OCULTAR)'!$P$3:$R$72,3,0),"")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(OCULTAR)'!$P$3:$R$72,3,0),"")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(OCULTAR)'!$P$3:$R$72,3,0),"")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(OCULTAR)'!$P$3:$R$72,3,0),"")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(OCULTAR)'!$P$3:$R$72,3,0),"")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(OCULTAR)'!$P$3:$R$72,3,0),"")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(OCULTAR)'!$P$3:$R$72,3,0),"")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(OCULTAR)'!$P$3:$R$72,3,0),"")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(OCULTAR)'!$P$3:$R$72,3,0),"")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(OCULTAR)'!$P$3:$R$72,3,0),"")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(OCULTAR)'!$P$3:$R$72,3,0),"")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(OCULTAR)'!$P$3:$R$72,3,0),"")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(OCULTAR)'!$P$3:$R$72,3,0),"")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(OCULTAR)'!$P$3:$R$72,3,0),"")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(OCULTAR)'!$P$3:$R$72,3,0),"")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(OCULTAR)'!$P$3:$R$72,3,0),"")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(OCULTAR)'!$P$3:$R$72,3,0),"")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(OCULTAR)'!$P$3:$R$72,3,0),"")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(OCULTAR)'!$P$3:$R$72,3,0),"")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(OCULTAR)'!$P$3:$R$72,3,0),"")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(OCULTAR)'!$P$3:$R$72,3,0),"")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(OCULTAR)'!$P$3:$R$72,3,0),"")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(OCULTAR)'!$P$3:$R$72,3,0),"")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(OCULTAR)'!$P$3:$R$72,3,0),"")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(OCULTAR)'!$P$3:$R$72,3,0),"")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(OCULTAR)'!$P$3:$R$72,3,0),"")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(OCULTAR)'!$P$3:$R$72,3,0),"")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(OCULTAR)'!$P$3:$R$72,3,0),"")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(OCULTAR)'!$P$3:$R$72,3,0),"")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(OCULTAR)'!$P$3:$R$72,3,0),"")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(OCULTAR)'!$P$3:$R$72,3,0),"")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(OCULTAR)'!$P$3:$R$72,3,0),"")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(OCULTAR)'!$P$3:$R$72,3,0),"")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(OCULTAR)'!$P$3:$R$72,3,0),"")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(OCULTAR)'!$P$3:$R$72,3,0),"")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(OCULTAR)'!$P$3:$R$72,3,0),"")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(OCULTAR)'!$P$3:$R$72,3,0),"")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(OCULTAR)'!$P$3:$R$72,3,0),"")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(OCULTAR)'!$P$3:$R$72,3,0),"")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(OCULTAR)'!$P$3:$R$72,3,0),"")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(OCULTAR)'!$P$3:$R$72,3,0),"")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(OCULTAR)'!$P$3:$R$72,3,0),"")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(OCULTAR)'!$P$3:$R$72,3,0),"")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(OCULTAR)'!$P$3:$R$72,3,0),"")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(OCULTAR)'!$P$3:$R$72,3,0),"")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(OCULTAR)'!$P$3:$R$72,3,0),"")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(OCULTAR)'!$P$3:$R$72,3,0),"")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(OCULTAR)'!$P$3:$R$72,3,0),"")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(OCULTAR)'!$P$3:$R$72,3,0),"")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(OCULTAR)'!$P$3:$R$72,3,0),"")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(OCULTAR)'!$P$3:$R$72,3,0),"")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(OCULTAR)'!$P$3:$R$72,3,0),"")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(OCULTAR)'!$P$3:$R$72,3,0),"")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(OCULTAR)'!$P$3:$R$72,3,0),"")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(OCULTAR)'!$P$3:$R$72,3,0),"")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(OCULTAR)'!$P$3:$R$72,3,0),"")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(OCULTAR)'!$P$3:$R$72,3,0),"")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(OCULTAR)'!$P$3:$R$72,3,0),"")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(OCULTAR)'!$P$3:$R$72,3,0),"")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(OCULTAR)'!$P$3:$R$72,3,0),"")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(OCULTAR)'!$P$3:$R$72,3,0),"")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(OCULTAR)'!$P$3:$R$72,3,0),"")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(OCULTAR)'!$P$3:$R$72,3,0),"")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(OCULTAR)'!$P$3:$R$72,3,0),"")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(OCULTAR)'!$P$3:$R$72,3,0),"")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(OCULTAR)'!$P$3:$R$72,3,0),"")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(OCULTAR)'!$P$3:$R$72,3,0),"")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(OCULTAR)'!$P$3:$R$72,3,0),"")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(OCULTAR)'!$P$3:$R$72,3,0),"")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(OCULTAR)'!$P$3:$R$72,3,0),"")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(OCULTAR)'!$P$3:$R$72,3,0),"")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(OCULTAR)'!$P$3:$R$72,3,0),"")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(OCULTAR)'!$P$3:$R$72,3,0),"")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(OCULTAR)'!$P$3:$R$72,3,0),"")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(OCULTAR)'!$P$3:$R$72,3,0),"")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(OCULTAR)'!$P$3:$R$72,3,0),"")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(OCULTAR)'!$P$3:$R$72,3,0),"")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(OCULTAR)'!$P$3:$R$72,3,0),"")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(OCULTAR)'!$P$3:$R$72,3,0),"")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(OCULTAR)'!$P$3:$R$72,3,0),"")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(OCULTAR)'!$P$3:$R$72,3,0),"")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(OCULTAR)'!$P$3:$R$72,3,0),"")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(OCULTAR)'!$P$3:$R$72,3,0),"")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(OCULTAR)'!$P$3:$R$72,3,0),"")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(OCULTAR)'!$P$3:$R$72,3,0),"")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(OCULTAR)'!$P$3:$R$72,3,0),"")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(OCULTAR)'!$P$3:$R$72,3,0),"")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(OCULTAR)'!$P$3:$R$72,3,0),"")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(OCULTAR)'!$P$3:$R$72,3,0),"")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(OCULTAR)'!$P$3:$R$72,3,0),"")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(OCULTAR)'!$P$3:$R$72,3,0),"")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(OCULTAR)'!$P$3:$R$72,3,0),"")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(OCULTAR)'!$P$3:$R$72,3,0),"")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(OCULTAR)'!$P$3:$R$72,3,0),"")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(OCULTAR)'!$P$3:$R$72,3,0),"")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(OCULTAR)'!$P$3:$R$72,3,0),"")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(OCULTAR)'!$P$3:$R$72,3,0),"")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(OCULTAR)'!$P$3:$R$72,3,0),"")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(OCULTAR)'!$P$3:$R$72,3,0),"")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(OCULTAR)'!$P$3:$R$72,3,0),"")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(OCULTAR)'!$P$3:$R$72,3,0),"")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(OCULTAR)'!$P$3:$R$72,3,0),"")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(OCULTAR)'!$P$3:$R$72,3,0),"")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(OCULTAR)'!$P$3:$R$72,3,0),"")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(OCULTAR)'!$P$3:$R$72,3,0),"")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(OCULTAR)'!$P$3:$R$72,3,0),"")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(OCULTAR)'!$P$3:$R$72,3,0),"")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(OCULTAR)'!$P$3:$R$72,3,0),"")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(OCULTAR)'!$P$3:$R$72,3,0),"")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(OCULTAR)'!$P$3:$R$72,3,0),"")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(OCULTAR)'!$P$3:$R$72,3,0),"")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(OCULTAR)'!$P$3:$R$72,3,0),"")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(OCULTAR)'!$P$3:$R$72,3,0),"")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(OCULTAR)'!$P$3:$R$72,3,0),"")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(OCULTAR)'!$P$3:$R$72,3,0),"")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(OCULTAR)'!$P$3:$R$72,3,0),"")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(OCULTAR)'!$P$3:$R$72,3,0),"")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(OCULTAR)'!$P$3:$R$72,3,0),"")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(OCULTAR)'!$P$3:$R$72,3,0),"")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(OCULTAR)'!$P$3:$R$72,3,0),"")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(OCULTAR)'!$P$3:$R$72,3,0),"")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(OCULTAR)'!$P$3:$R$72,3,0),"")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(OCULTAR)'!$P$3:$R$72,3,0),"")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(OCULTAR)'!$P$3:$R$72,3,0),"")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(OCULTAR)'!$P$3:$R$72,3,0),"")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(OCULTAR)'!$P$3:$R$72,3,0),"")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(OCULTAR)'!$P$3:$R$72,3,0),"")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(OCULTAR)'!$P$3:$R$72,3,0),"")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(OCULTAR)'!$P$3:$R$72,3,0),"")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(OCULTAR)'!$P$3:$R$72,3,0),"")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(OCULTAR)'!$P$3:$R$72,3,0),"")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(OCULTAR)'!$P$3:$R$72,3,0),"")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(OCULTAR)'!$P$3:$R$72,3,0),"")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(OCULTAR)'!$P$3:$R$72,3,0),"")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(OCULTAR)'!$P$3:$R$72,3,0),"")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(OCULTAR)'!$P$3:$R$72,3,0),"")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(OCULTAR)'!$P$3:$R$72,3,0),"")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(OCULTAR)'!$P$3:$R$72,3,0),"")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(OCULTAR)'!$P$3:$R$72,3,0),"")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(OCULTAR)'!$P$3:$R$72,3,0),"")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(OCULTAR)'!$P$3:$R$72,3,0),"")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(OCULTAR)'!$P$3:$R$72,3,0),"")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(OCULTAR)'!$P$3:$R$72,3,0),"")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(OCULTAR)'!$P$3:$R$72,3,0),"")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(OCULTAR)'!$P$3:$R$72,3,0),"")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(OCULTAR)'!$P$3:$R$72,3,0),"")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(OCULTAR)'!$P$3:$R$72,3,0),"")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(OCULTAR)'!$P$3:$R$72,3,0),"")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(OCULTAR)'!$P$3:$R$72,3,0),"")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(OCULTAR)'!$P$3:$R$72,3,0),"")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(OCULTAR)'!$P$3:$R$72,3,0),"")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(OCULTAR)'!$P$3:$R$72,3,0),"")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(OCULTAR)'!$P$3:$R$72,3,0),"")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(OCULTAR)'!$P$3:$R$72,3,0),"")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(OCULTAR)'!$P$3:$R$72,3,0),"")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(OCULTAR)'!$P$3:$R$72,3,0),"")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(OCULTAR)'!$P$3:$R$72,3,0),"")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(OCULTAR)'!$P$3:$R$72,3,0),"")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(OCULTAR)'!$P$3:$R$72,3,0),"")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(OCULTAR)'!$P$3:$R$72,3,0),"")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(OCULTAR)'!$P$3:$R$72,3,0),"")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(OCULTAR)'!$P$3:$R$72,3,0),"")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(OCULTAR)'!$P$3:$R$72,3,0),"")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(OCULTAR)'!$P$3:$R$72,3,0),"")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(OCULTAR)'!$P$3:$R$72,3,0),"")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(OCULTAR)'!$P$3:$R$72,3,0),"")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(OCULTAR)'!$P$3:$R$72,3,0),"")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(OCULTAR)'!$P$3:$R$72,3,0),"")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(OCULTAR)'!$P$3:$R$72,3,0),"")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(OCULTAR)'!$P$3:$R$72,3,0),"")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(OCULTAR)'!$P$3:$R$72,3,0),"")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(OCULTAR)'!$P$3:$R$72,3,0),"")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(OCULTAR)'!$P$3:$R$72,3,0),"")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(OCULTAR)'!$P$3:$R$72,3,0),"")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(OCULTAR)'!$P$3:$R$72,3,0),"")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(OCULTAR)'!$P$3:$R$72,3,0),"")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(OCULTAR)'!$P$3:$R$72,3,0),"")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(OCULTAR)'!$P$3:$R$72,3,0),"")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(OCULTAR)'!$P$3:$R$72,3,0),"")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(OCULTAR)'!$P$3:$R$72,3,0),"")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(OCULTAR)'!$P$3:$R$72,3,0),"")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(OCULTAR)'!$P$3:$R$72,3,0),"")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(OCULTAR)'!$P$3:$R$72,3,0),"")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(OCULTAR)'!$P$3:$R$72,3,0),"")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(OCULTAR)'!$P$3:$R$72,3,0),"")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(OCULTAR)'!$P$3:$R$72,3,0),"")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(OCULTAR)'!$P$3:$R$72,3,0),"")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(OCULTAR)'!$P$3:$R$72,3,0),"")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(OCULTAR)'!$P$3:$R$72,3,0),"")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(OCULTAR)'!$P$3:$R$72,3,0),"")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(OCULTAR)'!$P$3:$R$72,3,0),"")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(OCULTAR)'!$P$3:$R$72,3,0),"")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(OCULTAR)'!$P$3:$R$72,3,0),"")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(OCULTAR)'!$P$3:$R$72,3,0),"")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(OCULTAR)'!$P$3:$R$72,3,0),"")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(OCULTAR)'!$P$3:$R$72,3,0),"")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(OCULTAR)'!$P$3:$R$72,3,0),"")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(OCULTAR)'!$P$3:$R$72,3,0),"")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(OCULTAR)'!$P$3:$R$72,3,0),"")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(OCULTAR)'!$P$3:$R$72,3,0),"")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(OCULTAR)'!$P$3:$R$72,3,0),"")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(OCULTAR)'!$P$3:$R$72,3,0),"")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(OCULTAR)'!$P$3:$R$72,3,0),"")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(OCULTAR)'!$P$3:$R$72,3,0),"")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(OCULTAR)'!$P$3:$R$72,3,0),"")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(OCULTAR)'!$P$3:$R$72,3,0),"")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(OCULTAR)'!$P$3:$R$72,3,0),"")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(OCULTAR)'!$P$3:$R$72,3,0),"")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(OCULTAR)'!$P$3:$R$72,3,0),"")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(OCULTAR)'!$P$3:$R$72,3,0),"")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(OCULTAR)'!$P$3:$R$72,3,0),"")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(OCULTAR)'!$P$3:$R$72,3,0),"")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(OCULTAR)'!$P$3:$R$72,3,0),"")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(OCULTAR)'!$P$3:$R$72,3,0),"")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(OCULTAR)'!$P$3:$R$72,3,0),"")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(OCULTAR)'!$P$3:$R$72,3,0),"")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(OCULTAR)'!$P$3:$R$72,3,0),"")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(OCULTAR)'!$P$3:$R$72,3,0),"")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(OCULTAR)'!$P$3:$R$72,3,0),"")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(OCULTAR)'!$P$3:$R$72,3,0),"")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(OCULTAR)'!$P$3:$R$72,3,0),"")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(OCULTAR)'!$P$3:$R$72,3,0),"")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(OCULTAR)'!$P$3:$R$72,3,0),"")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(OCULTAR)'!$P$3:$R$72,3,0),"")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(OCULTAR)'!$P$3:$R$72,3,0),"")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(OCULTAR)'!$P$3:$R$72,3,0),"")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(OCULTAR)'!$P$3:$R$72,3,0),"")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(OCULTAR)'!$P$3:$R$72,3,0),"")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(OCULTAR)'!$P$3:$R$72,3,0),"")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(OCULTAR)'!$P$3:$R$72,3,0),"")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(OCULTAR)'!$P$3:$R$72,3,0),"")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(OCULTAR)'!$P$3:$R$72,3,0),"")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(OCULTAR)'!$P$3:$R$72,3,0),"")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(OCULTAR)'!$P$3:$R$72,3,0),"")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(OCULTAR)'!$P$3:$R$72,3,0),"")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(OCULTAR)'!$P$3:$R$72,3,0),"")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(OCULTAR)'!$P$3:$R$72,3,0),"")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(OCULTAR)'!$P$3:$R$72,3,0),"")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(OCULTAR)'!$P$3:$R$72,3,0),"")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(OCULTAR)'!$P$3:$R$72,3,0),"")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(OCULTAR)'!$P$3:$R$72,3,0),"")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(OCULTAR)'!$P$3:$R$72,3,0),"")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(OCULTAR)'!$P$3:$R$72,3,0),"")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(OCULTAR)'!$P$3:$R$72,3,0),"")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(OCULTAR)'!$P$3:$R$72,3,0),"")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(OCULTAR)'!$P$3:$R$72,3,0),"")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(OCULTAR)'!$P$3:$R$72,3,0),"")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(OCULTAR)'!$P$3:$R$72,3,0),"")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(OCULTAR)'!$P$3:$R$72,3,0),"")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(OCULTAR)'!$P$3:$R$72,3,0),"")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(OCULTAR)'!$P$3:$R$72,3,0),"")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(OCULTAR)'!$P$3:$R$72,3,0),"")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(OCULTAR)'!$P$3:$R$72,3,0),"")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(OCULTAR)'!$P$3:$R$72,3,0),"")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(OCULTAR)'!$P$3:$R$72,3,0),"")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(OCULTAR)'!$P$3:$R$72,3,0),"")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(OCULTAR)'!$P$3:$R$72,3,0),"")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(OCULTAR)'!$P$3:$R$72,3,0),"")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(OCULTAR)'!$P$3:$R$72,3,0),"")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(OCULTAR)'!$P$3:$R$72,3,0),"")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(OCULTAR)'!$P$3:$R$72,3,0),"")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(OCULTAR)'!$P$3:$R$72,3,0),"")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(OCULTAR)'!$P$3:$R$72,3,0),"")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(OCULTAR)'!$P$3:$R$72,3,0),"")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(OCULTAR)'!$P$3:$R$72,3,0),"")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(OCULTAR)'!$P$3:$R$72,3,0),"")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(OCULTAR)'!$P$3:$R$72,3,0),"")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(OCULTAR)'!$P$3:$R$72,3,0),"")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(OCULTAR)'!$P$3:$R$72,3,0),"")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(OCULTAR)'!$P$3:$R$72,3,0),"")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(OCULTAR)'!$P$3:$R$72,3,0),"")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(OCULTAR)'!$P$3:$R$72,3,0),"")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(OCULTAR)'!$P$3:$R$72,3,0),"")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(OCULTAR)'!$P$3:$R$72,3,0),"")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(OCULTAR)'!$P$3:$R$72,3,0),"")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(OCULTAR)'!$P$3:$R$72,3,0),"")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(OCULTAR)'!$P$3:$R$72,3,0),"")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(OCULTAR)'!$P$3:$R$72,3,0),"")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(OCULTAR)'!$P$3:$R$72,3,0),"")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(OCULTAR)'!$P$3:$R$72,3,0),"")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(OCULTAR)'!$P$3:$R$72,3,0),"")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(OCULTAR)'!$P$3:$R$72,3,0),"")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(OCULTAR)'!$P$3:$R$72,3,0),"")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(OCULTAR)'!$P$3:$R$72,3,0),"")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(OCULTAR)'!$P$3:$R$72,3,0),"")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(OCULTAR)'!$P$3:$R$72,3,0),"")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(OCULTAR)'!$P$3:$R$72,3,0),"")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(OCULTAR)'!$P$3:$R$72,3,0),"")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(OCULTAR)'!$P$3:$R$72,3,0),"")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(OCULTAR)'!$P$3:$R$72,3,0),"")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(OCULTAR)'!$P$3:$R$72,3,0),"")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(OCULTAR)'!$P$3:$R$72,3,0),"")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(OCULTAR)'!$P$3:$R$72,3,0),"")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(OCULTAR)'!$P$3:$R$72,3,0),"")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(OCULTAR)'!$P$3:$R$72,3,0),"")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(OCULTAR)'!$P$3:$R$72,3,0),"")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(OCULTAR)'!$P$3:$R$72,3,0),"")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(OCULTAR)'!$P$3:$R$72,3,0),"")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(OCULTAR)'!$P$3:$R$72,3,0),"")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(OCULTAR)'!$P$3:$R$72,3,0),"")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(OCULTAR)'!$P$3:$R$72,3,0),"")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(OCULTAR)'!$P$3:$R$72,3,0),"")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(OCULTAR)'!$P$3:$R$72,3,0),"")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(OCULTAR)'!$P$3:$R$72,3,0),"")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(OCULTAR)'!$P$3:$R$72,3,0),"")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(OCULTAR)'!$P$3:$R$72,3,0),"")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(OCULTAR)'!$P$3:$R$72,3,0),"")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(OCULTAR)'!$P$3:$R$72,3,0),"")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(OCULTAR)'!$P$3:$R$72,3,0),"")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(OCULTAR)'!$P$3:$R$72,3,0),"")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(OCULTAR)'!$P$3:$R$72,3,0),"")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(OCULTAR)'!$P$3:$R$72,3,0),"")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(OCULTAR)'!$P$3:$R$72,3,0),"")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(OCULTAR)'!$P$3:$R$72,3,0),"")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(OCULTAR)'!$P$3:$R$72,3,0),"")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(OCULTAR)'!$P$3:$R$72,3,0),"")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(OCULTAR)'!$P$3:$R$72,3,0),"")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(OCULTAR)'!$P$3:$R$72,3,0),"")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(OCULTAR)'!$P$3:$R$72,3,0),"")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(OCULTAR)'!$P$3:$R$72,3,0),"")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(OCULTAR)'!$P$3:$R$72,3,0),"")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(OCULTAR)'!$P$3:$R$72,3,0),"")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(OCULTAR)'!$P$3:$R$72,3,0),"")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(OCULTAR)'!$P$3:$R$72,3,0),"")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(OCULTAR)'!$P$3:$R$72,3,0),"")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(OCULTAR)'!$P$3:$R$72,3,0),"")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(OCULTAR)'!$P$3:$R$72,3,0),"")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(OCULTAR)'!$P$3:$R$72,3,0),"")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(OCULTAR)'!$P$3:$R$72,3,0),"")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(OCULTAR)'!$P$3:$R$72,3,0),"")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(OCULTAR)'!$P$3:$R$72,3,0),"")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(OCULTAR)'!$P$3:$R$72,3,0),"")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(OCULTAR)'!$P$3:$R$72,3,0),"")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(OCULTAR)'!$P$3:$R$72,3,0),"")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(OCULTAR)'!$P$3:$R$72,3,0),"")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(OCULTAR)'!$P$3:$R$72,3,0),"")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(OCULTAR)'!$P$3:$R$72,3,0),"")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(OCULTAR)'!$P$3:$R$72,3,0),"")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(OCULTAR)'!$P$3:$R$72,3,0),"")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(OCULTAR)'!$P$3:$R$72,3,0),"")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(OCULTAR)'!$P$3:$R$72,3,0),"")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(OCULTAR)'!$P$3:$R$72,3,0),"")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(OCULTAR)'!$P$3:$R$72,3,0),"")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(OCULTAR)'!$P$3:$R$72,3,0),"")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(OCULTAR)'!$P$3:$R$72,3,0),"")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(OCULTAR)'!$P$3:$R$72,3,0),"")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(OCULTAR)'!$P$3:$R$72,3,0),"")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(OCULTAR)'!$P$3:$R$72,3,0),"")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(OCULTAR)'!$P$3:$R$72,3,0),"")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(OCULTAR)'!$P$3:$R$72,3,0),"")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(OCULTAR)'!$P$3:$R$72,3,0),"")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(OCULTAR)'!$P$3:$R$72,3,0),"")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(OCULTAR)'!$P$3:$R$72,3,0),"")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(OCULTAR)'!$P$3:$R$72,3,0),"")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(OCULTAR)'!$P$3:$R$72,3,0),"")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(OCULTAR)'!$P$3:$R$72,3,0),"")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(OCULTAR)'!$P$3:$R$72,3,0),"")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(OCULTAR)'!$P$3:$R$72,3,0),"")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(OCULTAR)'!$P$3:$R$72,3,0),"")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(OCULTAR)'!$P$3:$R$72,3,0),"")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(OCULTAR)'!$P$3:$R$72,3,0),"")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(OCULTAR)'!$P$3:$R$72,3,0),"")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(OCULTAR)'!$P$3:$R$72,3,0),"")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(OCULTAR)'!$P$3:$R$72,3,0),"")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(OCULTAR)'!$P$3:$R$72,3,0),"")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(OCULTAR)'!$P$3:$R$72,3,0),"")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(OCULTAR)'!$P$3:$R$72,3,0),"")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(OCULTAR)'!$P$3:$R$72,3,0),"")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(OCULTAR)'!$P$3:$R$72,3,0),"")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(OCULTAR)'!$P$3:$R$72,3,0),"")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(OCULTAR)'!$P$3:$R$72,3,0),"")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(OCULTAR)'!$P$3:$R$72,3,0),"")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(OCULTAR)'!$P$3:$R$72,3,0),"")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(OCULTAR)'!$P$3:$R$72,3,0),"")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(OCULTAR)'!$P$3:$R$72,3,0),"")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(OCULTAR)'!$P$3:$R$72,3,0),"")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(OCULTAR)'!$P$3:$R$72,3,0),"")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(OCULTAR)'!$P$3:$R$72,3,0),"")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(OCULTAR)'!$P$3:$R$72,3,0),"")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(OCULTAR)'!$P$3:$R$72,3,0),"")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(OCULTAR)'!$P$3:$R$72,3,0),"")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(OCULTAR)'!$P$3:$R$72,3,0),"")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(OCULTAR)'!$P$3:$R$72,3,0),"")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(OCULTAR)'!$P$3:$R$72,3,0),"")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(OCULTAR)'!$P$3:$R$72,3,0),"")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(OCULTAR)'!$P$3:$R$72,3,0),"")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(OCULTAR)'!$P$3:$R$72,3,0),"")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(OCULTAR)'!$P$3:$R$72,3,0),"")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(OCULTAR)'!$P$3:$R$72,3,0),"")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(OCULTAR)'!$P$3:$R$72,3,0),"")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(OCULTAR)'!$P$3:$R$72,3,0),"")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(OCULTAR)'!$P$3:$R$72,3,0),"")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(OCULTAR)'!$P$3:$R$72,3,0),"")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(OCULTAR)'!$P$3:$R$72,3,0),"")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(OCULTAR)'!$P$3:$R$72,3,0),"")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(OCULTAR)'!$P$3:$R$72,3,0),"")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(OCULTAR)'!$P$3:$R$72,3,0),"")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(OCULTAR)'!$P$3:$R$72,3,0),"")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(OCULTAR)'!$P$3:$R$72,3,0),"")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(OCULTAR)'!$P$3:$R$72,3,0),"")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(OCULTAR)'!$P$3:$R$72,3,0),"")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(OCULTAR)'!$P$3:$R$72,3,0),"")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(OCULTAR)'!$P$3:$R$72,3,0),"")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(OCULTAR)'!$P$3:$R$72,3,0),"")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(OCULTAR)'!$P$3:$R$72,3,0),"")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(OCULTAR)'!$P$3:$R$72,3,0),"")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(OCULTAR)'!$P$3:$R$72,3,0),"")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(OCULTAR)'!$P$3:$R$72,3,0),"")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(OCULTAR)'!$P$3:$R$72,3,0),"")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(OCULTAR)'!$P$3:$R$72,3,0),"")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(OCULTAR)'!$P$3:$R$72,3,0),"")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(OCULTAR)'!$P$3:$R$72,3,0),"")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(OCULTAR)'!$P$3:$R$72,3,0),"")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(OCULTAR)'!$P$3:$R$72,3,0),"")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(OCULTAR)'!$P$3:$R$72,3,0),"")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(OCULTAR)'!$P$3:$R$72,3,0),"")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(OCULTAR)'!$P$3:$R$72,3,0),"")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(OCULTAR)'!$P$3:$R$72,3,0),"")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(OCULTAR)'!$P$3:$R$72,3,0),"")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(OCULTAR)'!$P$3:$R$72,3,0),"")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(OCULTAR)'!$P$3:$R$72,3,0),"")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(OCULTAR)'!$P$3:$R$72,3,0),"")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(OCULTAR)'!$P$3:$R$72,3,0),"")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(OCULTAR)'!$P$3:$R$72,3,0),"")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(OCULTAR)'!$P$3:$R$72,3,0),"")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(OCULTAR)'!$P$3:$R$72,3,0),"")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(OCULTAR)'!$P$3:$R$72,3,0),"")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(OCULTAR)'!$P$3:$R$72,3,0),"")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(OCULTAR)'!$P$3:$R$72,3,0),"")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(OCULTAR)'!$P$3:$R$72,3,0),"")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(OCULTAR)'!$P$3:$R$72,3,0),"")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(OCULTAR)'!$P$3:$R$72,3,0),"")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(OCULTAR)'!$P$3:$R$72,3,0),"")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(OCULTAR)'!$P$3:$R$72,3,0),"")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(OCULTAR)'!$P$3:$R$72,3,0),"")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(OCULTAR)'!$P$3:$R$72,3,0),"")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(OCULTAR)'!$P$3:$R$72,3,0),"")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(OCULTAR)'!$P$3:$R$72,3,0),"")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(OCULTAR)'!$P$3:$R$72,3,0),"")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(OCULTAR)'!$P$3:$R$72,3,0),"")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(OCULTAR)'!$P$3:$R$72,3,0),"")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(OCULTAR)'!$P$3:$R$72,3,0),"")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(OCULTAR)'!$P$3:$R$72,3,0),"")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(OCULTAR)'!$P$3:$R$72,3,0),"")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(OCULTAR)'!$P$3:$R$72,3,0),"")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(OCULTAR)'!$P$3:$R$72,3,0),"")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(OCULTAR)'!$P$3:$R$72,3,0),"")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(OCULTAR)'!$P$3:$R$72,3,0),"")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(OCULTAR)'!$P$3:$R$72,3,0),"")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(OCULTAR)'!$P$3:$R$72,3,0),"")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(OCULTAR)'!$P$3:$R$72,3,0),"")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(OCULTAR)'!$P$3:$R$72,3,0),"")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(OCULTAR)'!$P$3:$R$72,3,0),"")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(OCULTAR)'!$P$3:$R$72,3,0),"")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(OCULTAR)'!$P$3:$R$72,3,0),"")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(OCULTAR)'!$P$3:$R$72,3,0),"")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(OCULTAR)'!$P$3:$R$72,3,0),"")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(OCULTAR)'!$P$3:$R$72,3,0),"")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(OCULTAR)'!$P$3:$R$72,3,0),"")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(OCULTAR)'!$P$3:$R$72,3,0),"")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(OCULTAR)'!$P$3:$R$72,3,0),"")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(OCULTAR)'!$P$3:$R$72,3,0),"")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(OCULTAR)'!$P$3:$R$72,3,0),"")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(OCULTAR)'!$P$3:$R$72,3,0),"")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(OCULTAR)'!$P$3:$R$72,3,0),"")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(OCULTAR)'!$P$3:$R$72,3,0),"")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(OCULTAR)'!$P$3:$R$72,3,0),"")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(OCULTAR)'!$P$3:$R$72,3,0),"")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(OCULTAR)'!$P$3:$R$72,3,0),"")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(OCULTAR)'!$P$3:$R$72,3,0),"")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(OCULTAR)'!$P$3:$R$72,3,0),"")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(OCULTAR)'!$P$3:$R$72,3,0),"")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(OCULTAR)'!$P$3:$R$72,3,0),"")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(OCULTAR)'!$P$3:$R$72,3,0),"")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(OCULTAR)'!$P$3:$R$72,3,0),"")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(OCULTAR)'!$P$3:$R$72,3,0),"")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(OCULTAR)'!$P$3:$R$72,3,0),"")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(OCULTAR)'!$P$3:$R$72,3,0),"")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(OCULTAR)'!$P$3:$R$72,3,0),"")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(OCULTAR)'!$P$3:$R$72,3,0),"")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(OCULTAR)'!$P$3:$R$72,3,0),"")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(OCULTAR)'!$P$3:$R$72,3,0),"")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(OCULTAR)'!$P$3:$R$72,3,0),"")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(OCULTAR)'!$P$3:$R$72,3,0),"")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(OCULTAR)'!$P$3:$R$72,3,0),"")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(OCULTAR)'!$P$3:$R$72,3,0),"")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(OCULTAR)'!$P$3:$R$72,3,0),"")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(OCULTAR)'!$P$3:$R$72,3,0),"")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(OCULTAR)'!$P$3:$R$72,3,0),"")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(OCULTAR)'!$P$3:$R$72,3,0),"")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(OCULTAR)'!$P$3:$R$72,3,0),"")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(OCULTAR)'!$P$3:$R$72,3,0),"")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(OCULTAR)'!$P$3:$R$72,3,0),"")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(OCULTAR)'!$P$3:$R$72,3,0),"")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(OCULTAR)'!$P$3:$R$72,3,0),"")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(OCULTAR)'!$P$3:$R$72,3,0),"")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(OCULTAR)'!$P$3:$R$72,3,0),"")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(OCULTAR)'!$P$3:$R$72,3,0),"")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(OCULTAR)'!$P$3:$R$72,3,0),"")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(OCULTAR)'!$P$3:$R$72,3,0),"")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(OCULTAR)'!$P$3:$R$72,3,0),"")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(OCULTAR)'!$P$3:$R$72,3,0),"")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(OCULTAR)'!$P$3:$R$72,3,0),"")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(OCULTAR)'!$P$3:$R$72,3,0),"")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(OCULTAR)'!$P$3:$R$72,3,0),"")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(OCULTAR)'!$P$3:$R$72,3,0),"")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(OCULTAR)'!$P$3:$R$72,3,0),"")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(OCULTAR)'!$P$3:$R$72,3,0),"")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(OCULTAR)'!$P$3:$R$72,3,0),"")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(OCULTAR)'!$P$3:$R$72,3,0),"")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(OCULTAR)'!$P$3:$R$72,3,0),"")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(OCULTAR)'!$P$3:$R$72,3,0),"")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(OCULTAR)'!$P$3:$R$72,3,0),"")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(OCULTAR)'!$P$3:$R$72,3,0),"")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(OCULTAR)'!$P$3:$R$72,3,0),"")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(OCULTAR)'!$P$3:$R$72,3,0),"")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(OCULTAR)'!$P$3:$R$72,3,0),"")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(OCULTAR)'!$P$3:$R$72,3,0),"")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(OCULTAR)'!$P$3:$R$72,3,0),"")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(OCULTAR)'!$P$3:$R$72,3,0),"")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(OCULTAR)'!$P$3:$R$72,3,0),"")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(OCULTAR)'!$P$3:$R$72,3,0),"")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(OCULTAR)'!$P$3:$R$72,3,0),"")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(OCULTAR)'!$P$3:$R$72,3,0),"")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(OCULTAR)'!$P$3:$R$72,3,0),"")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(OCULTAR)'!$P$3:$R$72,3,0),"")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(OCULTAR)'!$P$3:$R$72,3,0),"")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(OCULTAR)'!$P$3:$R$72,3,0),"")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(OCULTAR)'!$P$3:$R$72,3,0),"")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(OCULTAR)'!$P$3:$R$72,3,0),"")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(OCULTAR)'!$P$3:$R$72,3,0),"")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(OCULTAR)'!$P$3:$R$72,3,0),"")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(OCULTAR)'!$P$3:$R$72,3,0),"")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(OCULTAR)'!$P$3:$R$72,3,0),"")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(OCULTAR)'!$P$3:$R$72,3,0),"")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(OCULTAR)'!$P$3:$R$72,3,0),"")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(OCULTAR)'!$P$3:$R$72,3,0),"")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(OCULTAR)'!$P$3:$R$72,3,0),"")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(OCULTAR)'!$P$3:$R$72,3,0),"")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(OCULTAR)'!$P$3:$R$72,3,0),"")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(OCULTAR)'!$P$3:$R$72,3,0),"")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(OCULTAR)'!$P$3:$R$72,3,0),"")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(OCULTAR)'!$P$3:$R$72,3,0),"")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(OCULTAR)'!$P$3:$R$72,3,0),"")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(OCULTAR)'!$P$3:$R$72,3,0),"")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(OCULTAR)'!$P$3:$R$72,3,0),"")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(OCULTAR)'!$P$3:$R$72,3,0),"")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(OCULTAR)'!$P$3:$R$72,3,0),"")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(OCULTAR)'!$P$3:$R$72,3,0),"")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(OCULTAR)'!$P$3:$R$72,3,0),"")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(OCULTAR)'!$P$3:$R$72,3,0),"")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(OCULTAR)'!$P$3:$R$72,3,0),"")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(OCULTAR)'!$P$3:$R$72,3,0),"")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(OCULTAR)'!$P$3:$R$72,3,0),"")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(OCULTAR)'!$P$3:$R$72,3,0),"")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(OCULTAR)'!$P$3:$R$72,3,0),"")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(OCULTAR)'!$P$3:$R$72,3,0),"")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(OCULTAR)'!$P$3:$R$72,3,0),"")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(OCULTAR)'!$P$3:$R$72,3,0),"")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(OCULTAR)'!$P$3:$R$72,3,0),"")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(OCULTAR)'!$P$3:$R$72,3,0),"")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(OCULTAR)'!$P$3:$R$72,3,0),"")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(OCULTAR)'!$P$3:$R$72,3,0),"")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(OCULTAR)'!$P$3:$R$72,3,0),"")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(OCULTAR)'!$P$3:$R$72,3,0),"")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(OCULTAR)'!$P$3:$R$72,3,0),"")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(OCULTAR)'!$P$3:$R$72,3,0),"")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(OCULTAR)'!$P$3:$R$72,3,0),"")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(OCULTAR)'!$P$3:$R$72,3,0),"")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(OCULTAR)'!$P$3:$R$72,3,0),"")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(OCULTAR)'!$P$3:$R$72,3,0),"")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(OCULTAR)'!$P$3:$R$72,3,0),"")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(OCULTAR)'!$P$3:$R$72,3,0),"")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(OCULTAR)'!$P$3:$R$72,3,0),"")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(OCULTAR)'!$P$3:$R$72,3,0),"")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(OCULTAR)'!$P$3:$R$72,3,0),"")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(OCULTAR)'!$P$3:$R$72,3,0),"")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(OCULTAR)'!$P$3:$R$72,3,0),"")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(OCULTAR)'!$P$3:$R$72,3,0),"")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(OCULTAR)'!$P$3:$R$72,3,0),"")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(OCULTAR)'!$P$3:$R$72,3,0),"")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(OCULTAR)'!$P$3:$R$72,3,0),"")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(OCULTAR)'!$P$3:$R$72,3,0),"")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(OCULTAR)'!$P$3:$R$72,3,0),"")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(OCULTAR)'!$P$3:$R$72,3,0),"")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(OCULTAR)'!$P$3:$R$72,3,0),"")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(OCULTAR)'!$P$3:$R$72,3,0),"")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(OCULTAR)'!$P$3:$R$72,3,0),"")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(OCULTAR)'!$P$3:$R$72,3,0),"")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(OCULTAR)'!$P$3:$R$72,3,0),"")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(OCULTAR)'!$P$3:$R$72,3,0),"")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(OCULTAR)'!$P$3:$R$72,3,0),"")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(OCULTAR)'!$P$3:$R$72,3,0),"")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(OCULTAR)'!$P$3:$R$72,3,0),"")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(OCULTAR)'!$P$3:$R$72,3,0),"")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(OCULTAR)'!$P$3:$R$72,3,0),"")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(OCULTAR)'!$P$3:$R$72,3,0),"")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(OCULTAR)'!$P$3:$R$72,3,0),"")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(OCULTAR)'!$P$3:$R$72,3,0),"")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(OCULTAR)'!$P$3:$R$72,3,0),"")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(OCULTAR)'!$P$3:$R$72,3,0),"")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(OCULTAR)'!$P$3:$R$72,3,0),"")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(OCULTAR)'!$P$3:$R$72,3,0),"")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(OCULTAR)'!$P$3:$R$72,3,0),"")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(OCULTAR)'!$P$3:$R$72,3,0),"")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(OCULTAR)'!$P$3:$R$72,3,0),"")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(OCULTAR)'!$P$3:$R$72,3,0),"")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(OCULTAR)'!$P$3:$R$72,3,0),"")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(OCULTAR)'!$P$3:$R$72,3,0),"")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(OCULTAR)'!$P$3:$R$72,3,0),"")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(OCULTAR)'!$P$3:$R$72,3,0),"")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(OCULTAR)'!$P$3:$R$72,3,0),"")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(OCULTAR)'!$P$3:$R$72,3,0),"")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(OCULTAR)'!$P$3:$R$72,3,0),"")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(OCULTAR)'!$P$3:$R$72,3,0),"")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(OCULTAR)'!$P$3:$R$72,3,0),"")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(OCULTAR)'!$P$3:$R$72,3,0),"")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(OCULTAR)'!$P$3:$R$72,3,0),"")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(OCULTAR)'!$P$3:$R$72,3,0),"")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(OCULTAR)'!$P$3:$R$72,3,0),"")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(OCULTAR)'!$P$3:$R$72,3,0),"")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(OCULTAR)'!$P$3:$R$72,3,0),"")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(OCULTAR)'!$P$3:$R$72,3,0),"")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(OCULTAR)'!$P$3:$R$72,3,0),"")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(OCULTAR)'!$P$3:$R$72,3,0),"")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(OCULTAR)'!$P$3:$R$72,3,0),"")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(OCULTAR)'!$P$3:$R$72,3,0),"")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(OCULTAR)'!$P$3:$R$72,3,0),"")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(OCULTAR)'!$P$3:$R$72,3,0),"")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(OCULTAR)'!$P$3:$R$72,3,0),"")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(OCULTAR)'!$P$3:$R$72,3,0),"")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(OCULTAR)'!$P$3:$R$72,3,0),"")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(OCULTAR)'!$P$3:$R$72,3,0),"")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(OCULTAR)'!$P$3:$R$72,3,0),"")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(OCULTAR)'!$P$3:$R$72,3,0),"")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(OCULTAR)'!$P$3:$R$72,3,0),"")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(OCULTAR)'!$P$3:$R$72,3,0),"")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(OCULTAR)'!$P$3:$R$72,3,0),"")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(OCULTAR)'!$P$3:$R$72,3,0),"")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(OCULTAR)'!$P$3:$R$72,3,0),"")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(OCULTAR)'!$P$3:$R$72,3,0),"")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(OCULTAR)'!$P$3:$R$72,3,0),"")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(OCULTAR)'!$P$3:$R$72,3,0),"")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(OCULTAR)'!$P$3:$R$72,3,0),"")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(OCULTAR)'!$P$3:$R$72,3,0),"")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(OCULTAR)'!$P$3:$R$72,3,0),"")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(OCULTAR)'!$P$3:$R$72,3,0),"")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(OCULTAR)'!$P$3:$R$72,3,0),"")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(OCULTAR)'!$P$3:$R$72,3,0),"")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(OCULTAR)'!$P$3:$R$72,3,0),"")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(OCULTAR)'!$P$3:$R$72,3,0),"")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(OCULTAR)'!$P$3:$R$72,3,0),"")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(OCULTAR)'!$P$3:$R$72,3,0),"")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(OCULTAR)'!$P$3:$R$72,3,0),"")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(OCULTAR)'!$P$3:$R$72,3,0),"")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(OCULTAR)'!$P$3:$R$72,3,0),"")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(OCULTAR)'!$P$3:$R$72,3,0),"")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(OCULTAR)'!$P$3:$R$72,3,0),"")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(OCULTAR)'!$P$3:$R$72,3,0),"")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(OCULTAR)'!$P$3:$R$72,3,0),"")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(OCULTAR)'!$P$3:$R$72,3,0),"")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(OCULTAR)'!$P$3:$R$72,3,0),"")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(OCULTAR)'!$P$3:$R$72,3,0),"")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(OCULTAR)'!$P$3:$R$72,3,0),"")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(OCULTAR)'!$P$3:$R$72,3,0),"")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(OCULTAR)'!$P$3:$R$72,3,0),"")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(OCULTAR)'!$P$3:$R$72,3,0),"")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(OCULTAR)'!$P$3:$R$72,3,0),"")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(OCULTAR)'!$P$3:$R$72,3,0),"")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(OCULTAR)'!$P$3:$R$72,3,0),"")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(OCULTAR)'!$P$3:$R$72,3,0),"")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(OCULTAR)'!$P$3:$R$72,3,0),"")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(OCULTAR)'!$P$3:$R$72,3,0),"")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(OCULTAR)'!$P$3:$R$72,3,0),"")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(OCULTAR)'!$P$3:$R$72,3,0),"")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(OCULTAR)'!$P$3:$R$72,3,0),"")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(OCULTAR)'!$P$3:$R$72,3,0),"")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(OCULTAR)'!$P$3:$R$72,3,0),"")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(OCULTAR)'!$P$3:$R$72,3,0),"")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(OCULTAR)'!$P$3:$R$72,3,0),"")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(OCULTAR)'!$P$3:$R$72,3,0),"")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(OCULTAR)'!$P$3:$R$72,3,0),"")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(OCULTAR)'!$P$3:$R$72,3,0),"")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(OCULTAR)'!$P$3:$R$72,3,0),"")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(OCULTAR)'!$P$3:$R$72,3,0),"")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(OCULTAR)'!$P$3:$R$72,3,0),"")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(OCULTAR)'!$P$3:$R$72,3,0),"")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(OCULTAR)'!$P$3:$R$72,3,0),"")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(OCULTAR)'!$P$3:$R$72,3,0),"")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(OCULTAR)'!$P$3:$R$72,3,0),"")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(OCULTAR)'!$P$3:$R$72,3,0),"")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(OCULTAR)'!$P$3:$R$72,3,0),"")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(OCULTAR)'!$P$3:$R$72,3,0),"")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(OCULTAR)'!$P$3:$R$72,3,0),"")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(OCULTAR)'!$P$3:$R$72,3,0),"")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(OCULTAR)'!$P$3:$R$72,3,0),"")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(OCULTAR)'!$P$3:$R$72,3,0),"")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(OCULTAR)'!$P$3:$R$72,3,0),"")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(OCULTAR)'!$P$3:$R$72,3,0),"")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(OCULTAR)'!$P$3:$R$72,3,0),"")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(OCULTAR)'!$P$3:$R$72,3,0),"")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(OCULTAR)'!$P$3:$R$72,3,0),"")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(OCULTAR)'!$P$3:$R$72,3,0),"")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(OCULTAR)'!$P$3:$R$72,3,0),"")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(OCULTAR)'!$P$3:$R$72,3,0),"")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(OCULTAR)'!$P$3:$R$72,3,0),"")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(OCULTAR)'!$P$3:$R$72,3,0),"")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(OCULTAR)'!$P$3:$R$72,3,0),"")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(OCULTAR)'!$P$3:$R$72,3,0),"")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(OCULTAR)'!$P$3:$R$72,3,0),"")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(OCULTAR)'!$P$3:$R$72,3,0),"")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(OCULTAR)'!$P$3:$R$72,3,0),"")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(OCULTAR)'!$P$3:$R$72,3,0),"")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(OCULTAR)'!$P$3:$R$72,3,0),"")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(OCULTAR)'!$P$3:$R$72,3,0),"")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(OCULTAR)'!$P$3:$R$72,3,0),"")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(OCULTAR)'!$P$3:$R$72,3,0),"")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(OCULTAR)'!$P$3:$R$72,3,0),"")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(OCULTAR)'!$P$3:$R$72,3,0),"")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(OCULTAR)'!$P$3:$R$72,3,0),"")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(OCULTAR)'!$P$3:$R$72,3,0),"")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(OCULTAR)'!$P$3:$R$72,3,0),"")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(OCULTAR)'!$P$3:$R$72,3,0),"")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(OCULTAR)'!$P$3:$R$72,3,0),"")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(OCULTAR)'!$P$3:$R$72,3,0),"")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(OCULTAR)'!$P$3:$R$72,3,0),"")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(OCULTAR)'!$P$3:$R$72,3,0),"")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(OCULTAR)'!$P$3:$R$72,3,0),"")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(OCULTAR)'!$P$3:$R$72,3,0),"")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(OCULTAR)'!$P$3:$R$72,3,0),"")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(OCULTAR)'!$P$3:$R$72,3,0),"")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(OCULTAR)'!$P$3:$R$72,3,0),"")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(OCULTAR)'!$P$3:$R$72,3,0),"")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(OCULTAR)'!$P$3:$R$72,3,0),"")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(OCULTAR)'!$P$3:$R$72,3,0),"")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(OCULTAR)'!$P$3:$R$72,3,0),"")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(OCULTAR)'!$P$3:$R$72,3,0),"")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(OCULTAR)'!$P$3:$R$72,3,0),"")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(OCULTAR)'!$P$3:$R$72,3,0),"")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(OCULTAR)'!$P$3:$R$72,3,0),"")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(OCULTAR)'!$P$3:$R$72,3,0),"")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(OCULTAR)'!$P$3:$R$72,3,0),"")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(OCULTAR)'!$P$3:$R$72,3,0),"")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(OCULTAR)'!$P$3:$R$72,3,0),"")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(OCULTAR)'!$P$3:$R$72,3,0),"")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(OCULTAR)'!$P$3:$R$72,3,0),"")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(OCULTAR)'!$P$3:$R$72,3,0),"")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(OCULTAR)'!$P$3:$R$72,3,0),"")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(OCULTAR)'!$P$3:$R$72,3,0),"")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(OCULTAR)'!$P$3:$R$72,3,0),"")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(OCULTAR)'!$P$3:$R$72,3,0),"")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(OCULTAR)'!$P$3:$R$72,3,0),"")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(OCULTAR)'!$P$3:$R$72,3,0),"")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(OCULTAR)'!$P$3:$R$72,3,0),"")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(OCULTAR)'!$P$3:$R$72,3,0),"")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(OCULTAR)'!$P$3:$R$72,3,0),"")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(OCULTAR)'!$P$3:$R$72,3,0),"")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(OCULTAR)'!$P$3:$R$72,3,0),"")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(OCULTAR)'!$P$3:$R$72,3,0),"")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(OCULTAR)'!$P$3:$R$72,3,0),"")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(OCULTAR)'!$P$3:$R$72,3,0),"")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(OCULTAR)'!$P$3:$R$72,3,0),"")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(OCULTAR)'!$P$3:$R$72,3,0),"")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(OCULTAR)'!$P$3:$R$72,3,0),"")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(OCULTAR)'!$P$3:$R$72,3,0),"")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(OCULTAR)'!$P$3:$R$72,3,0),"")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(OCULTAR)'!$P$3:$R$72,3,0),"")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(OCULTAR)'!$P$3:$R$72,3,0),"")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(OCULTAR)'!$P$3:$R$72,3,0),"")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(OCULTAR)'!$P$3:$R$72,3,0),"")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(OCULTAR)'!$P$3:$R$72,3,0),"")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(OCULTAR)'!$P$3:$R$72,3,0),"")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(OCULTAR)'!$P$3:$R$72,3,0),"")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(OCULTAR)'!$P$3:$R$72,3,0),"")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(OCULTAR)'!$P$3:$R$72,3,0),"")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(OCULTAR)'!$P$3:$R$72,3,0),"")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(OCULTAR)'!$P$3:$R$72,3,0),"")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(OCULTAR)'!$P$3:$R$72,3,0),"")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(OCULTAR)'!$P$3:$R$72,3,0),"")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(OCULTAR)'!$P$3:$R$72,3,0),"")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(OCULTAR)'!$P$3:$R$72,3,0),"")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(OCULTAR)'!$P$3:$R$72,3,0),"")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(OCULTAR)'!$P$3:$R$72,3,0),"")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(OCULTAR)'!$P$3:$R$72,3,0),"")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(OCULTAR)'!$P$3:$R$72,3,0),"")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(OCULTAR)'!$P$3:$R$72,3,0),"")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(OCULTAR)'!$P$3:$R$72,3,0),"")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(OCULTAR)'!$P$3:$R$72,3,0),"")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(OCULTAR)'!$P$3:$R$72,3,0),"")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(OCULTAR)'!$P$3:$R$72,3,0),"")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(OCULTAR)'!$P$3:$R$72,3,0),"")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(OCULTAR)'!$P$3:$R$72,3,0),"")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(OCULTAR)'!$P$3:$R$72,3,0),"")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(OCULTAR)'!$P$3:$R$72,3,0),"")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(OCULTAR)'!$P$3:$R$72,3,0),"")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(OCULTAR)'!$P$3:$R$72,3,0),"")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(OCULTAR)'!$P$3:$R$72,3,0),"")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(OCULTAR)'!$P$3:$R$72,3,0),"")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(OCULTAR)'!$P$3:$R$72,3,0),"")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(OCULTAR)'!$P$3:$R$72,3,0),"")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(OCULTAR)'!$P$3:$R$72,3,0),"")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(OCULTAR)'!$P$3:$R$72,3,0),"")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(OCULTAR)'!$P$3:$R$72,3,0),"")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(OCULTAR)'!$P$3:$R$72,3,0),"")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(OCULTAR)'!$P$3:$R$72,3,0),"")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(OCULTAR)'!$P$3:$R$72,3,0),"")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(OCULTAR)'!$P$3:$R$72,3,0),"")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(OCULTAR)'!$P$3:$R$72,3,0),"")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(OCULTAR)'!$P$3:$R$72,3,0),"")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(OCULTAR)'!$P$3:$R$72,3,0),"")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(OCULTAR)'!$P$3:$R$72,3,0),"")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(OCULTAR)'!$P$3:$R$72,3,0),"")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(OCULTAR)'!$P$3:$R$72,3,0),"")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(OCULTAR)'!$P$3:$R$72,3,0),"")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(OCULTAR)'!$P$3:$R$72,3,0),"")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(OCULTAR)'!$P$3:$R$72,3,0),"")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(OCULTAR)'!$P$3:$R$72,3,0),"")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(OCULTAR)'!$P$3:$R$72,3,0),"")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(OCULTAR)'!$P$3:$R$72,3,0),"")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(OCULTAR)'!$P$3:$R$72,3,0),"")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(OCULTAR)'!$P$3:$R$72,3,0),"")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(OCULTAR)'!$P$3:$R$72,3,0),"")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(OCULTAR)'!$P$3:$R$72,3,0),"")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(OCULTAR)'!$P$3:$R$72,3,0),"")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(OCULTAR)'!$P$3:$R$72,3,0),"")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(OCULTAR)'!$P$3:$R$72,3,0),"")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(OCULTAR)'!$P$3:$R$72,3,0),"")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(OCULTAR)'!$P$3:$R$72,3,0),"")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(OCULTAR)'!$P$3:$R$72,3,0),"")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(OCULTAR)'!$P$3:$R$72,3,0),"")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(OCULTAR)'!$P$3:$R$72,3,0),"")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(OCULTAR)'!$P$3:$R$72,3,0),"")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(OCULTAR)'!$P$3:$R$72,3,0),"")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(OCULTAR)'!$P$3:$R$72,3,0),"")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(OCULTAR)'!$P$3:$R$72,3,0),"")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(OCULTAR)'!$P$3:$R$72,3,0),"")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(OCULTAR)'!$P$3:$R$72,3,0),"")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(OCULTAR)'!$P$3:$R$72,3,0),"")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(OCULTAR)'!$P$3:$R$72,3,0),"")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(OCULTAR)'!$P$3:$R$72,3,0),"")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(OCULTAR)'!$P$3:$R$72,3,0),"")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(OCULTAR)'!$P$3:$R$72,3,0),"")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(OCULTAR)'!$P$3:$R$72,3,0),"")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(OCULTAR)'!$P$3:$R$72,3,0),"")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(OCULTAR)'!$P$3:$R$72,3,0),"")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(OCULTAR)'!$P$3:$R$72,3,0),"")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(OCULTAR)'!$P$3:$R$72,3,0),"")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(OCULTAR)'!$P$3:$R$72,3,0),"")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(OCULTAR)'!$P$3:$R$72,3,0),"")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(OCULTAR)'!$P$3:$R$72,3,0),"")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(OCULTAR)'!$P$3:$R$72,3,0),"")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(OCULTAR)'!$P$3:$R$72,3,0),"")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(OCULTAR)'!$P$3:$R$72,3,0),"")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(OCULTAR)'!$P$3:$R$72,3,0),"")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(OCULTAR)'!$P$3:$R$72,3,0),"")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(OCULTAR)'!$P$3:$R$72,3,0),"")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(OCULTAR)'!$P$3:$R$72,3,0),"")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(OCULTAR)'!$P$3:$R$72,3,0),"")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(OCULTAR)'!$P$3:$R$72,3,0),"")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(OCULTAR)'!$P$3:$R$72,3,0),"")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(OCULTAR)'!$P$3:$R$72,3,0),"")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(OCULTAR)'!$P$3:$R$72,3,0),"")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(OCULTAR)'!$P$3:$R$72,3,0),"")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(OCULTAR)'!$P$3:$R$72,3,0),"")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(OCULTAR)'!$P$3:$R$72,3,0),"")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(OCULTAR)'!$P$3:$R$72,3,0),"")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(OCULTAR)'!$P$3:$R$72,3,0),"")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(OCULTAR)'!$P$3:$R$72,3,0),"")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(OCULTAR)'!$P$3:$R$72,3,0),"")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(OCULTAR)'!$P$3:$R$72,3,0),"")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(OCULTAR)'!$P$3:$R$72,3,0),"")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(OCULTAR)'!$P$3:$R$72,3,0),"")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(OCULTAR)'!$P$3:$R$72,3,0),"")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(OCULTAR)'!$P$3:$R$72,3,0),"")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(OCULTAR)'!$P$3:$R$72,3,0),"")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(OCULTAR)'!$P$3:$R$72,3,0),"")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(OCULTAR)'!$P$3:$R$72,3,0),"")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(OCULTAR)'!$P$3:$R$72,3,0),"")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(OCULTAR)'!$P$3:$R$72,3,0),"")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(OCULTAR)'!$P$3:$R$72,3,0),"")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(OCULTAR)'!$P$3:$R$72,3,0),"")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(OCULTAR)'!$P$3:$R$72,3,0),"")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(OCULTAR)'!$P$3:$R$72,3,0),"")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(OCULTAR)'!$P$3:$R$72,3,0),"")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(OCULTAR)'!$P$3:$R$72,3,0),"")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(OCULTAR)'!$P$3:$R$72,3,0),"")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(OCULTAR)'!$P$3:$R$72,3,0),"")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(OCULTAR)'!$P$3:$R$72,3,0),"")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(OCULTAR)'!$P$3:$R$72,3,0),"")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(OCULTAR)'!$P$3:$R$72,3,0),"")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(OCULTAR)'!$P$3:$R$72,3,0),"")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(OCULTAR)'!$P$3:$R$72,3,0),"")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(OCULTAR)'!$P$3:$R$72,3,0),"")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(OCULTAR)'!$P$3:$R$72,3,0),"")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(OCULTAR)'!$P$3:$R$72,3,0),"")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(OCULTAR)'!$P$3:$R$72,3,0),"")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(OCULTAR)'!$P$3:$R$72,3,0),"")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(OCULTAR)'!$P$3:$R$72,3,0),"")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(OCULTAR)'!$P$3:$R$72,3,0),"")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(OCULTAR)'!$P$3:$R$72,3,0),"")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(OCULTAR)'!$P$3:$R$72,3,0),"")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(OCULTAR)'!$P$3:$R$72,3,0),"")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(OCULTAR)'!$P$3:$R$72,3,0),"")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(OCULTAR)'!$P$3:$R$72,3,0),"")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(OCULTAR)'!$P$3:$R$72,3,0),"")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(OCULTAR)'!$P$3:$R$72,3,0),"")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(OCULTAR)'!$P$3:$R$72,3,0),"")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(OCULTAR)'!$P$3:$R$72,3,0),"")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(OCULTAR)'!$P$3:$R$72,3,0),"")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(OCULTAR)'!$P$3:$R$72,3,0),"")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(OCULTAR)'!$P$3:$R$72,3,0),"")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(OCULTAR)'!$P$3:$R$72,3,0),"")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(OCULTAR)'!$P$3:$R$72,3,0),"")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(OCULTAR)'!$P$3:$R$72,3,0),"")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(OCULTAR)'!$P$3:$R$72,3,0),"")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(OCULTAR)'!$P$3:$R$72,3,0),"")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(OCULTAR)'!$P$3:$R$72,3,0),"")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(OCULTAR)'!$P$3:$R$72,3,0),"")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(OCULTAR)'!$P$3:$R$72,3,0),"")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(OCULTAR)'!$P$3:$R$72,3,0),"")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(OCULTAR)'!$P$3:$R$72,3,0),"")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(OCULTAR)'!$P$3:$R$72,3,0),"")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(OCULTAR)'!$P$3:$R$72,3,0),"")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(OCULTAR)'!$P$3:$R$72,3,0),"")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(OCULTAR)'!$P$3:$R$72,3,0),"")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(OCULTAR)'!$P$3:$R$72,3,0),"")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(OCULTAR)'!$P$3:$R$72,3,0),"")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(OCULTAR)'!$P$3:$R$72,3,0),"")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(OCULTAR)'!$P$3:$R$72,3,0),"")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(OCULTAR)'!$P$3:$R$72,3,0),"")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(OCULTAR)'!$P$3:$R$72,3,0),"")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(OCULTAR)'!$P$3:$R$72,3,0),"")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(OCULTAR)'!$P$3:$R$72,3,0),"")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(OCULTAR)'!$P$3:$R$72,3,0),"")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(OCULTAR)'!$P$3:$R$72,3,0),"")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(OCULTAR)'!$P$3:$R$72,3,0),"")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(OCULTAR)'!$P$3:$R$72,3,0),"")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(OCULTAR)'!$P$3:$R$72,3,0),"")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(OCULTAR)'!$P$3:$R$72,3,0),"")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(OCULTAR)'!$P$3:$R$72,3,0),"")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(OCULTAR)'!$P$3:$R$72,3,0),"")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(OCULTAR)'!$P$3:$R$72,3,0),"")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(OCULTAR)'!$P$3:$R$72,3,0),"")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(OCULTAR)'!$P$3:$R$72,3,0),"")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(OCULTAR)'!$P$3:$R$72,3,0),"")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(OCULTAR)'!$P$3:$R$72,3,0),"")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(OCULTAR)'!$P$3:$R$72,3,0),"")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(OCULTAR)'!$P$3:$R$72,3,0),"")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(OCULTAR)'!$P$3:$R$72,3,0),"")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(OCULTAR)'!$P$3:$R$72,3,0),"")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(OCULTAR)'!$P$3:$R$72,3,0),"")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(OCULTAR)'!$P$3:$R$72,3,0),"")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(OCULTAR)'!$P$3:$R$72,3,0),"")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(OCULTAR)'!$P$3:$R$72,3,0),"")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(OCULTAR)'!$P$3:$R$72,3,0),"")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(OCULTAR)'!$P$3:$R$72,3,0),"")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(OCULTAR)'!$P$3:$R$72,3,0),"")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(OCULTAR)'!$P$3:$R$72,3,0),"")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(OCULTAR)'!$P$3:$R$72,3,0),"")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(OCULTAR)'!$P$3:$R$72,3,0),"")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(OCULTAR)'!$P$3:$R$72,3,0),"")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(OCULTAR)'!$P$3:$R$72,3,0),"")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(OCULTAR)'!$P$3:$R$72,3,0),"")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(OCULTAR)'!$P$3:$R$72,3,0),"")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(OCULTAR)'!$P$3:$R$72,3,0),"")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(OCULTAR)'!$P$3:$R$72,3,0),"")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(OCULTAR)'!$P$3:$R$72,3,0),"")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(OCULTAR)'!$P$3:$R$72,3,0),"")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(OCULTAR)'!$P$3:$R$72,3,0),"")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(OCULTAR)'!$P$3:$R$72,3,0),"")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(OCULTAR)'!$P$3:$R$72,3,0),"")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(OCULTAR)'!$P$3:$R$72,3,0),"")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(OCULTAR)'!$P$3:$R$72,3,0),"")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(OCULTAR)'!$P$3:$R$72,3,0),"")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(OCULTAR)'!$P$3:$R$72,3,0),"")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(OCULTAR)'!$P$3:$R$72,3,0),"")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(OCULTAR)'!$P$3:$R$72,3,0),"")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(OCULTAR)'!$P$3:$R$72,3,0),"")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(OCULTAR)'!$P$3:$R$72,3,0),"")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(OCULTAR)'!$P$3:$R$72,3,0),"")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(OCULTAR)'!$P$3:$R$72,3,0),"")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(OCULTAR)'!$P$3:$R$72,3,0),"")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(OCULTAR)'!$P$3:$R$72,3,0),"")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(OCULTAR)'!$P$3:$R$72,3,0),"")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(OCULTAR)'!$P$3:$R$72,3,0),"")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(OCULTAR)'!$P$3:$R$72,3,0),"")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(OCULTAR)'!$P$3:$R$72,3,0),"")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(OCULTAR)'!$P$3:$R$72,3,0),"")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(OCULTAR)'!$P$3:$R$72,3,0),"")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(OCULTAR)'!$P$3:$R$72,3,0),"")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(OCULTAR)'!$P$3:$R$72,3,0),"")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(OCULTAR)'!$P$3:$R$72,3,0),"")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(OCULTAR)'!$P$3:$R$72,3,0),"")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(OCULTAR)'!$P$3:$R$72,3,0),"")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(OCULTAR)'!$P$3:$R$72,3,0),"")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(OCULTAR)'!$P$3:$R$72,3,0),"")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(OCULTAR)'!$P$3:$R$72,3,0),"")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(OCULTAR)'!$P$3:$R$72,3,0),"")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(OCULTAR)'!$P$3:$R$72,3,0),"")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(OCULTAR)'!$P$3:$R$72,3,0),"")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(OCULTAR)'!$P$3:$R$72,3,0),"")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(OCULTAR)'!$P$3:$R$72,3,0),"")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(OCULTAR)'!$P$3:$R$72,3,0),"")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(OCULTAR)'!$P$3:$R$72,3,0),"")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(OCULTAR)'!$P$3:$R$72,3,0),"")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(OCULTAR)'!$P$3:$R$72,3,0),"")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(OCULTAR)'!$P$3:$R$72,3,0),"")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(OCULTAR)'!$P$3:$R$72,3,0),"")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(OCULTAR)'!$P$3:$R$72,3,0),"")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(OCULTAR)'!$P$3:$R$72,3,0),"")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(OCULTAR)'!$P$3:$R$72,3,0),"")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(OCULTAR)'!$P$3:$R$72,3,0),"")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(OCULTAR)'!$P$3:$R$72,3,0),"")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(OCULTAR)'!$P$3:$R$72,3,0),"")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(OCULTAR)'!$P$3:$R$72,3,0),"")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(OCULTAR)'!$P$3:$R$72,3,0),"")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(OCULTAR)'!$P$3:$R$72,3,0),"")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(OCULTAR)'!$P$3:$R$72,3,0),"")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(OCULTAR)'!$P$3:$R$72,3,0),"")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(OCULTAR)'!$P$3:$R$72,3,0),"")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(OCULTAR)'!$P$3:$R$72,3,0),"")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(OCULTAR)'!$P$3:$R$72,3,0),"")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(OCULTAR)'!$P$3:$R$72,3,0),"")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(OCULTAR)'!$P$3:$R$72,3,0),"")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(OCULTAR)'!$P$3:$R$72,3,0),"")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(OCULTAR)'!$P$3:$R$72,3,0),"")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(OCULTAR)'!$P$3:$R$72,3,0),"")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(OCULTAR)'!$P$3:$R$72,3,0),"")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(OCULTAR)'!$P$3:$R$72,3,0),"")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(OCULTAR)'!$P$3:$R$72,3,0),"")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(OCULTAR)'!$P$3:$R$72,3,0),"")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(OCULTAR)'!$P$3:$R$72,3,0),"")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(OCULTAR)'!$P$3:$R$72,3,0),"")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(OCULTAR)'!$P$3:$R$72,3,0),"")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(OCULTAR)'!$P$3:$R$72,3,0),"")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(OCULTAR)'!$P$3:$R$72,3,0),"")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(OCULTAR)'!$P$3:$R$72,3,0),"")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(OCULTAR)'!$P$3:$R$72,3,0),"")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(OCULTAR)'!$P$3:$R$72,3,0),"")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(OCULTAR)'!$P$3:$R$72,3,0),"")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(OCULTAR)'!$P$3:$R$72,3,0),"")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(OCULTAR)'!$P$3:$R$72,3,0),"")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(OCULTAR)'!$P$3:$R$72,3,0),"")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(OCULTAR)'!$P$3:$R$72,3,0),"")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(OCULTAR)'!$P$3:$R$72,3,0),"")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(OCULTAR)'!$P$3:$R$72,3,0),"")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(OCULTAR)'!$P$3:$R$72,3,0),"")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(OCULTAR)'!$P$3:$R$72,3,0),"")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(OCULTAR)'!$P$3:$R$72,3,0),"")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(OCULTAR)'!$P$3:$R$72,3,0),"")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(OCULTAR)'!$P$3:$R$72,3,0),"")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(OCULTAR)'!$P$3:$R$72,3,0),"")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(OCULTAR)'!$P$3:$R$72,3,0),"")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(OCULTAR)'!$P$3:$R$72,3,0),"")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(OCULTAR)'!$P$3:$R$72,3,0),"")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(OCULTAR)'!$P$3:$R$72,3,0),"")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(OCULTAR)'!$P$3:$R$72,3,0),"")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(OCULTAR)'!$P$3:$R$72,3,0),"")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(OCULTAR)'!$P$3:$R$72,3,0),"")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(OCULTAR)'!$P$3:$R$72,3,0),"")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(OCULTAR)'!$P$3:$R$72,3,0),"")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(OCULTAR)'!$P$3:$R$72,3,0),"")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(OCULTAR)'!$P$3:$R$72,3,0),"")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(OCULTAR)'!$P$3:$R$72,3,0),"")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(OCULTAR)'!$P$3:$R$72,3,0),"")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(OCULTAR)'!$P$3:$R$72,3,0),"")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(OCULTAR)'!$P$3:$R$72,3,0),"")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(OCULTAR)'!$P$3:$R$72,3,0),"")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(OCULTAR)'!$P$3:$R$72,3,0),"")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(OCULTAR)'!$P$3:$R$72,3,0),"")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(OCULTAR)'!$P$3:$R$72,3,0),"")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(OCULTAR)'!$P$3:$R$72,3,0),"")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(OCULTAR)'!$P$3:$R$72,3,0),"")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(OCULTAR)'!$P$3:$R$72,3,0),"")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(OCULTAR)'!$P$3:$R$72,3,0),"")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(OCULTAR)'!$P$3:$R$72,3,0),"")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(OCULTAR)'!$P$3:$R$72,3,0),"")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(OCULTAR)'!$P$3:$R$72,3,0),"")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(OCULTAR)'!$P$3:$R$72,3,0),"")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(OCULTAR)'!$P$3:$R$72,3,0),"")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(OCULTAR)'!$P$3:$R$72,3,0),"")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(OCULTAR)'!$P$3:$R$72,3,0),"")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(OCULTAR)'!$P$3:$R$72,3,0),"")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(OCULTAR)'!$P$3:$R$72,3,0),"")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(OCULTAR)'!$P$3:$R$72,3,0),"")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(OCULTAR)'!$P$3:$R$72,3,0),"")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(OCULTAR)'!$P$3:$R$72,3,0),"")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(OCULTAR)'!$P$3:$R$72,3,0),"")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(OCULTAR)'!$P$3:$R$72,3,0),"")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(OCULTAR)'!$P$3:$R$72,3,0),"")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(OCULTAR)'!$P$3:$R$72,3,0),"")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(OCULTAR)'!$P$3:$R$72,3,0),"")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(OCULTAR)'!$P$3:$R$72,3,0),"")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(OCULTAR)'!$P$3:$R$72,3,0),"")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(OCULTAR)'!$P$3:$R$72,3,0),"")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(OCULTAR)'!$P$3:$R$72,3,0),"")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(OCULTAR)'!$P$3:$R$72,3,0),"")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(OCULTAR)'!$P$3:$R$72,3,0),"")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(OCULTAR)'!$P$3:$R$72,3,0),"")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(OCULTAR)'!$P$3:$R$72,3,0),"")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(OCULTAR)'!$P$3:$R$72,3,0),"")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(OCULTAR)'!$P$3:$R$72,3,0),"")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(OCULTAR)'!$P$3:$R$72,3,0),"")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(OCULTAR)'!$P$3:$R$72,3,0),"")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(OCULTAR)'!$P$3:$R$72,3,0),"")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(OCULTAR)'!$P$3:$R$72,3,0),"")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(OCULTAR)'!$P$3:$R$72,3,0),"")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(OCULTAR)'!$P$3:$R$72,3,0),"")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(OCULTAR)'!$P$3:$R$72,3,0),"")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(OCULTAR)'!$P$3:$R$72,3,0),"")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(OCULTAR)'!$P$3:$R$72,3,0),"")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(OCULTAR)'!$P$3:$R$72,3,0),"")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(OCULTAR)'!$P$3:$R$72,3,0),"")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(OCULTAR)'!$P$3:$R$72,3,0),"")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(OCULTAR)'!$P$3:$R$72,3,0),"")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(OCULTAR)'!$P$3:$R$72,3,0),"")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(OCULTAR)'!$P$3:$R$72,3,0),"")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(OCULTAR)'!$P$3:$R$72,3,0),"")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(OCULTAR)'!$P$3:$R$72,3,0),"")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(OCULTAR)'!$P$3:$R$72,3,0),"")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(OCULTAR)'!$P$3:$R$72,3,0),"")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(OCULTAR)'!$P$3:$R$72,3,0),"")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(OCULTAR)'!$P$3:$R$72,3,0),"")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(OCULTAR)'!$P$3:$R$72,3,0),"")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(OCULTAR)'!$P$3:$R$72,3,0),"")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(OCULTAR)'!$P$3:$R$72,3,0),"")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(OCULTAR)'!$P$3:$R$72,3,0),"")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(OCULTAR)'!$P$3:$R$72,3,0),"")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(OCULTAR)'!$P$3:$R$72,3,0),"")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(OCULTAR)'!$P$3:$R$72,3,0),"")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(OCULTAR)'!$P$3:$R$72,3,0),"")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(OCULTAR)'!$P$3:$R$72,3,0),"")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(OCULTAR)'!$P$3:$R$72,3,0),"")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(OCULTAR)'!$P$3:$R$72,3,0),"")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(OCULTAR)'!$P$3:$R$72,3,0),"")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(OCULTAR)'!$P$3:$R$72,3,0),"")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(OCULTAR)'!$P$3:$R$72,3,0),"")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(OCULTAR)'!$P$3:$R$72,3,0),"")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(OCULTAR)'!$P$3:$R$72,3,0),"")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(OCULTAR)'!$P$3:$R$72,3,0),"")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(OCULTAR)'!$P$3:$R$72,3,0),"")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(OCULTAR)'!$P$3:$R$72,3,0),"")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(OCULTAR)'!$P$3:$R$72,3,0),"")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(OCULTAR)'!$P$3:$R$72,3,0),"")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(OCULTAR)'!$P$3:$R$72,3,0),"")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(OCULTAR)'!$P$3:$R$72,3,0),"")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(OCULTAR)'!$P$3:$R$72,3,0),"")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(OCULTAR)'!$P$3:$R$72,3,0),"")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(OCULTAR)'!$P$3:$R$72,3,0),"")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(OCULTAR)'!$P$3:$R$72,3,0),"")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(OCULTAR)'!$P$3:$R$72,3,0),"")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(OCULTAR)'!$P$3:$R$72,3,0),"")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(OCULTAR)'!$P$3:$R$72,3,0),"")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(OCULTAR)'!$P$3:$R$72,3,0),"")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(OCULTAR)'!$P$3:$R$72,3,0),"")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(OCULTAR)'!$P$3:$R$72,3,0),"")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(OCULTAR)'!$P$3:$R$72,3,0),"")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(OCULTAR)'!$P$3:$R$72,3,0),"")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(OCULTAR)'!$P$3:$R$72,3,0),"")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(OCULTAR)'!$P$3:$R$72,3,0),"")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(OCULTAR)'!$P$3:$R$72,3,0),"")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(OCULTAR)'!$P$3:$R$72,3,0),"")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(OCULTAR)'!$P$3:$R$72,3,0),"")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(OCULTAR)'!$P$3:$R$72,3,0),"")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(OCULTAR)'!$P$3:$R$72,3,0),"")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(OCULTAR)'!$P$3:$R$72,3,0),"")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(OCULTAR)'!$P$3:$R$72,3,0),"")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(OCULTAR)'!$P$3:$R$72,3,0),"")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(OCULTAR)'!$P$3:$R$72,3,0),"")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(OCULTAR)'!$P$3:$R$72,3,0),"")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(OCULTAR)'!$P$3:$R$72,3,0),"")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(OCULTAR)'!$P$3:$R$72,3,0),"")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(OCULTAR)'!$P$3:$R$72,3,0),"")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(OCULTAR)'!$P$3:$R$72,3,0),"")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(OCULTAR)'!$P$3:$R$72,3,0),"")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(OCULTAR)'!$P$3:$R$72,3,0),"")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(OCULTAR)'!$P$3:$R$72,3,0),"")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(OCULTAR)'!$P$3:$R$72,3,0),"")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(OCULTAR)'!$P$3:$R$72,3,0),"")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(OCULTAR)'!$P$3:$R$72,3,0),"")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(OCULTAR)'!$P$3:$R$72,3,0),"")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(OCULTAR)'!$P$3:$R$72,3,0),"")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(OCULTAR)'!$P$3:$R$72,3,0),"")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(OCULTAR)'!$P$3:$R$72,3,0),"")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(OCULTAR)'!$P$3:$R$72,3,0),"")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(OCULTAR)'!$P$3:$R$72,3,0),"")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(OCULTAR)'!$P$3:$R$72,3,0),"")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(OCULTAR)'!$P$3:$R$72,3,0),"")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(OCULTAR)'!$P$3:$R$72,3,0),"")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(OCULTAR)'!$P$3:$R$72,3,0),"")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(OCULTAR)'!$P$3:$R$72,3,0),"")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(OCULTAR)'!$P$3:$R$72,3,0),"")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(OCULTAR)'!$P$3:$R$72,3,0),"")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(OCULTAR)'!$P$3:$R$72,3,0),"")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(OCULTAR)'!$P$3:$R$72,3,0),"")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(OCULTAR)'!$P$3:$R$72,3,0),"")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(OCULTAR)'!$P$3:$R$72,3,0),"")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(OCULTAR)'!$P$3:$R$72,3,0),"")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(OCULTAR)'!$P$3:$R$72,3,0),"")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(OCULTAR)'!$P$3:$R$72,3,0),"")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(OCULTAR)'!$P$3:$R$72,3,0),"")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(OCULTAR)'!$P$3:$R$72,3,0),"")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(OCULTAR)'!$P$3:$R$72,3,0),"")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(OCULTAR)'!$P$3:$R$72,3,0),"")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(OCULTAR)'!$P$3:$R$72,3,0),"")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(OCULTAR)'!$P$3:$R$72,3,0),"")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(OCULTAR)'!$P$3:$R$72,3,0),"")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(OCULTAR)'!$P$3:$R$72,3,0),"")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(OCULTAR)'!$P$3:$R$72,3,0),"")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(OCULTAR)'!$P$3:$R$72,3,0),"")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(OCULTAR)'!$P$3:$R$72,3,0),"")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(OCULTAR)'!$P$3:$R$72,3,0),"")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(OCULTAR)'!$P$3:$R$72,3,0),"")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(OCULTAR)'!$P$3:$R$72,3,0),"")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(OCULTAR)'!$P$3:$R$72,3,0),"")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(OCULTAR)'!$P$3:$R$72,3,0),"")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(OCULTAR)'!$P$3:$R$72,3,0),"")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(OCULTAR)'!$P$3:$R$72,3,0),"")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(OCULTAR)'!$P$3:$R$72,3,0),"")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(OCULTAR)'!$P$3:$R$72,3,0),"")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(OCULTAR)'!$P$3:$R$72,3,0),"")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(OCULTAR)'!$P$3:$R$72,3,0),"")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(OCULTAR)'!$P$3:$R$72,3,0),"")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(OCULTAR)'!$P$3:$R$72,3,0),"")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(OCULTAR)'!$P$3:$R$72,3,0),"")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(OCULTAR)'!$P$3:$R$72,3,0),"")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(OCULTAR)'!$P$3:$R$72,3,0),"")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(OCULTAR)'!$P$3:$R$72,3,0),"")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(OCULTAR)'!$P$3:$R$72,3,0),"")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(OCULTAR)'!$P$3:$R$72,3,0),"")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(OCULTAR)'!$P$3:$R$72,3,0),"")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(OCULTAR)'!$P$3:$R$72,3,0),"")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(OCULTAR)'!$P$3:$R$72,3,0),"")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(OCULTAR)'!$P$3:$R$72,3,0),"")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(OCULTAR)'!$P$3:$R$72,3,0),"")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(OCULTAR)'!$P$3:$R$72,3,0),"")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(OCULTAR)'!$P$3:$R$72,3,0),"")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(OCULTAR)'!$P$3:$R$72,3,0),"")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(OCULTAR)'!$P$3:$R$72,3,0),"")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(OCULTAR)'!$P$3:$R$72,3,0),"")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(OCULTAR)'!$P$3:$R$72,3,0),"")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(OCULTAR)'!$P$3:$R$72,3,0),"")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(OCULTAR)'!$P$3:$R$72,3,0),"")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(OCULTAR)'!$P$3:$R$72,3,0),"")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(OCULTAR)'!$P$3:$R$72,3,0),"")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(OCULTAR)'!$P$3:$R$72,3,0),"")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(OCULTAR)'!$P$3:$R$72,3,0),"")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(OCULTAR)'!$P$3:$R$72,3,0),"")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(OCULTAR)'!$P$3:$R$72,3,0),"")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(OCULTAR)'!$P$3:$R$72,3,0),"")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(OCULTAR)'!$P$3:$R$72,3,0),"")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(OCULTAR)'!$P$3:$R$72,3,0),"")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(OCULTAR)'!$P$3:$R$72,3,0),"")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(OCULTAR)'!$P$3:$R$72,3,0),"")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(OCULTAR)'!$P$3:$R$72,3,0),"")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(OCULTAR)'!$P$3:$R$72,3,0),"")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(OCULTAR)'!$P$3:$R$72,3,0),"")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(OCULTAR)'!$P$3:$R$72,3,0),"")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(OCULTAR)'!$P$3:$R$72,3,0),"")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(OCULTAR)'!$P$3:$R$72,3,0),"")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(OCULTAR)'!$P$3:$R$72,3,0),"")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(OCULTAR)'!$P$3:$R$72,3,0),"")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(OCULTAR)'!$P$3:$R$72,3,0),"")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(OCULTAR)'!$P$3:$R$72,3,0),"")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(OCULTAR)'!$P$3:$R$72,3,0),"")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(OCULTAR)'!$P$3:$R$72,3,0),"")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(OCULTAR)'!$P$3:$R$72,3,0),"")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(OCULTAR)'!$P$3:$R$72,3,0),"")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(OCULTAR)'!$P$3:$R$72,3,0),"")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(OCULTAR)'!$P$3:$R$72,3,0),"")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(OCULTAR)'!$P$3:$R$72,3,0),"")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(OCULTAR)'!$P$3:$R$72,3,0),"")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(OCULTAR)'!$P$3:$R$72,3,0),"")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(OCULTAR)'!$P$3:$R$72,3,0),"")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(OCULTAR)'!$P$3:$R$72,3,0),"")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(OCULTAR)'!$P$3:$R$72,3,0),"")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(OCULTAR)'!$P$3:$R$72,3,0),"")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(OCULTAR)'!$P$3:$R$72,3,0),"")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(OCULTAR)'!$P$3:$R$72,3,0),"")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(OCULTAR)'!$P$3:$R$72,3,0),"")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(OCULTAR)'!$P$3:$R$72,3,0),"")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(OCULTAR)'!$P$3:$R$72,3,0),"")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(OCULTAR)'!$P$3:$R$72,3,0),"")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(OCULTAR)'!$P$3:$R$72,3,0),"")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(OCULTAR)'!$P$3:$R$72,3,0),"")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(OCULTAR)'!$P$3:$R$72,3,0),"")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(OCULTAR)'!$P$3:$R$72,3,0),"")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(OCULTAR)'!$P$3:$R$72,3,0),"")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(OCULTAR)'!$P$3:$R$72,3,0),"")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(OCULTAR)'!$P$3:$R$72,3,0),"")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(OCULTAR)'!$P$3:$R$72,3,0),"")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(OCULTAR)'!$P$3:$R$72,3,0),"")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(OCULTAR)'!$P$3:$R$72,3,0),"")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(OCULTAR)'!$P$3:$R$72,3,0),"")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(OCULTAR)'!$P$3:$R$72,3,0),"")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(OCULTAR)'!$P$3:$R$72,3,0),"")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(OCULTAR)'!$P$3:$R$72,3,0),"")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(OCULTAR)'!$P$3:$R$72,3,0),"")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(OCULTAR)'!$P$3:$R$72,3,0),"")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(OCULTAR)'!$P$3:$R$72,3,0),"")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(OCULTAR)'!$P$3:$R$72,3,0),"")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(OCULTAR)'!$P$3:$R$72,3,0),"")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(OCULTAR)'!$P$3:$R$72,3,0),"")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(OCULTAR)'!$P$3:$R$72,3,0),"")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(OCULTAR)'!$P$3:$R$72,3,0),"")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(OCULTAR)'!$P$3:$R$72,3,0),"")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(OCULTAR)'!$P$3:$R$72,3,0),"")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(OCULTAR)'!$P$3:$R$72,3,0),"")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(OCULTAR)'!$P$3:$R$72,3,0),"")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(OCULTAR)'!$P$3:$R$72,3,0),"")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(OCULTAR)'!$P$3:$R$72,3,0),"")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(OCULTAR)'!$P$3:$R$72,3,0),"")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(OCULTAR)'!$P$3:$R$72,3,0),"")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(OCULTAR)'!$P$3:$R$72,3,0),"")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(OCULTAR)'!$P$3:$R$72,3,0),"")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(OCULTAR)'!$P$3:$R$72,3,0),"")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(OCULTAR)'!$P$3:$R$72,3,0),"")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(OCULTAR)'!$P$3:$R$72,3,0),"")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(OCULTAR)'!$P$3:$R$72,3,0),"")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(OCULTAR)'!$P$3:$R$72,3,0),"")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(OCULTAR)'!$P$3:$R$72,3,0),"")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(OCULTAR)'!$P$3:$R$72,3,0),"")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(OCULTAR)'!$P$3:$R$72,3,0),"")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(OCULTAR)'!$P$3:$R$72,3,0),"")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(OCULTAR)'!$P$3:$R$72,3,0),"")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(OCULTAR)'!$P$3:$R$72,3,0),"")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(OCULTAR)'!$P$3:$R$72,3,0),"")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(OCULTAR)'!$P$3:$R$72,3,0),"")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(OCULTAR)'!$P$3:$R$72,3,0),"")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(OCULTAR)'!$P$3:$R$72,3,0),"")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(OCULTAR)'!$P$3:$R$72,3,0),"")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(OCULTAR)'!$P$3:$R$72,3,0),"")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(OCULTAR)'!$P$3:$R$72,3,0),"")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(OCULTAR)'!$P$3:$R$72,3,0),"")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(OCULTAR)'!$P$3:$R$72,3,0),"")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(OCULTAR)'!$P$3:$R$72,3,0),"")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(OCULTAR)'!$P$3:$R$72,3,0),"")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(OCULTAR)'!$P$3:$R$72,3,0),"")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(OCULTAR)'!$P$3:$R$72,3,0),"")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(OCULTAR)'!$P$3:$R$72,3,0),"")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(OCULTAR)'!$P$3:$R$72,3,0),"")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(OCULTAR)'!$P$3:$R$72,3,0),"")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(OCULTAR)'!$P$3:$R$72,3,0),"")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(OCULTAR)'!$P$3:$R$72,3,0),"")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(OCULTAR)'!$P$3:$R$72,3,0),"")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(OCULTAR)'!$P$3:$R$72,3,0),"")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(OCULTAR)'!$P$3:$R$72,3,0),"")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(OCULTAR)'!$P$3:$R$72,3,0),"")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(OCULTAR)'!$P$3:$R$72,3,0),"")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(OCULTAR)'!$P$3:$R$72,3,0),"")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(OCULTAR)'!$P$3:$R$72,3,0),"")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(OCULTAR)'!$P$3:$R$72,3,0),"")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(OCULTAR)'!$P$3:$R$72,3,0),"")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(OCULTAR)'!$P$3:$R$72,3,0),"")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(OCULTAR)'!$P$3:$R$72,3,0),"")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(OCULTAR)'!$P$3:$R$72,3,0),"")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(OCULTAR)'!$P$3:$R$72,3,0),"")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(OCULTAR)'!$P$3:$R$72,3,0),"")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(OCULTAR)'!$P$3:$R$72,3,0),"")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(OCULTAR)'!$P$3:$R$72,3,0),"")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(OCULTAR)'!$P$3:$R$72,3,0),"")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(OCULTAR)'!$P$3:$R$72,3,0),"")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(OCULTAR)'!$P$3:$R$72,3,0),"")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(OCULTAR)'!$P$3:$R$72,3,0),"")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(OCULTAR)'!$P$3:$R$72,3,0),"")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(OCULTAR)'!$P$3:$R$72,3,0),"")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(OCULTAR)'!$P$3:$R$72,3,0),"")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(OCULTAR)'!$P$3:$R$72,3,0),"")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(OCULTAR)'!$P$3:$R$72,3,0),"")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(OCULTAR)'!$P$3:$R$72,3,0),"")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(OCULTAR)'!$P$3:$R$72,3,0),"")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(OCULTAR)'!$P$3:$R$72,3,0),"")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(OCULTAR)'!$P$3:$R$72,3,0),"")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(OCULTAR)'!$P$3:$R$72,3,0),"")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(OCULTAR)'!$P$3:$R$72,3,0),"")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(OCULTAR)'!$P$3:$R$72,3,0),"")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(OCULTAR)'!$P$3:$R$72,3,0),"")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(OCULTAR)'!$P$3:$R$72,3,0),"")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(OCULTAR)'!$P$3:$R$72,3,0),"")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(OCULTAR)'!$P$3:$R$72,3,0),"")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(OCULTAR)'!$P$3:$R$72,3,0),"")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(OCULTAR)'!$P$3:$R$72,3,0),"")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(OCULTAR)'!$P$3:$R$72,3,0),"")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(OCULTAR)'!$P$3:$R$72,3,0),"")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(OCULTAR)'!$P$3:$R$72,3,0),"")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(OCULTAR)'!$P$3:$R$72,3,0),"")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(OCULTAR)'!$P$3:$R$72,3,0),"")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(OCULTAR)'!$P$3:$R$72,3,0),"")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(OCULTAR)'!$P$3:$R$72,3,0),"")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(OCULTAR)'!$P$3:$R$72,3,0),"")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(OCULTAR)'!$P$3:$R$72,3,0),"")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(OCULTAR)'!$P$3:$R$72,3,0),"")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(OCULTAR)'!$P$3:$R$72,3,0),"")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(OCULTAR)'!$P$3:$R$72,3,0),"")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(OCULTAR)'!$P$3:$R$72,3,0),"")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(OCULTAR)'!$P$3:$R$72,3,0),"")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(OCULTAR)'!$P$3:$R$72,3,0),"")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(OCULTAR)'!$P$3:$R$72,3,0),"")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(OCULTAR)'!$P$3:$R$72,3,0),"")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(OCULTAR)'!$P$3:$R$72,3,0),"")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(OCULTAR)'!$P$3:$R$72,3,0),"")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(OCULTAR)'!$P$3:$R$72,3,0),"")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(OCULTAR)'!$P$3:$R$72,3,0),"")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(OCULTAR)'!$P$3:$R$72,3,0),"")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(OCULTAR)'!$P$3:$R$72,3,0),"")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(OCULTAR)'!$P$3:$R$72,3,0),"")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(OCULTAR)'!$P$3:$R$72,3,0),"")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(OCULTAR)'!$P$3:$R$72,3,0),"")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(OCULTAR)'!$P$3:$R$72,3,0),"")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(OCULTAR)'!$P$3:$R$72,3,0),"")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(OCULTAR)'!$P$3:$R$72,3,0),"")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(OCULTAR)'!$P$3:$R$72,3,0),"")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(OCULTAR)'!$P$3:$R$72,3,0),"")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(OCULTAR)'!$P$3:$R$72,3,0),"")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(OCULTAR)'!$P$3:$R$72,3,0),"")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(OCULTAR)'!$P$3:$R$72,3,0),"")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(OCULTAR)'!$P$3:$R$72,3,0),"")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(OCULTAR)'!$P$3:$R$72,3,0),"")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(OCULTAR)'!$P$3:$R$72,3,0),"")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(OCULTAR)'!$P$3:$R$72,3,0),"")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(OCULTAR)'!$P$3:$R$72,3,0),"")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(OCULTAR)'!$P$3:$R$72,3,0),"")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(OCULTAR)'!$P$3:$R$72,3,0),"")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(OCULTAR)'!$P$3:$R$72,3,0),"")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(OCULTAR)'!$P$3:$R$72,3,0),"")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(OCULTAR)'!$P$3:$R$72,3,0),"")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(OCULTAR)'!$P$3:$R$72,3,0),"")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(OCULTAR)'!$P$3:$R$72,3,0),"")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(OCULTAR)'!$P$3:$R$72,3,0),"")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(OCULTAR)'!$P$3:$R$72,3,0),"")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(OCULTAR)'!$P$3:$R$72,3,0),"")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(OCULTAR)'!$P$3:$R$72,3,0),"")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(OCULTAR)'!$P$3:$R$72,3,0),"")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(OCULTAR)'!$P$3:$R$72,3,0),"")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(OCULTAR)'!$P$3:$R$72,3,0),"")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(OCULTAR)'!$P$3:$R$72,3,0),"")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(OCULTAR)'!$P$3:$R$72,3,0),"")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(OCULTAR)'!$P$3:$R$72,3,0),"")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(OCULTAR)'!$P$3:$R$72,3,0),"")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(OCULTAR)'!$P$3:$R$72,3,0),"")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(OCULTAR)'!$P$3:$R$72,3,0),"")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(OCULTAR)'!$P$3:$R$72,3,0),"")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(OCULTAR)'!$P$3:$R$72,3,0),"")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(OCULTAR)'!$P$3:$R$72,3,0),"")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(OCULTAR)'!$P$3:$R$72,3,0),"")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(OCULTAR)'!$P$3:$R$72,3,0),"")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(OCULTAR)'!$P$3:$R$72,3,0),"")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(OCULTAR)'!$P$3:$R$72,3,0),"")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(OCULTAR)'!$P$3:$R$72,3,0),"")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(OCULTAR)'!$P$3:$R$72,3,0),"")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(OCULTAR)'!$P$3:$R$72,3,0),"")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(OCULTAR)'!$P$3:$R$72,3,0),"")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(OCULTAR)'!$P$3:$R$72,3,0),"")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(OCULTAR)'!$P$3:$R$72,3,0),"")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(OCULTAR)'!$P$3:$R$72,3,0),"")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(OCULTAR)'!$P$3:$R$72,3,0),"")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(OCULTAR)'!$P$3:$R$72,3,0),"")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(OCULTAR)'!$P$3:$R$72,3,0),"")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(OCULTAR)'!$P$3:$R$72,3,0),"")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(OCULTAR)'!$P$3:$R$72,3,0),"")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(OCULTAR)'!$P$3:$R$72,3,0),"")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(OCULTAR)'!$P$3:$R$72,3,0),"")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(OCULTAR)'!$P$3:$R$72,3,0),"")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(OCULTAR)'!$P$3:$R$72,3,0),"")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(OCULTAR)'!$P$3:$R$72,3,0),"")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(OCULTAR)'!$P$3:$R$72,3,0),"")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(OCULTAR)'!$P$3:$R$72,3,0),"")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(OCULTAR)'!$P$3:$R$72,3,0),"")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(OCULTAR)'!$P$3:$R$72,3,0),"")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(OCULTAR)'!$P$3:$R$72,3,0),"")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(OCULTAR)'!$P$3:$R$72,3,0),"")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(OCULTAR)'!$P$3:$R$72,3,0),"")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(OCULTAR)'!$P$3:$R$72,3,0),"")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(OCULTAR)'!$P$3:$R$72,3,0),"")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(OCULTAR)'!$P$3:$R$72,3,0),"")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(OCULTAR)'!$P$3:$R$72,3,0),"")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(OCULTAR)'!$P$3:$R$72,3,0),"")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(OCULTAR)'!$P$3:$R$72,3,0),"")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(OCULTAR)'!$P$3:$R$72,3,0),"")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(OCULTAR)'!$P$3:$R$72,3,0),"")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(OCULTAR)'!$P$3:$R$72,3,0),"")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(OCULTAR)'!$P$3:$R$72,3,0),"")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(OCULTAR)'!$P$3:$R$72,3,0),"")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(OCULTAR)'!$P$3:$R$72,3,0),"")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(OCULTAR)'!$P$3:$R$72,3,0),"")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(OCULTAR)'!$P$3:$R$72,3,0),"")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(OCULTAR)'!$P$3:$R$72,3,0),"")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(OCULTAR)'!$P$3:$R$72,3,0),"")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(OCULTAR)'!$P$3:$R$72,3,0),"")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(OCULTAR)'!$P$3:$R$72,3,0),"")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(OCULTAR)'!$P$3:$R$72,3,0),"")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(OCULTAR)'!$P$3:$R$72,3,0),"")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(OCULTAR)'!$P$3:$R$72,3,0),"")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(OCULTAR)'!$P$3:$R$72,3,0),"")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(OCULTAR)'!$P$3:$R$72,3,0),"")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(OCULTAR)'!$P$3:$R$72,3,0),"")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(OCULTAR)'!$P$3:$R$72,3,0),"")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(OCULTAR)'!$P$3:$R$72,3,0),"")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(OCULTAR)'!$P$3:$R$72,3,0),"")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(OCULTAR)'!$P$3:$R$72,3,0),"")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(OCULTAR)'!$P$3:$R$72,3,0),"")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(OCULTAR)'!$P$3:$R$72,3,0),"")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(OCULTAR)'!$P$3:$R$72,3,0),"")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(OCULTAR)'!$P$3:$R$72,3,0),"")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(OCULTAR)'!$P$3:$R$72,3,0),"")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(OCULTAR)'!$P$3:$R$72,3,0),"")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(OCULTAR)'!$P$3:$R$72,3,0),"")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(OCULTAR)'!$P$3:$R$72,3,0),"")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(OCULTAR)'!$P$3:$R$72,3,0),"")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(OCULTAR)'!$P$3:$R$72,3,0),"")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(OCULTAR)'!$P$3:$R$72,3,0),"")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(OCULTAR)'!$P$3:$R$72,3,0),"")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(OCULTAR)'!$P$3:$R$72,3,0),"")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(OCULTAR)'!$P$3:$R$72,3,0),"")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(OCULTAR)'!$P$3:$R$72,3,0),"")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(OCULTAR)'!$P$3:$R$72,3,0),"")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(OCULTAR)'!$P$3:$R$72,3,0),"")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(OCULTAR)'!$P$3:$R$72,3,0),"")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(OCULTAR)'!$P$3:$R$72,3,0),"")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(OCULTAR)'!$P$3:$R$72,3,0),"")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(OCULTAR)'!$P$3:$R$72,3,0),"")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(OCULTAR)'!$P$3:$R$72,3,0),"")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(OCULTAR)'!$P$3:$R$72,3,0),"")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(OCULTAR)'!$P$3:$R$72,3,0),"")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(OCULTAR)'!$P$3:$R$72,3,0),"")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(OCULTAR)'!$P$3:$R$72,3,0),"")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(OCULTAR)'!$P$3:$R$72,3,0),"")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(OCULTAR)'!$P$3:$R$72,3,0),"")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(OCULTAR)'!$P$3:$R$72,3,0),"")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(OCULTAR)'!$P$3:$R$72,3,0),"")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(OCULTAR)'!$P$3:$R$72,3,0),"")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(OCULTAR)'!$P$3:$R$72,3,0),"")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(OCULTAR)'!$P$3:$R$72,3,0),"")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(OCULTAR)'!$P$3:$R$72,3,0),"")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(OCULTAR)'!$P$3:$R$72,3,0),"")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(OCULTAR)'!$P$3:$R$72,3,0),"")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(OCULTAR)'!$P$3:$R$72,3,0),"")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(OCULTAR)'!$P$3:$R$72,3,0),"")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(OCULTAR)'!$P$3:$R$72,3,0),"")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(OCULTAR)'!$P$3:$R$72,3,0),"")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(OCULTAR)'!$P$3:$R$72,3,0),"")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(OCULTAR)'!$P$3:$R$72,3,0),"")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(OCULTAR)'!$P$3:$R$72,3,0),"")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(OCULTAR)'!$P$3:$R$72,3,0),"")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(OCULTAR)'!$P$3:$R$72,3,0),"")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(OCULTAR)'!$P$3:$R$72,3,0),"")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(OCULTAR)'!$P$3:$R$72,3,0),"")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(OCULTAR)'!$P$3:$R$72,3,0),"")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(OCULTAR)'!$P$3:$R$72,3,0),"")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(OCULTAR)'!$P$3:$R$72,3,0),"")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(OCULTAR)'!$P$3:$R$72,3,0),"")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(OCULTAR)'!$P$3:$R$72,3,0),"")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(OCULTAR)'!$P$3:$R$72,3,0),"")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(OCULTAR)'!$P$3:$R$72,3,0),"")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(OCULTAR)'!$P$3:$R$72,3,0),"")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(OCULTAR)'!$P$3:$R$72,3,0),"")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(OCULTAR)'!$P$3:$R$72,3,0),"")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(OCULTAR)'!$P$3:$R$72,3,0),"")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(OCULTAR)'!$P$3:$R$72,3,0),"")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(OCULTAR)'!$P$3:$R$72,3,0),"")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(OCULTAR)'!$P$3:$R$72,3,0),"")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(OCULTAR)'!$P$3:$R$72,3,0),"")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(OCULTAR)'!$P$3:$R$72,3,0),"")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(OCULTAR)'!$P$3:$R$72,3,0),"")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(OCULTAR)'!$P$3:$R$72,3,0),"")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(OCULTAR)'!$P$3:$R$72,3,0),"")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(OCULTAR)'!$P$3:$R$72,3,0),"")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(OCULTAR)'!$P$3:$R$72,3,0),"")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(OCULTAR)'!$P$3:$R$72,3,0),"")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(OCULTAR)'!$P$3:$R$72,3,0),"")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(OCULTAR)'!$P$3:$R$72,3,0),"")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(OCULTAR)'!$P$3:$R$72,3,0),"")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(OCULTAR)'!$P$3:$R$72,3,0),"")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(OCULTAR)'!$P$3:$R$72,3,0),"")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(OCULTAR)'!$P$3:$R$72,3,0),"")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(OCULTAR)'!$P$3:$R$72,3,0),"")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(OCULTAR)'!$P$3:$R$72,3,0),"")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(OCULTAR)'!$P$3:$R$72,3,0),"")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(OCULTAR)'!$P$3:$R$72,3,0),"")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(OCULTAR)'!$P$3:$R$72,3,0),"")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(OCULTAR)'!$P$3:$R$72,3,0),"")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(OCULTAR)'!$P$3:$R$72,3,0),"")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(OCULTAR)'!$P$3:$R$72,3,0),"")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(OCULTAR)'!$P$3:$R$72,3,0),"")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(OCULTAR)'!$P$3:$R$72,3,0),"")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(OCULTAR)'!$P$3:$R$72,3,0),"")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(OCULTAR)'!$P$3:$R$72,3,0),"")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(OCULTAR)'!$P$3:$R$72,3,0),"")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(OCULTAR)'!$P$3:$R$72,3,0),"")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(OCULTAR)'!$P$3:$R$72,3,0),"")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(OCULTAR)'!$P$3:$R$72,3,0),"")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(OCULTAR)'!$P$3:$R$72,3,0),"")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(OCULTAR)'!$P$3:$R$72,3,0),"")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(OCULTAR)'!$P$3:$R$72,3,0),"")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(OCULTAR)'!$P$3:$R$72,3,0),"")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(OCULTAR)'!$P$3:$R$72,3,0),"")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(OCULTAR)'!$P$3:$R$72,3,0),"")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(OCULTAR)'!$P$3:$R$72,3,0),"")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(OCULTAR)'!$P$3:$R$72,3,0),"")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(OCULTAR)'!$P$3:$R$72,3,0),"")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(OCULTAR)'!$P$3:$R$72,3,0),"")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(OCULTAR)'!$P$3:$R$72,3,0),"")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(OCULTAR)'!$P$3:$R$72,3,0),"")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(OCULTAR)'!$P$3:$R$72,3,0),"")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(OCULTAR)'!$P$3:$R$72,3,0),"")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(OCULTAR)'!$P$3:$R$72,3,0),"")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(OCULTAR)'!$P$3:$R$72,3,0),"")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(OCULTAR)'!$P$3:$R$72,3,0),"")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(OCULTAR)'!$P$3:$R$72,3,0),"")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(OCULTAR)'!$P$3:$R$72,3,0),"")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(OCULTAR)'!$P$3:$R$72,3,0),"")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(OCULTAR)'!$P$3:$R$72,3,0),"")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(OCULTAR)'!$P$3:$R$72,3,0),"")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(OCULTAR)'!$P$3:$R$72,3,0),"")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(OCULTAR)'!$P$3:$R$72,3,0),"")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(OCULTAR)'!$P$3:$R$72,3,0),"")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(OCULTAR)'!$P$3:$R$72,3,0),"")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(OCULTAR)'!$P$3:$R$72,3,0),"")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(OCULTAR)'!$P$3:$R$72,3,0),"")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(OCULTAR)'!$P$3:$R$72,3,0),"")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(OCULTAR)'!$P$3:$R$72,3,0),"")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(OCULTAR)'!$P$3:$R$72,3,0),"")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(OCULTAR)'!$P$3:$R$72,3,0),"")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(OCULTAR)'!$P$3:$R$72,3,0),"")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(OCULTAR)'!$P$3:$R$72,3,0),"")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(OCULTAR)'!$P$3:$R$72,3,0),"")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(OCULTAR)'!$P$3:$R$72,3,0),"")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(OCULTAR)'!$P$3:$R$72,3,0),"")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(OCULTAR)'!$P$3:$R$72,3,0),"")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(OCULTAR)'!$P$3:$R$72,3,0),"")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(OCULTAR)'!$P$3:$R$72,3,0),"")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(OCULTAR)'!$P$3:$R$72,3,0),"")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(OCULTAR)'!$P$3:$R$72,3,0),"")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(OCULTAR)'!$P$3:$R$72,3,0),"")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(OCULTAR)'!$P$3:$R$72,3,0),"")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(OCULTAR)'!$P$3:$R$72,3,0),"")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(OCULTAR)'!$P$3:$R$72,3,0),"")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(OCULTAR)'!$P$3:$R$72,3,0),"")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(OCULTAR)'!$P$3:$R$72,3,0),"")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(OCULTAR)'!$P$3:$R$72,3,0),"")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(OCULTAR)'!$P$3:$R$72,3,0),"")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(OCULTAR)'!$P$3:$R$72,3,0),"")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(OCULTAR)'!$P$3:$R$72,3,0),"")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(OCULTAR)'!$P$3:$R$72,3,0),"")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(OCULTAR)'!$P$3:$R$72,3,0),"")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(OCULTAR)'!$P$3:$R$72,3,0),"")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(OCULTAR)'!$P$3:$R$72,3,0),"")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(OCULTAR)'!$P$3:$R$72,3,0),"")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(OCULTAR)'!$P$3:$R$72,3,0),"")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(OCULTAR)'!$P$3:$R$72,3,0),"")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(OCULTAR)'!$P$3:$R$72,3,0),"")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(OCULTAR)'!$P$3:$R$72,3,0),"")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(OCULTAR)'!$P$3:$R$72,3,0),"")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(OCULTAR)'!$P$3:$R$72,3,0),"")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(OCULTAR)'!$P$3:$R$72,3,0),"")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(OCULTAR)'!$P$3:$R$72,3,0),"")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(OCULTAR)'!$P$3:$R$72,3,0),"")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(OCULTAR)'!$P$3:$R$72,3,0),"")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(OCULTAR)'!$P$3:$R$72,3,0),"")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(OCULTAR)'!$P$3:$R$72,3,0),"")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(OCULTAR)'!$P$3:$R$72,3,0),"")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(OCULTAR)'!$P$3:$R$72,3,0),"")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(OCULTAR)'!$P$3:$R$72,3,0),"")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(OCULTAR)'!$P$3:$R$72,3,0),"")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(OCULTAR)'!$P$3:$R$72,3,0),"")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(OCULTAR)'!$P$3:$R$72,3,0),"")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(OCULTAR)'!$P$3:$R$72,3,0),"")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(OCULTAR)'!$P$3:$R$72,3,0),"")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(OCULTAR)'!$P$3:$R$72,3,0),"")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(OCULTAR)'!$P$3:$R$72,3,0),"")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(OCULTAR)'!$P$3:$R$72,3,0),"")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(OCULTAR)'!$P$3:$R$72,3,0),"")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(OCULTAR)'!$P$3:$R$72,3,0),"")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(OCULTAR)'!$P$3:$R$72,3,0),"")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(OCULTAR)'!$P$3:$R$72,3,0),"")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(OCULTAR)'!$P$3:$R$72,3,0),"")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(OCULTAR)'!$P$3:$R$72,3,0),"")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(OCULTAR)'!$P$3:$R$72,3,0),"")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(OCULTAR)'!$P$3:$R$72,3,0),"")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(OCULTAR)'!$P$3:$R$72,3,0),"")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(OCULTAR)'!$P$3:$R$72,3,0),"")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(OCULTAR)'!$P$3:$R$72,3,0),"")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(OCULTAR)'!$P$3:$R$72,3,0),"")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(OCULTAR)'!$P$3:$R$72,3,0),"")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(OCULTAR)'!$P$3:$R$72,3,0),"")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(OCULTAR)'!$P$3:$R$72,3,0),"")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(OCULTAR)'!$P$3:$R$72,3,0),"")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(OCULTAR)'!$P$3:$R$72,3,0),"")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(OCULTAR)'!$P$3:$R$72,3,0),"")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(OCULTAR)'!$P$3:$R$72,3,0),"")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(OCULTAR)'!$P$3:$R$72,3,0),"")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(OCULTAR)'!$P$3:$R$72,3,0),"")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(OCULTAR)'!$P$3:$R$72,3,0),"")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(OCULTAR)'!$P$3:$R$72,3,0),"")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(OCULTAR)'!$P$3:$R$72,3,0),"")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(OCULTAR)'!$P$3:$R$72,3,0),"")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(OCULTAR)'!$P$3:$R$72,3,0),"")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(OCULTAR)'!$P$3:$R$72,3,0),"")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(OCULTAR)'!$P$3:$R$72,3,0),"")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(OCULTAR)'!$P$3:$R$72,3,0),"")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(OCULTAR)'!$P$3:$R$72,3,0),"")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(OCULTAR)'!$P$3:$R$72,3,0),"")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(OCULTAR)'!$P$3:$R$72,3,0),"")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(OCULTAR)'!$P$3:$R$72,3,0),"")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(OCULTAR)'!$P$3:$R$72,3,0),"")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(OCULTAR)'!$P$3:$R$72,3,0),"")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(OCULTAR)'!$P$3:$R$72,3,0),"")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(OCULTAR)'!$P$3:$R$72,3,0),"")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(OCULTAR)'!$P$3:$R$72,3,0),"")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(OCULTAR)'!$P$3:$R$72,3,0),"")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(OCULTAR)'!$P$3:$R$72,3,0),"")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(OCULTAR)'!$P$3:$R$72,3,0),"")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(OCULTAR)'!$P$3:$R$72,3,0),"")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(OCULTAR)'!$P$3:$R$72,3,0),"")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(OCULTAR)'!$P$3:$R$72,3,0),"")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(OCULTAR)'!$P$3:$R$72,3,0),"")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(OCULTAR)'!$P$3:$R$72,3,0),"")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(OCULTAR)'!$P$3:$R$72,3,0),"")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(OCULTAR)'!$P$3:$R$72,3,0),"")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(OCULTAR)'!$P$3:$R$72,3,0),"")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(OCULTAR)'!$P$3:$R$72,3,0),"")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(OCULTAR)'!$P$3:$R$72,3,0),"")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(OCULTAR)'!$P$3:$R$72,3,0),"")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(OCULTAR)'!$P$3:$R$72,3,0),"")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(OCULTAR)'!$P$3:$R$72,3,0),"")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(OCULTAR)'!$P$3:$R$72,3,0),"")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(OCULTAR)'!$P$3:$R$72,3,0),"")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(OCULTAR)'!$P$3:$R$72,3,0),"")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(OCULTAR)'!$P$3:$R$72,3,0),"")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(OCULTAR)'!$P$3:$R$72,3,0),"")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(OCULTAR)'!$P$3:$R$72,3,0),"")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(OCULTAR)'!$P$3:$R$72,3,0),"")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(OCULTAR)'!$P$3:$R$72,3,0),"")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(OCULTAR)'!$P$3:$R$72,3,0),"")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(OCULTAR)'!$P$3:$R$72,3,0),"")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(OCULTAR)'!$P$3:$R$72,3,0),"")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(OCULTAR)'!$P$3:$R$72,3,0),"")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(OCULTAR)'!$P$3:$R$72,3,0),"")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(OCULTAR)'!$P$3:$R$72,3,0),"")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(OCULTAR)'!$P$3:$R$72,3,0),"")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(OCULTAR)'!$P$3:$R$72,3,0),"")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(OCULTAR)'!$P$3:$R$72,3,0),"")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(OCULTAR)'!$P$3:$R$72,3,0),"")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(OCULTAR)'!$P$3:$R$72,3,0),"")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(OCULTAR)'!$P$3:$R$72,3,0),"")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(OCULTAR)'!$P$3:$R$72,3,0),"")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(OCULTAR)'!$P$3:$R$72,3,0),"")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(OCULTAR)'!$P$3:$R$72,3,0),"")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(OCULTAR)'!$P$3:$R$72,3,0),"")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(OCULTAR)'!$P$3:$R$72,3,0),"")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(OCULTAR)'!$P$3:$R$72,3,0),"")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(OCULTAR)'!$P$3:$R$72,3,0),"")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(OCULTAR)'!$P$3:$R$72,3,0),"")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(OCULTAR)'!$P$3:$R$72,3,0),"")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(OCULTAR)'!$P$3:$R$72,3,0),"")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(OCULTAR)'!$P$3:$R$72,3,0),"")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(OCULTAR)'!$P$3:$R$72,3,0),"")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(OCULTAR)'!$P$3:$R$72,3,0),"")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(OCULTAR)'!$P$3:$R$72,3,0),"")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(OCULTAR)'!$P$3:$R$72,3,0),"")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(OCULTAR)'!$P$3:$R$72,3,0),"")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(OCULTAR)'!$P$3:$R$72,3,0),"")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(OCULTAR)'!$P$3:$R$72,3,0),"")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(OCULTAR)'!$P$3:$R$72,3,0),"")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(OCULTAR)'!$P$3:$R$72,3,0),"")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(OCULTAR)'!$P$3:$R$72,3,0),"")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(OCULTAR)'!$P$3:$R$72,3,0),"")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(OCULTAR)'!$P$3:$R$72,3,0),"")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(OCULTAR)'!$P$3:$R$72,3,0),"")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(OCULTAR)'!$P$3:$R$72,3,0),"")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(OCULTAR)'!$P$3:$R$72,3,0),"")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(OCULTAR)'!$P$3:$R$72,3,0),"")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(OCULTAR)'!$P$3:$R$72,3,0),"")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(OCULTAR)'!$P$3:$R$72,3,0),"")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(OCULTAR)'!$P$3:$R$72,3,0),"")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(OCULTAR)'!$P$3:$R$72,3,0),"")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(OCULTAR)'!$P$3:$R$72,3,0),"")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(OCULTAR)'!$P$3:$R$72,3,0),"")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(OCULTAR)'!$P$3:$R$72,3,0),"")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(OCULTAR)'!$P$3:$R$72,3,0),"")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(OCULTAR)'!$P$3:$R$72,3,0),"")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(OCULTAR)'!$P$3:$R$72,3,0),"")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(OCULTAR)'!$P$3:$R$72,3,0),"")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(OCULTAR)'!$P$3:$R$72,3,0),"")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(OCULTAR)'!$P$3:$R$72,3,0),"")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(OCULTAR)'!$P$3:$R$72,3,0),"")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(OCULTAR)'!$P$3:$R$72,3,0),"")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(OCULTAR)'!$P$3:$R$72,3,0),"")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(OCULTAR)'!$P$3:$R$72,3,0),"")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(OCULTAR)'!$P$3:$R$72,3,0),"")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(OCULTAR)'!$P$3:$R$72,3,0),"")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(OCULTAR)'!$P$3:$R$72,3,0),"")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(OCULTAR)'!$P$3:$R$72,3,0),"")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(OCULTAR)'!$P$3:$R$72,3,0),"")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(OCULTAR)'!$P$3:$R$72,3,0),"")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(OCULTAR)'!$P$3:$R$72,3,0),"")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(OCULTAR)'!$P$3:$R$72,3,0),"")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(OCULTAR)'!$P$3:$R$72,3,0),"")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(OCULTAR)'!$P$3:$R$72,3,0),"")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(OCULTAR)'!$P$3:$R$72,3,0),"")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(OCULTAR)'!$P$3:$R$72,3,0),"")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(OCULTAR)'!$P$3:$R$72,3,0),"")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(OCULTAR)'!$P$3:$R$72,3,0),"")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(OCULTAR)'!$P$3:$R$72,3,0),"")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(OCULTAR)'!$P$3:$R$72,3,0),"")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(OCULTAR)'!$P$3:$R$72,3,0),"")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(OCULTAR)'!$P$3:$R$72,3,0),"")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(OCULTAR)'!$P$3:$R$72,3,0),"")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(OCULTAR)'!$P$3:$R$72,3,0),"")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(OCULTAR)'!$P$3:$R$72,3,0),"")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(OCULTAR)'!$P$3:$R$72,3,0),"")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(OCULTAR)'!$P$3:$R$72,3,0),"")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(OCULTAR)'!$P$3:$R$72,3,0),"")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(OCULTAR)'!$P$3:$R$72,3,0),"")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(OCULTAR)'!$P$3:$R$72,3,0),"")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(OCULTAR)'!$P$3:$R$72,3,0),"")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(OCULTAR)'!$P$3:$R$72,3,0),"")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(OCULTAR)'!$P$3:$R$72,3,0),"")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(OCULTAR)'!$P$3:$R$72,3,0),"")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(OCULTAR)'!$P$3:$R$72,3,0),"")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(OCULTAR)'!$P$3:$R$72,3,0),"")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(OCULTAR)'!$P$3:$R$72,3,0),"")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(OCULTAR)'!$P$3:$R$72,3,0),"")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(OCULTAR)'!$P$3:$R$72,3,0),"")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(OCULTAR)'!$P$3:$R$72,3,0),"")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(OCULTAR)'!$P$3:$R$72,3,0),"")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(OCULTAR)'!$P$3:$R$72,3,0),"")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(OCULTAR)'!$P$3:$R$72,3,0),"")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(OCULTAR)'!$P$3:$R$72,3,0),"")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(OCULTAR)'!$P$3:$R$72,3,0),"")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(OCULTAR)'!$P$3:$R$72,3,0),"")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(OCULTAR)'!$P$3:$R$72,3,0),"")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(OCULTAR)'!$P$3:$R$72,3,0),"")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(OCULTAR)'!$P$3:$R$72,3,0),"")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(OCULTAR)'!$P$3:$R$72,3,0),"")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(OCULTAR)'!$P$3:$R$72,3,0),"")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(OCULTAR)'!$P$3:$R$72,3,0),"")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(OCULTAR)'!$P$3:$R$72,3,0),"")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(OCULTAR)'!$P$3:$R$72,3,0),"")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(OCULTAR)'!$P$3:$R$72,3,0),"")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(OCULTAR)'!$P$3:$R$72,3,0),"")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(OCULTAR)'!$P$3:$R$72,3,0),"")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(OCULTAR)'!$P$3:$R$72,3,0),"")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(OCULTAR)'!$P$3:$R$72,3,0),"")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(OCULTAR)'!$P$3:$R$72,3,0),"")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(OCULTAR)'!$P$3:$R$72,3,0),"")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(OCULTAR)'!$P$3:$R$72,3,0),"")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(OCULTAR)'!$P$3:$R$72,3,0),"")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(OCULTAR)'!$P$3:$R$72,3,0),"")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(OCULTAR)'!$P$3:$R$72,3,0),"")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(OCULTAR)'!$P$3:$R$72,3,0),"")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(OCULTAR)'!$P$3:$R$72,3,0),"")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(OCULTAR)'!$P$3:$R$72,3,0),"")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(OCULTAR)'!$P$3:$R$72,3,0),"")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(OCULTAR)'!$P$3:$R$72,3,0),"")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(OCULTAR)'!$P$3:$R$72,3,0),"")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(OCULTAR)'!$P$3:$R$72,3,0),"")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(OCULTAR)'!$P$3:$R$72,3,0),"")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(OCULTAR)'!$P$3:$R$72,3,0),"")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(OCULTAR)'!$P$3:$R$72,3,0),"")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(OCULTAR)'!$P$3:$R$72,3,0),"")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(OCULTAR)'!$P$3:$R$72,3,0),"")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(OCULTAR)'!$P$3:$R$72,3,0),"")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(OCULTAR)'!$P$3:$R$72,3,0),"")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(OCULTAR)'!$P$3:$R$72,3,0),"")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(OCULTAR)'!$P$3:$R$72,3,0),"")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(OCULTAR)'!$P$3:$R$72,3,0),"")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(OCULTAR)'!$P$3:$R$72,3,0),"")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(OCULTAR)'!$P$3:$R$72,3,0),"")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(OCULTAR)'!$P$3:$R$72,3,0),"")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(OCULTAR)'!$P$3:$R$72,3,0),"")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(OCULTAR)'!$P$3:$R$72,3,0),"")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(OCULTAR)'!$P$3:$R$72,3,0),"")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(OCULTAR)'!$P$3:$R$72,3,0),"")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(OCULTAR)'!$P$3:$R$72,3,0),"")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(OCULTAR)'!$P$3:$R$72,3,0),"")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(OCULTAR)'!$P$3:$R$72,3,0),"")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(OCULTAR)'!$P$3:$R$72,3,0),"")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(OCULTAR)'!$P$3:$R$72,3,0),"")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(OCULTAR)'!$P$3:$R$72,3,0),"")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(OCULTAR)'!$P$3:$R$72,3,0),"")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(OCULTAR)'!$P$3:$R$72,3,0),"")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(OCULTAR)'!$P$3:$R$72,3,0),"")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(OCULTAR)'!$P$3:$R$72,3,0),"")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(OCULTAR)'!$P$3:$R$72,3,0),"")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(OCULTAR)'!$P$3:$R$72,3,0),"")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(OCULTAR)'!$P$3:$R$72,3,0),"")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(OCULTAR)'!$P$3:$R$72,3,0),"")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(OCULTAR)'!$P$3:$R$72,3,0),"")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(OCULTAR)'!$P$3:$R$72,3,0),"")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(OCULTAR)'!$P$3:$R$72,3,0),"")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(OCULTAR)'!$P$3:$R$72,3,0),"")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(OCULTAR)'!$P$3:$R$72,3,0),"")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(OCULTAR)'!$P$3:$R$72,3,0),"")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(OCULTAR)'!$P$3:$R$72,3,0),"")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(OCULTAR)'!$P$3:$R$72,3,0),"")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(OCULTAR)'!$P$3:$R$72,3,0),"")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(OCULTAR)'!$P$3:$R$72,3,0),"")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(OCULTAR)'!$P$3:$R$72,3,0),"")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(OCULTAR)'!$P$3:$R$72,3,0),"")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(OCULTAR)'!$P$3:$R$72,3,0),"")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(OCULTAR)'!$P$3:$R$72,3,0),"")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(OCULTAR)'!$P$3:$R$72,3,0),"")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(OCULTAR)'!$P$3:$R$72,3,0),"")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(OCULTAR)'!$P$3:$R$72,3,0),"")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(OCULTAR)'!$P$3:$R$72,3,0),"")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(OCULTAR)'!$P$3:$R$72,3,0),"")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(OCULTAR)'!$P$3:$R$72,3,0),"")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(OCULTAR)'!$P$3:$R$72,3,0),"")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(OCULTAR)'!$P$3:$R$72,3,0),"")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(OCULTAR)'!$P$3:$R$72,3,0),"")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(OCULTAR)'!$P$3:$R$72,3,0),"")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(OCULTAR)'!$P$3:$R$72,3,0),"")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(OCULTAR)'!$P$3:$R$72,3,0),"")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(OCULTAR)'!$P$3:$R$72,3,0),"")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(OCULTAR)'!$P$3:$R$72,3,0),"")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(OCULTAR)'!$P$3:$R$72,3,0),"")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(OCULTAR)'!$P$3:$R$72,3,0),"")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(OCULTAR)'!$P$3:$R$72,3,0),"")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(OCULTAR)'!$P$3:$R$72,3,0),"")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(OCULTAR)'!$P$3:$R$72,3,0),"")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(OCULTAR)'!$P$3:$R$72,3,0),"")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(OCULTAR)'!$P$3:$R$72,3,0),"")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(OCULTAR)'!$P$3:$R$72,3,0),"")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(OCULTAR)'!$P$3:$R$72,3,0),"")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(OCULTAR)'!$P$3:$R$72,3,0),"")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(OCULTAR)'!$P$3:$R$72,3,0),"")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(OCULTAR)'!$P$3:$R$72,3,0),"")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(OCULTAR)'!$P$3:$R$72,3,0),"")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(OCULTAR)'!$P$3:$R$72,3,0),"")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(OCULTAR)'!$P$3:$R$72,3,0),"")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(OCULTAR)'!$P$3:$R$72,3,0),"")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(OCULTAR)'!$P$3:$R$72,3,0),"")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(OCULTAR)'!$P$3:$R$72,3,0),"")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(OCULTAR)'!$P$3:$R$72,3,0),"")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(OCULTAR)'!$P$3:$R$72,3,0),"")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(OCULTAR)'!$P$3:$R$72,3,0),"")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(OCULTAR)'!$P$3:$R$72,3,0),"")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(OCULTAR)'!$P$3:$R$72,3,0),"")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(OCULTAR)'!$P$3:$R$72,3,0),"")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(OCULTAR)'!$P$3:$R$72,3,0),"")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(OCULTAR)'!$P$3:$R$72,3,0),"")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(OCULTAR)'!$P$3:$R$72,3,0),"")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(OCULTAR)'!$P$3:$R$72,3,0),"")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(OCULTAR)'!$P$3:$R$72,3,0),"")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(OCULTAR)'!$P$3:$R$72,3,0),"")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(OCULTAR)'!$P$3:$R$72,3,0),"")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(OCULTAR)'!$P$3:$R$72,3,0),"")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(OCULTAR)'!$P$3:$R$72,3,0),"")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(OCULTAR)'!$P$3:$R$72,3,0),"")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(OCULTAR)'!$P$3:$R$72,3,0),"")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(OCULTAR)'!$P$3:$R$72,3,0),"")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(OCULTAR)'!$P$3:$R$72,3,0),"")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(OCULTAR)'!$P$3:$R$72,3,0),"")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(OCULTAR)'!$P$3:$R$72,3,0),"")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(OCULTAR)'!$P$3:$R$72,3,0),"")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(OCULTAR)'!$P$3:$R$72,3,0),"")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(OCULTAR)'!$P$3:$R$72,3,0),"")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(OCULTAR)'!$P$3:$R$72,3,0),"")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(OCULTAR)'!$P$3:$R$72,3,0),"")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(OCULTAR)'!$P$3:$R$72,3,0),"")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(OCULTAR)'!$P$3:$R$72,3,0),"")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(OCULTAR)'!$P$3:$R$72,3,0),"")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(OCULTAR)'!$P$3:$R$72,3,0),"")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(OCULTAR)'!$P$3:$R$72,3,0),"")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(OCULTAR)'!$P$3:$R$72,3,0),"")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(OCULTAR)'!$P$3:$R$72,3,0),"")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(OCULTAR)'!$P$3:$R$72,3,0),"")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(OCULTAR)'!$P$3:$R$72,3,0),"")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(OCULTAR)'!$P$3:$R$72,3,0),"")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(OCULTAR)'!$P$3:$R$72,3,0),"")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(OCULTAR)'!$P$3:$R$72,3,0),"")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(OCULTAR)'!$P$3:$R$72,3,0),"")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(OCULTAR)'!$P$3:$R$72,3,0),"")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(OCULTAR)'!$P$3:$R$72,3,0),"")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(OCULTAR)'!$P$3:$R$72,3,0),"")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(OCULTAR)'!$P$3:$R$72,3,0),"")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(OCULTAR)'!$P$3:$R$72,3,0),"")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(OCULTAR)'!$P$3:$R$72,3,0),"")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(OCULTAR)'!$P$3:$R$72,3,0),"")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(OCULTAR)'!$P$3:$R$72,3,0),"")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(OCULTAR)'!$P$3:$R$72,3,0),"")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(OCULTAR)'!$P$3:$R$72,3,0),"")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(OCULTAR)'!$P$3:$R$72,3,0),"")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(OCULTAR)'!$P$3:$R$72,3,0),"")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(OCULTAR)'!$P$3:$R$72,3,0),"")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(OCULTAR)'!$P$3:$R$72,3,0),"")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(OCULTAR)'!$P$3:$R$72,3,0),"")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(OCULTAR)'!$P$3:$R$72,3,0),"")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(OCULTAR)'!$P$3:$R$72,3,0),"")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(OCULTAR)'!$P$3:$R$72,3,0),"")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(OCULTAR)'!$P$3:$R$72,3,0),"")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(OCULTAR)'!$P$3:$R$72,3,0),"")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(OCULTAR)'!$P$3:$R$72,3,0),"")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(OCULTAR)'!$P$3:$R$72,3,0),"")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(OCULTAR)'!$P$3:$R$72,3,0),"")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(OCULTAR)'!$P$3:$R$72,3,0),"")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(OCULTAR)'!$P$3:$R$72,3,0),"")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(OCULTAR)'!$P$3:$R$72,3,0),"")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(OCULTAR)'!$P$3:$R$72,3,0),"")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(OCULTAR)'!$P$3:$R$72,3,0),"")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(OCULTAR)'!$P$3:$R$72,3,0),"")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(OCULTAR)'!$P$3:$R$72,3,0),"")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(OCULTAR)'!$P$3:$R$72,3,0),"")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(OCULTAR)'!$P$3:$R$72,3,0),"")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(OCULTAR)'!$P$3:$R$72,3,0),"")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(OCULTAR)'!$P$3:$R$72,3,0),"")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(OCULTAR)'!$P$3:$R$72,3,0),"")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(OCULTAR)'!$P$3:$R$72,3,0),"")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(OCULTAR)'!$P$3:$R$72,3,0),"")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(OCULTAR)'!$P$3:$R$72,3,0),"")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(OCULTAR)'!$P$3:$R$72,3,0),"")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(OCULTAR)'!$P$3:$R$72,3,0),"")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(OCULTAR)'!$P$3:$R$72,3,0),"")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(OCULTAR)'!$P$3:$R$72,3,0),"")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(OCULTAR)'!$P$3:$R$72,3,0),"")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(OCULTAR)'!$P$3:$R$72,3,0),"")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(OCULTAR)'!$P$3:$R$72,3,0),"")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(OCULTAR)'!$P$3:$R$72,3,0),"")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(OCULTAR)'!$P$3:$R$72,3,0),"")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(OCULTAR)'!$P$3:$R$72,3,0),"")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(OCULTAR)'!$P$3:$R$72,3,0),"")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(OCULTAR)'!$P$3:$R$72,3,0),"")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(OCULTAR)'!$P$3:$R$72,3,0),"")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(OCULTAR)'!$P$3:$R$72,3,0),"")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(OCULTAR)'!$P$3:$R$72,3,0),"")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(OCULTAR)'!$P$3:$R$72,3,0),"")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(OCULTAR)'!$P$3:$R$72,3,0),"")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(OCULTAR)'!$P$3:$R$72,3,0),"")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(OCULTAR)'!$P$3:$R$72,3,0),"")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(OCULTAR)'!$P$3:$R$72,3,0),"")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(OCULTAR)'!$P$3:$R$72,3,0),"")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(OCULTAR)'!$P$3:$R$72,3,0),"")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(OCULTAR)'!$P$3:$R$72,3,0),"")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(OCULTAR)'!$P$3:$R$72,3,0),"")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(OCULTAR)'!$P$3:$R$72,3,0),"")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(OCULTAR)'!$P$3:$R$72,3,0),"")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(OCULTAR)'!$P$3:$R$72,3,0),"")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(OCULTAR)'!$P$3:$R$72,3,0),"")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(OCULTAR)'!$P$3:$R$72,3,0),"")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(OCULTAR)'!$P$3:$R$72,3,0),"")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(OCULTAR)'!$P$3:$R$72,3,0),"")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(OCULTAR)'!$P$3:$R$72,3,0),"")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(OCULTAR)'!$P$3:$R$72,3,0),"")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(OCULTAR)'!$P$3:$R$72,3,0),"")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(OCULTAR)'!$P$3:$R$72,3,0),"")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(OCULTAR)'!$P$3:$R$72,3,0),"")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(OCULTAR)'!$P$3:$R$72,3,0),"")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(OCULTAR)'!$P$3:$R$72,3,0),"")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(OCULTAR)'!$P$3:$R$72,3,0),"")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(OCULTAR)'!$P$3:$R$72,3,0),"")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(OCULTAR)'!$P$3:$R$72,3,0),"")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(OCULTAR)'!$P$3:$R$72,3,0),"")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(OCULTAR)'!$P$3:$R$72,3,0),"")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(OCULTAR)'!$P$3:$R$72,3,0),"")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(OCULTAR)'!$P$3:$R$72,3,0),"")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(OCULTAR)'!$P$3:$R$72,3,0),"")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(OCULTAR)'!$P$3:$R$72,3,0),"")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(OCULTAR)'!$P$3:$R$72,3,0),"")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(OCULTAR)'!$P$3:$R$72,3,0),"")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(OCULTAR)'!$P$3:$R$72,3,0),"")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(OCULTAR)'!$P$3:$R$72,3,0),"")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(OCULTAR)'!$P$3:$R$72,3,0),"")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(OCULTAR)'!$P$3:$R$72,3,0),"")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(OCULTAR)'!$P$3:$R$72,3,0),"")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(OCULTAR)'!$P$3:$R$72,3,0),"")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(OCULTAR)'!$P$3:$R$72,3,0),"")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(OCULTAR)'!$P$3:$R$72,3,0),"")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(OCULTAR)'!$P$3:$R$72,3,0),"")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(OCULTAR)'!$P$3:$R$72,3,0),"")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(OCULTAR)'!$P$3:$R$72,3,0),"")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(OCULTAR)'!$P$3:$R$72,3,0),"")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(OCULTAR)'!$P$3:$R$72,3,0),"")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(OCULTAR)'!$P$3:$R$72,3,0),"")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(OCULTAR)'!$P$3:$R$72,3,0),"")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(OCULTAR)'!$P$3:$R$72,3,0),"")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(OCULTAR)'!$P$3:$R$72,3,0),"")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(OCULTAR)'!$P$3:$R$72,3,0),"")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(OCULTAR)'!$P$3:$R$72,3,0),"")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(OCULTAR)'!$P$3:$R$72,3,0),"")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(OCULTAR)'!$P$3:$R$72,3,0),"")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(OCULTAR)'!$P$3:$R$72,3,0),"")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(OCULTAR)'!$P$3:$R$72,3,0),"")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(OCULTAR)'!$P$3:$R$72,3,0),"")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(OCULTAR)'!$P$3:$R$72,3,0),"")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(OCULTAR)'!$P$3:$R$72,3,0),"")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(OCULTAR)'!$P$3:$R$72,3,0),"")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(OCULTAR)'!$P$3:$R$72,3,0),"")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(OCULTAR)'!$P$3:$R$72,3,0),"")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(OCULTAR)'!$P$3:$R$72,3,0),"")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(OCULTAR)'!$P$3:$R$72,3,0),"")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(OCULTAR)'!$P$3:$R$72,3,0),"")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(OCULTAR)'!$P$3:$R$72,3,0),"")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(OCULTAR)'!$P$3:$R$72,3,0),"")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(OCULTAR)'!$P$3:$R$72,3,0),"")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(OCULTAR)'!$P$3:$R$72,3,0),"")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(OCULTAR)'!$P$3:$R$72,3,0),"")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(OCULTAR)'!$P$3:$R$72,3,0),"")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(OCULTAR)'!$P$3:$R$72,3,0),"")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(OCULTAR)'!$P$3:$R$72,3,0),"")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(OCULTAR)'!$P$3:$R$72,3,0),"")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(OCULTAR)'!$P$3:$R$72,3,0),"")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(OCULTAR)'!$P$3:$R$72,3,0),"")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(OCULTAR)'!$P$3:$R$72,3,0),"")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(OCULTAR)'!$P$3:$R$72,3,0),"")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(OCULTAR)'!$P$3:$R$72,3,0),"")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(OCULTAR)'!$P$3:$R$72,3,0),"")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(OCULTAR)'!$P$3:$R$72,3,0),"")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(OCULTAR)'!$P$3:$R$72,3,0),"")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(OCULTAR)'!$P$3:$R$72,3,0),"")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(OCULTAR)'!$P$3:$R$72,3,0),"")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(OCULTAR)'!$P$3:$R$72,3,0),"")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(OCULTAR)'!$P$3:$R$72,3,0),"")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(OCULTAR)'!$P$3:$R$72,3,0),"")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(OCULTAR)'!$P$3:$R$72,3,0),"")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(OCULTAR)'!$P$3:$R$72,3,0),"")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(OCULTAR)'!$P$3:$R$72,3,0),"")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(OCULTAR)'!$P$3:$R$72,3,0),"")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(OCULTAR)'!$P$3:$R$72,3,0),"")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(OCULTAR)'!$P$3:$R$72,3,0),"")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(OCULTAR)'!$P$3:$R$72,3,0),"")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(OCULTAR)'!$P$3:$R$72,3,0),"")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(OCULTAR)'!$P$3:$R$72,3,0),"")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(OCULTAR)'!$P$3:$R$72,3,0),"")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(OCULTAR)'!$P$3:$R$72,3,0),"")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(OCULTAR)'!$P$3:$R$72,3,0),"")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(OCULTAR)'!$P$3:$R$72,3,0),"")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(OCULTAR)'!$P$3:$R$72,3,0),"")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(OCULTAR)'!$P$3:$R$72,3,0),"")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(OCULTAR)'!$P$3:$R$72,3,0),"")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(OCULTAR)'!$P$3:$R$72,3,0),"")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(OCULTAR)'!$P$3:$R$72,3,0),"")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(OCULTAR)'!$P$3:$R$72,3,0),"")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(OCULTAR)'!$P$3:$R$72,3,0),"")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(OCULTAR)'!$P$3:$R$72,3,0),"")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(OCULTAR)'!$P$3:$R$72,3,0),"")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(OCULTAR)'!$P$3:$R$72,3,0),"")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(OCULTAR)'!$P$3:$R$72,3,0),"")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(OCULTAR)'!$P$3:$R$72,3,0),"")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(OCULTAR)'!$P$3:$R$72,3,0),"")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(OCULTAR)'!$P$3:$R$72,3,0),"")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(OCULTAR)'!$P$3:$R$72,3,0),"")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(OCULTAR)'!$P$3:$R$72,3,0),"")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(OCULTAR)'!$P$3:$R$72,3,0),"")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(OCULTAR)'!$P$3:$R$72,3,0),"")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(OCULTAR)'!$P$3:$R$72,3,0),"")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(OCULTAR)'!$P$3:$R$72,3,0),"")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(OCULTAR)'!$P$3:$R$72,3,0),"")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(OCULTAR)'!$P$3:$R$72,3,0),"")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(OCULTAR)'!$P$3:$R$72,3,0),"")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(OCULTAR)'!$P$3:$R$72,3,0),"")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(OCULTAR)'!$P$3:$R$72,3,0),"")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(OCULTAR)'!$P$3:$R$72,3,0),"")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(OCULTAR)'!$P$3:$R$72,3,0),"")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(OCULTAR)'!$P$3:$R$72,3,0),"")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(OCULTAR)'!$P$3:$R$72,3,0),"")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(OCULTAR)'!$P$3:$R$72,3,0),"")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(OCULTAR)'!$P$3:$R$72,3,0),"")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(OCULTAR)'!$P$3:$R$72,3,0),"")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(OCULTAR)'!$P$3:$R$72,3,0),"")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(OCULTAR)'!$P$3:$R$72,3,0),"")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(OCULTAR)'!$P$3:$R$72,3,0),"")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(OCULTAR)'!$P$3:$R$72,3,0),"")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(OCULTAR)'!$P$3:$R$72,3,0),"")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(OCULTAR)'!$P$3:$R$72,3,0),"")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(OCULTAR)'!$P$3:$R$72,3,0),"")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(OCULTAR)'!$P$3:$R$72,3,0),"")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(OCULTAR)'!$P$3:$R$72,3,0),"")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(OCULTAR)'!$P$3:$R$72,3,0),"")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(OCULTAR)'!$P$3:$R$72,3,0),"")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(OCULTAR)'!$P$3:$R$72,3,0),"")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(OCULTAR)'!$P$3:$R$72,3,0),"")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(OCULTAR)'!$P$3:$R$72,3,0),"")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(OCULTAR)'!$P$3:$R$72,3,0),"")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(OCULTAR)'!$P$3:$R$72,3,0),"")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(OCULTAR)'!$P$3:$R$72,3,0),"")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(OCULTAR)'!$P$3:$R$72,3,0),"")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(OCULTAR)'!$P$3:$R$72,3,0),"")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(OCULTAR)'!$P$3:$R$72,3,0),"")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(OCULTAR)'!$P$3:$R$72,3,0),"")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(OCULTAR)'!$P$3:$R$72,3,0),"")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(OCULTAR)'!$P$3:$R$72,3,0),"")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(OCULTAR)'!$P$3:$R$72,3,0),"")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(OCULTAR)'!$P$3:$R$72,3,0),"")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(OCULTAR)'!$P$3:$R$72,3,0),"")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(OCULTAR)'!$P$3:$R$72,3,0),"")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(OCULTAR)'!$P$3:$R$72,3,0),"")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(OCULTAR)'!$P$3:$R$72,3,0),"")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(OCULTAR)'!$P$3:$R$72,3,0),"")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(OCULTAR)'!$P$3:$R$72,3,0),"")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(OCULTAR)'!$P$3:$R$72,3,0),"")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(OCULTAR)'!$P$3:$R$72,3,0),"")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(OCULTAR)'!$P$3:$R$72,3,0),"")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(OCULTAR)'!$P$3:$R$72,3,0),"")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(OCULTAR)'!$P$3:$R$72,3,0),"")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(OCULTAR)'!$P$3:$R$72,3,0),"")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(OCULTAR)'!$P$3:$R$72,3,0),"")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(OCULTAR)'!$P$3:$R$72,3,0),"")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(OCULTAR)'!$P$3:$R$72,3,0),"")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(OCULTAR)'!$P$3:$R$72,3,0),"")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(OCULTAR)'!$P$3:$R$72,3,0),"")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(OCULTAR)'!$P$3:$R$72,3,0),"")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(OCULTAR)'!$P$3:$R$72,3,0),"")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(OCULTAR)'!$P$3:$R$72,3,0),"")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(OCULTAR)'!$P$3:$R$72,3,0),"")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(OCULTAR)'!$P$3:$R$72,3,0),"")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(OCULTAR)'!$P$3:$R$72,3,0),"")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(OCULTAR)'!$P$3:$R$72,3,0),"")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(OCULTAR)'!$P$3:$R$72,3,0),"")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(OCULTAR)'!$P$3:$R$72,3,0),"")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(OCULTAR)'!$P$3:$R$72,3,0),"")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(OCULTAR)'!$P$3:$R$72,3,0),"")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(OCULTAR)'!$P$3:$R$72,3,0),"")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(OCULTAR)'!$P$3:$R$72,3,0),"")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(OCULTAR)'!$P$3:$R$72,3,0),"")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(OCULTAR)'!$P$3:$R$72,3,0),"")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(OCULTAR)'!$P$3:$R$72,3,0),"")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(OCULTAR)'!$P$3:$R$72,3,0),"")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(OCULTAR)'!$P$3:$R$72,3,0),"")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(OCULTAR)'!$P$3:$R$72,3,0),"")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(OCULTAR)'!$P$3:$R$72,3,0),"")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(OCULTAR)'!$P$3:$R$72,3,0),"")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(OCULTAR)'!$P$3:$R$72,3,0),"")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(OCULTAR)'!$P$3:$R$72,3,0),"")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(OCULTAR)'!$P$3:$R$72,3,0),"")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(OCULTAR)'!$P$3:$R$72,3,0),"")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(OCULTAR)'!$P$3:$R$72,3,0),"")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(OCULTAR)'!$P$3:$R$72,3,0),"")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(OCULTAR)'!$P$3:$R$72,3,0),"")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(OCULTAR)'!$P$3:$R$72,3,0),"")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(OCULTAR)'!$P$3:$R$72,3,0),"")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(OCULTAR)'!$P$3:$R$72,3,0),"")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(OCULTAR)'!$P$3:$R$72,3,0),"")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(OCULTAR)'!$P$3:$R$72,3,0),"")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(OCULTAR)'!$P$3:$R$72,3,0),"")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(OCULTAR)'!$P$3:$R$72,3,0),"")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(OCULTAR)'!$P$3:$R$72,3,0),"")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(OCULTAR)'!$P$3:$R$72,3,0),"")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(OCULTAR)'!$P$3:$R$72,3,0),"")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(OCULTAR)'!$P$3:$R$72,3,0),"")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(OCULTAR)'!$P$3:$R$72,3,0),"")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(OCULTAR)'!$P$3:$R$72,3,0),"")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(OCULTAR)'!$P$3:$R$72,3,0),"")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(OCULTAR)'!$P$3:$R$72,3,0),"")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(OCULTAR)'!$P$3:$R$72,3,0),"")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(OCULTAR)'!$P$3:$R$72,3,0),"")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(OCULTAR)'!$P$3:$R$72,3,0),"")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(OCULTAR)'!$P$3:$R$72,3,0),"")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(OCULTAR)'!$P$3:$R$72,3,0),"")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(OCULTAR)'!$P$3:$R$72,3,0),"")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(OCULTAR)'!$P$3:$R$72,3,0),"")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(OCULTAR)'!$P$3:$R$72,3,0),"")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(OCULTAR)'!$P$3:$R$72,3,0),"")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(OCULTAR)'!$P$3:$R$72,3,0),"")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(OCULTAR)'!$P$3:$R$72,3,0),"")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(OCULTAR)'!$P$3:$R$72,3,0),"")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(OCULTAR)'!$P$3:$R$72,3,0),"")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(OCULTAR)'!$P$3:$R$72,3,0),"")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(OCULTAR)'!$P$3:$R$72,3,0),"")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(OCULTAR)'!$P$3:$R$72,3,0),"")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(OCULTAR)'!$P$3:$R$72,3,0),"")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(OCULTAR)'!$P$3:$R$72,3,0),"")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(OCULTAR)'!$P$3:$R$72,3,0),"")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(OCULTAR)'!$P$3:$R$72,3,0),"")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(OCULTAR)'!$P$3:$R$72,3,0),"")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(OCULTAR)'!$P$3:$R$72,3,0),"")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(OCULTAR)'!$P$3:$R$72,3,0),"")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(OCULTAR)'!$P$3:$R$72,3,0),"")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(OCULTAR)'!$P$3:$R$72,3,0),"")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(OCULTAR)'!$P$3:$R$72,3,0),"")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(OCULTAR)'!$P$3:$R$72,3,0),"")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(OCULTAR)'!$P$3:$R$72,3,0),"")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(OCULTAR)'!$P$3:$R$72,3,0),"")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(OCULTAR)'!$P$3:$R$72,3,0),"")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(OCULTAR)'!$P$3:$R$72,3,0),"")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(OCULTAR)'!$P$3:$R$72,3,0),"")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(OCULTAR)'!$P$3:$R$72,3,0),"")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(OCULTAR)'!$P$3:$R$72,3,0),"")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(OCULTAR)'!$P$3:$R$72,3,0),"")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(OCULTAR)'!$P$3:$R$72,3,0),"")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(OCULTAR)'!$P$3:$R$72,3,0),"")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(OCULTAR)'!$P$3:$R$72,3,0),"")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(OCULTAR)'!$P$3:$R$72,3,0),"")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(OCULTAR)'!$P$3:$R$72,3,0),"")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(OCULTAR)'!$P$3:$R$72,3,0),"")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(OCULTAR)'!$P$3:$R$72,3,0),"")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(OCULTAR)'!$P$3:$R$72,3,0),"")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(OCULTAR)'!$P$3:$R$72,3,0),"")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(OCULTAR)'!$P$3:$R$72,3,0),"")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(OCULTAR)'!$P$3:$R$72,3,0),"")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(OCULTAR)'!$P$3:$R$72,3,0),"")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(OCULTAR)'!$P$3:$R$72,3,0),"")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(OCULTAR)'!$P$3:$R$72,3,0),"")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(OCULTAR)'!$P$3:$R$72,3,0),"")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(OCULTAR)'!$P$3:$R$72,3,0),"")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(OCULTAR)'!$P$3:$R$72,3,0),"")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(OCULTAR)'!$P$3:$R$72,3,0),"")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(OCULTAR)'!$P$3:$R$72,3,0),"")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(OCULTAR)'!$P$3:$R$72,3,0),"")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(OCULTAR)'!$P$3:$R$72,3,0),"")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(OCULTAR)'!$P$3:$R$72,3,0),"")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(OCULTAR)'!$P$3:$R$72,3,0),"")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(OCULTAR)'!$P$3:$R$72,3,0),"")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(OCULTAR)'!$P$3:$R$72,3,0),"")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(OCULTAR)'!$P$3:$R$72,3,0),"")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(OCULTAR)'!$P$3:$R$72,3,0),"")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(OCULTAR)'!$P$3:$R$72,3,0),"")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(OCULTAR)'!$P$3:$R$72,3,0),"")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(OCULTAR)'!$P$3:$R$72,3,0),"")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(OCULTAR)'!$P$3:$R$72,3,0),"")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(OCULTAR)'!$P$3:$R$72,3,0),"")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(OCULTAR)'!$P$3:$R$72,3,0),"")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(OCULTAR)'!$P$3:$R$72,3,0),"")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(OCULTAR)'!$P$3:$R$72,3,0),"")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(OCULTAR)'!$P$3:$R$72,3,0),"")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(OCULTAR)'!$P$3:$R$72,3,0),"")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(OCULTAR)'!$P$3:$R$72,3,0),"")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(OCULTAR)'!$P$3:$R$72,3,0),"")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(OCULTAR)'!$P$3:$R$72,3,0),"")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(OCULTAR)'!$P$3:$R$72,3,0),"")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(OCULTAR)'!$P$3:$R$72,3,0),"")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(OCULTAR)'!$P$3:$R$72,3,0),"")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(OCULTAR)'!$P$3:$R$72,3,0),"")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(OCULTAR)'!$P$3:$R$72,3,0),"")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(OCULTAR)'!$P$3:$R$72,3,0),"")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(OCULTAR)'!$P$3:$R$72,3,0),"")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(OCULTAR)'!$P$3:$R$72,3,0),"")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(OCULTAR)'!$P$3:$R$72,3,0),"")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(OCULTAR)'!$P$3:$R$72,3,0),"")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(OCULTAR)'!$P$3:$R$72,3,0),"")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(OCULTAR)'!$P$3:$R$72,3,0),"")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(OCULTAR)'!$P$3:$R$72,3,0),"")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(OCULTAR)'!$P$3:$R$72,3,0),"")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(OCULTAR)'!$P$3:$R$72,3,0),"")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(OCULTAR)'!$P$3:$R$72,3,0),"")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(OCULTAR)'!$P$3:$R$72,3,0),"")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(OCULTAR)'!$P$3:$R$72,3,0),"")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(OCULTAR)'!$P$3:$R$72,3,0),"")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(OCULTAR)'!$P$3:$R$72,3,0),"")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(OCULTAR)'!$P$3:$R$72,3,0),"")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(OCULTAR)'!$P$3:$R$72,3,0),"")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(OCULTAR)'!$P$3:$R$72,3,0),"")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(OCULTAR)'!$P$3:$R$72,3,0),"")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(OCULTAR)'!$P$3:$R$72,3,0),"")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(OCULTAR)'!$P$3:$R$72,3,0),"")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(OCULTAR)'!$P$3:$R$72,3,0),"")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(OCULTAR)'!$P$3:$R$72,3,0),"")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(OCULTAR)'!$P$3:$R$72,3,0),"")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(OCULTAR)'!$P$3:$R$72,3,0),"")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(OCULTAR)'!$P$3:$R$72,3,0),"")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(OCULTAR)'!$P$3:$R$72,3,0),"")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(OCULTAR)'!$P$3:$R$72,3,0),"")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(OCULTAR)'!$P$3:$R$72,3,0),"")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(OCULTAR)'!$P$3:$R$72,3,0),"")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(OCULTAR)'!$P$3:$R$72,3,0),"")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(OCULTAR)'!$P$3:$R$72,3,0),"")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(OCULTAR)'!$P$3:$R$72,3,0),"")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(OCULTAR)'!$P$3:$R$72,3,0),"")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(OCULTAR)'!$P$3:$R$72,3,0),"")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(OCULTAR)'!$P$3:$R$72,3,0),"")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(OCULTAR)'!$P$3:$R$72,3,0),"")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(OCULTAR)'!$P$3:$R$72,3,0),"")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(OCULTAR)'!$P$3:$R$72,3,0),"")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(OCULTAR)'!$P$3:$R$72,3,0),"")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(OCULTAR)'!$P$3:$R$72,3,0),"")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(OCULTAR)'!$P$3:$R$72,3,0),"")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(OCULTAR)'!$P$3:$R$72,3,0),"")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(OCULTAR)'!$P$3:$R$72,3,0),"")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(OCULTAR)'!$P$3:$R$72,3,0),"")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(OCULTAR)'!$P$3:$R$72,3,0),"")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(OCULTAR)'!$P$3:$R$72,3,0),"")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(OCULTAR)'!$P$3:$R$72,3,0),"")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(OCULTAR)'!$P$3:$R$72,3,0),"")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(OCULTAR)'!$P$3:$R$72,3,0),"")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(OCULTAR)'!$P$3:$R$72,3,0),"")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(OCULTAR)'!$P$3:$R$72,3,0),"")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(OCULTAR)'!$P$3:$R$72,3,0),"")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(OCULTAR)'!$P$3:$R$72,3,0),"")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(OCULTAR)'!$P$3:$R$72,3,0),"")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(OCULTAR)'!$P$3:$R$72,3,0),"")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(OCULTAR)'!$P$3:$R$72,3,0),"")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(OCULTAR)'!$P$3:$R$72,3,0),"")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(OCULTAR)'!$P$3:$R$72,3,0),"")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(OCULTAR)'!$P$3:$R$72,3,0),"")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(OCULTAR)'!$P$3:$R$72,3,0),"")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(OCULTAR)'!$P$3:$R$72,3,0),"")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(OCULTAR)'!$P$3:$R$72,3,0),"")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(OCULTAR)'!$P$3:$R$72,3,0),"")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(OCULTAR)'!$P$3:$R$72,3,0),"")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(OCULTAR)'!$P$3:$R$72,3,0),"")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(OCULTAR)'!$P$3:$R$72,3,0),"")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(OCULTAR)'!$P$3:$R$72,3,0),"")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(OCULTAR)'!$P$3:$R$72,3,0),"")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(OCULTAR)'!$P$3:$R$72,3,0),"")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(OCULTAR)'!$P$3:$R$72,3,0),"")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(OCULTAR)'!$P$3:$R$72,3,0),"")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(OCULTAR)'!$P$3:$R$72,3,0),"")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(OCULTAR)'!$P$3:$R$72,3,0),"")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(OCULTAR)'!$P$3:$R$72,3,0),"")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(OCULTAR)'!$P$3:$R$72,3,0),"")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(OCULTAR)'!$P$3:$R$72,3,0),"")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(OCULTAR)'!$P$3:$R$72,3,0),"")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(OCULTAR)'!$P$3:$R$72,3,0),"")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(OCULTAR)'!$P$3:$R$72,3,0),"")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(OCULTAR)'!$P$3:$R$72,3,0),"")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(OCULTAR)'!$P$3:$R$72,3,0),"")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(OCULTAR)'!$P$3:$R$72,3,0),"")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(OCULTAR)'!$P$3:$R$72,3,0),"")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(OCULTAR)'!$P$3:$R$72,3,0),"")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(OCULTAR)'!$P$3:$R$72,3,0),"")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(OCULTAR)'!$P$3:$R$72,3,0),"")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(OCULTAR)'!$P$3:$R$72,3,0),"")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(OCULTAR)'!$P$3:$R$72,3,0),"")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(OCULTAR)'!$P$3:$R$72,3,0),"")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(OCULTAR)'!$P$3:$R$72,3,0),"")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(OCULTAR)'!$P$3:$R$72,3,0),"")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(OCULTAR)'!$P$3:$R$72,3,0),"")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(OCULTAR)'!$P$3:$R$72,3,0),"")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(OCULTAR)'!$P$3:$R$72,3,0),"")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(OCULTAR)'!$P$3:$R$72,3,0),"")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(OCULTAR)'!$P$3:$R$72,3,0),"")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(OCULTAR)'!$P$3:$R$72,3,0),"")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(OCULTAR)'!$P$3:$R$72,3,0),"")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(OCULTAR)'!$P$3:$R$72,3,0),"")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(OCULTAR)'!$P$3:$R$72,3,0),"")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(OCULTAR)'!$P$3:$R$72,3,0),"")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(OCULTAR)'!$P$3:$R$72,3,0),"")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(OCULTAR)'!$P$3:$R$72,3,0),"")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(OCULTAR)'!$P$3:$R$72,3,0),"")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(OCULTAR)'!$P$3:$R$72,3,0),"")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(OCULTAR)'!$P$3:$R$72,3,0),"")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(OCULTAR)'!$P$3:$R$72,3,0),"")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(OCULTAR)'!$P$3:$R$72,3,0),"")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(OCULTAR)'!$P$3:$R$72,3,0),"")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(OCULTAR)'!$P$3:$R$72,3,0),"")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(OCULTAR)'!$P$3:$R$72,3,0),"")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(OCULTAR)'!$P$3:$R$72,3,0),"")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(OCULTAR)'!$P$3:$R$72,3,0),"")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(OCULTAR)'!$P$3:$R$72,3,0),"")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(OCULTAR)'!$P$3:$R$72,3,0),"")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(OCULTAR)'!$P$3:$R$72,3,0),"")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(OCULTAR)'!$P$3:$R$72,3,0),"")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(OCULTAR)'!$P$3:$R$72,3,0),"")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(OCULTAR)'!$P$3:$R$72,3,0),"")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(OCULTAR)'!$P$3:$R$72,3,0),"")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(OCULTAR)'!$P$3:$R$72,3,0),"")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(OCULTAR)'!$P$3:$R$72,3,0),"")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(OCULTAR)'!$P$3:$R$72,3,0),"")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(OCULTAR)'!$P$3:$R$72,3,0),"")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(OCULTAR)'!$P$3:$R$72,3,0),"")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(OCULTAR)'!$P$3:$R$72,3,0),"")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(OCULTAR)'!$P$3:$R$72,3,0),"")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(OCULTAR)'!$P$3:$R$72,3,0),"")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(OCULTAR)'!$P$3:$R$72,3,0),"")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(OCULTAR)'!$P$3:$R$72,3,0),"")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(OCULTAR)'!$P$3:$R$72,3,0),"")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(OCULTAR)'!$P$3:$R$72,3,0),"")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(OCULTAR)'!$P$3:$R$72,3,0),"")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(OCULTAR)'!$P$3:$R$72,3,0),"")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(OCULTAR)'!$P$3:$R$72,3,0),"")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(OCULTAR)'!$P$3:$R$72,3,0),"")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(OCULTAR)'!$P$3:$R$72,3,0),"")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(OCULTAR)'!$P$3:$R$72,3,0),"")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(OCULTAR)'!$P$3:$R$72,3,0),"")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(OCULTAR)'!$P$3:$R$72,3,0),"")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(OCULTAR)'!$P$3:$R$72,3,0),"")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(OCULTAR)'!$P$3:$R$72,3,0),"")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(OCULTAR)'!$P$3:$R$72,3,0),"")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(OCULTAR)'!$P$3:$R$72,3,0),"")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(OCULTAR)'!$P$3:$R$72,3,0),"")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(OCULTAR)'!$P$3:$R$72,3,0),"")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(OCULTAR)'!$P$3:$R$72,3,0),"")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(OCULTAR)'!$P$3:$R$72,3,0),"")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(OCULTAR)'!$P$3:$R$72,3,0),"")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(OCULTAR)'!$P$3:$R$72,3,0),"")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(OCULTAR)'!$P$3:$R$72,3,0),"")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(OCULTAR)'!$P$3:$R$72,3,0),"")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(OCULTAR)'!$P$3:$R$72,3,0),"")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(OCULTAR)'!$P$3:$R$72,3,0),"")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(OCULTAR)'!$P$3:$R$72,3,0),"")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(OCULTAR)'!$P$3:$R$72,3,0),"")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(OCULTAR)'!$P$3:$R$72,3,0),"")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(OCULTAR)'!$P$3:$R$72,3,0),"")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(OCULTAR)'!$P$3:$R$72,3,0),"")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(OCULTAR)'!$P$3:$R$72,3,0),"")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(OCULTAR)'!$P$3:$R$72,3,0),"")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(OCULTAR)'!$P$3:$R$72,3,0),"")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(OCULTAR)'!$P$3:$R$72,3,0),"")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(OCULTAR)'!$P$3:$R$72,3,0),"")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(OCULTAR)'!$P$3:$R$72,3,0),"")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(OCULTAR)'!$P$3:$R$72,3,0),"")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(OCULTAR)'!$P$3:$R$72,3,0),"")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(OCULTAR)'!$P$3:$R$72,3,0),"")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(OCULTAR)'!$P$3:$R$72,3,0),"")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(OCULTAR)'!$P$3:$R$72,3,0),"")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(OCULTAR)'!$P$3:$R$72,3,0),"")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(OCULTAR)'!$P$3:$R$72,3,0),"")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(OCULTAR)'!$P$3:$R$72,3,0),"")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(OCULTAR)'!$P$3:$R$72,3,0),"")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(OCULTAR)'!$P$3:$R$72,3,0),"")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(OCULTAR)'!$P$3:$R$72,3,0),"")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(OCULTAR)'!$P$3:$R$72,3,0),"")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(OCULTAR)'!$P$3:$R$72,3,0),"")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(OCULTAR)'!$P$3:$R$72,3,0),"")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(OCULTAR)'!$P$3:$R$72,3,0),"")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(OCULTAR)'!$P$3:$R$72,3,0),"")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(OCULTAR)'!$P$3:$R$72,3,0),"")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(OCULTAR)'!$P$3:$R$72,3,0),"")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(OCULTAR)'!$P$3:$R$72,3,0),"")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(OCULTAR)'!$P$3:$R$72,3,0),"")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(OCULTAR)'!$P$3:$R$72,3,0),"")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(OCULTAR)'!$P$3:$R$72,3,0),"")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(OCULTAR)'!$P$3:$R$72,3,0),"")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(OCULTAR)'!$P$3:$R$72,3,0),"")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(OCULTAR)'!$P$3:$R$72,3,0),"")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(OCULTAR)'!$P$3:$R$72,3,0),"")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(OCULTAR)'!$P$3:$R$72,3,0),"")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(OCULTAR)'!$P$3:$R$72,3,0),"")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(OCULTAR)'!$P$3:$R$72,3,0),"")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(OCULTAR)'!$P$3:$R$72,3,0),"")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(OCULTAR)'!$P$3:$R$72,3,0),"")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(OCULTAR)'!$P$3:$R$72,3,0),"")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(OCULTAR)'!$P$3:$R$72,3,0),"")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(OCULTAR)'!$P$3:$R$72,3,0),"")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(OCULTAR)'!$P$3:$R$72,3,0),"")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(OCULTAR)'!$P$3:$R$72,3,0),"")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(OCULTAR)'!$P$3:$R$72,3,0),"")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(OCULTAR)'!$P$3:$R$72,3,0),"")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(OCULTAR)'!$P$3:$R$72,3,0),"")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(OCULTAR)'!$P$3:$R$72,3,0),"")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(OCULTAR)'!$P$3:$R$72,3,0),"")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(OCULTAR)'!$P$3:$R$72,3,0),"")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(OCULTAR)'!$P$3:$R$72,3,0),"")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(OCULTAR)'!$P$3:$R$72,3,0),"")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(OCULTAR)'!$P$3:$R$72,3,0),"")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(OCULTAR)'!$P$3:$R$72,3,0),"")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(OCULTAR)'!$P$3:$R$72,3,0),"")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(OCULTAR)'!$P$3:$R$72,3,0),"")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(OCULTAR)'!$P$3:$R$72,3,0),"")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(OCULTAR)'!$P$3:$R$72,3,0),"")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(OCULTAR)'!$P$3:$R$72,3,0),"")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(OCULTAR)'!$P$3:$R$72,3,0),"")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(OCULTAR)'!$P$3:$R$72,3,0),"")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(OCULTAR)'!$P$3:$R$72,3,0),"")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(OCULTAR)'!$P$3:$R$72,3,0),"")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(OCULTAR)'!$P$3:$R$72,3,0),"")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(OCULTAR)'!$P$3:$R$72,3,0),"")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(OCULTAR)'!$P$3:$R$72,3,0),"")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(OCULTAR)'!$P$3:$R$72,3,0),"")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(OCULTAR)'!$P$3:$R$72,3,0),"")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(OCULTAR)'!$P$3:$R$72,3,0),"")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(OCULTAR)'!$P$3:$R$72,3,0),"")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(OCULTAR)'!$P$3:$R$72,3,0),"")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(OCULTAR)'!$P$3:$R$72,3,0),"")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(OCULTAR)'!$P$3:$R$72,3,0),"")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(OCULTAR)'!$P$3:$R$72,3,0),"")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(OCULTAR)'!$P$3:$R$72,3,0),"")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(OCULTAR)'!$P$3:$R$72,3,0),"")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(OCULTAR)'!$P$3:$R$72,3,0),"")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(OCULTAR)'!$P$3:$R$72,3,0),"")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(OCULTAR)'!$P$3:$R$72,3,0),"")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(OCULTAR)'!$P$3:$R$72,3,0),"")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(OCULTAR)'!$P$3:$R$72,3,0),"")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(OCULTAR)'!$P$3:$R$72,3,0),"")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(OCULTAR)'!$P$3:$R$72,3,0),"")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(OCULTAR)'!$P$3:$R$72,3,0),"")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(OCULTAR)'!$P$3:$R$72,3,0),"")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(OCULTAR)'!$P$3:$R$72,3,0),"")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(OCULTAR)'!$P$3:$R$72,3,0),"")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(OCULTAR)'!$P$3:$R$72,3,0),"")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(OCULTAR)'!$P$3:$R$72,3,0),"")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(OCULTAR)'!$P$3:$R$72,3,0),"")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(OCULTAR)'!$P$3:$R$72,3,0),"")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(OCULTAR)'!$P$3:$R$72,3,0),"")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(OCULTAR)'!$P$3:$R$72,3,0),"")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(OCULTAR)'!$P$3:$R$72,3,0),"")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(OCULTAR)'!$P$3:$R$72,3,0),"")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(OCULTAR)'!$P$3:$R$72,3,0),"")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(OCULTAR)'!$P$3:$R$72,3,0),"")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(OCULTAR)'!$P$3:$R$72,3,0),"")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(OCULTAR)'!$P$3:$R$72,3,0),"")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(OCULTAR)'!$P$3:$R$72,3,0),"")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(OCULTAR)'!$P$3:$R$72,3,0),"")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(OCULTAR)'!$P$3:$R$72,3,0),"")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(OCULTAR)'!$P$3:$R$72,3,0),"")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(OCULTAR)'!$P$3:$R$72,3,0),"")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(OCULTAR)'!$P$3:$R$72,3,0),"")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(OCULTAR)'!$P$3:$R$72,3,0),"")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(OCULTAR)'!$P$3:$R$72,3,0),"")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(OCULTAR)'!$P$3:$R$72,3,0),"")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(OCULTAR)'!$P$3:$R$72,3,0),"")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(OCULTAR)'!$P$3:$R$72,3,0),"")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(OCULTAR)'!$P$3:$R$72,3,0),"")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(OCULTAR)'!$P$3:$R$72,3,0),"")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(OCULTAR)'!$P$3:$R$72,3,0),"")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(OCULTAR)'!$P$3:$R$72,3,0),"")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(OCULTAR)'!$P$3:$R$72,3,0),"")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(OCULTAR)'!$P$3:$R$72,3,0),"")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(OCULTAR)'!$P$3:$R$72,3,0),"")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(OCULTAR)'!$P$3:$R$72,3,0),"")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(OCULTAR)'!$P$3:$R$72,3,0),"")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(OCULTAR)'!$P$3:$R$72,3,0),"")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(OCULTAR)'!$P$3:$R$72,3,0),"")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(OCULTAR)'!$P$3:$R$72,3,0),"")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(OCULTAR)'!$P$3:$R$72,3,0),"")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(OCULTAR)'!$P$3:$R$72,3,0),"")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(OCULTAR)'!$P$3:$R$72,3,0),"")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(OCULTAR)'!$P$3:$R$72,3,0),"")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(OCULTAR)'!$P$3:$R$72,3,0),"")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(OCULTAR)'!$P$3:$R$72,3,0),"")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(OCULTAR)'!$P$3:$R$72,3,0),"")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(OCULTAR)'!$P$3:$R$72,3,0),"")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(OCULTAR)'!$P$3:$R$72,3,0),"")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(OCULTAR)'!$P$3:$R$72,3,0),"")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(OCULTAR)'!$P$3:$R$72,3,0),"")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(OCULTAR)'!$P$3:$R$72,3,0),"")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(OCULTAR)'!$P$3:$R$72,3,0),"")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(OCULTAR)'!$P$3:$R$72,3,0),"")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(OCULTAR)'!$P$3:$R$72,3,0),"")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(OCULTAR)'!$P$3:$R$72,3,0),"")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(OCULTAR)'!$P$3:$R$72,3,0),"")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(OCULTAR)'!$P$3:$R$72,3,0),"")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(OCULTAR)'!$P$3:$R$72,3,0),"")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(OCULTAR)'!$P$3:$R$72,3,0),"")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(OCULTAR)'!$P$3:$R$72,3,0),"")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(OCULTAR)'!$P$3:$R$72,3,0),"")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(OCULTAR)'!$P$3:$R$72,3,0),"")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(OCULTAR)'!$P$3:$R$72,3,0),"")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(OCULTAR)'!$P$3:$R$72,3,0),"")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(OCULTAR)'!$P$3:$R$72,3,0),"")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(OCULTAR)'!$P$3:$R$72,3,0),"")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(OCULTAR)'!$P$3:$R$72,3,0),"")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(OCULTAR)'!$P$3:$R$72,3,0),"")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(OCULTAR)'!$P$3:$R$72,3,0),"")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(OCULTAR)'!$P$3:$R$72,3,0),"")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(OCULTAR)'!$P$3:$R$72,3,0),"")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(OCULTAR)'!$P$3:$R$72,3,0),"")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(OCULTAR)'!$P$3:$R$72,3,0),"")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(OCULTAR)'!$P$3:$R$72,3,0),"")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(OCULTAR)'!$P$3:$R$72,3,0),"")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(OCULTAR)'!$P$3:$R$72,3,0),"")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(OCULTAR)'!$P$3:$R$72,3,0),"")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(OCULTAR)'!$P$3:$R$72,3,0),"")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(OCULTAR)'!$P$3:$R$72,3,0),"")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(OCULTAR)'!$P$3:$R$72,3,0),"")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(OCULTAR)'!$P$3:$R$72,3,0),"")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(OCULTAR)'!$P$3:$R$72,3,0),"")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(OCULTAR)'!$P$3:$R$72,3,0),"")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(OCULTAR)'!$P$3:$R$72,3,0),"")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(OCULTAR)'!$P$3:$R$72,3,0),"")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(OCULTAR)'!$P$3:$R$72,3,0),"")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(OCULTAR)'!$P$3:$R$72,3,0),"")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(OCULTAR)'!$P$3:$R$72,3,0),"")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(OCULTAR)'!$P$3:$R$72,3,0),"")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(OCULTAR)'!$P$3:$R$72,3,0),"")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(OCULTAR)'!$P$3:$R$72,3,0),"")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(OCULTAR)'!$P$3:$R$72,3,0),"")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(OCULTAR)'!$P$3:$R$72,3,0),"")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(OCULTAR)'!$P$3:$R$72,3,0),"")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(OCULTAR)'!$P$3:$R$72,3,0),"")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(OCULTAR)'!$P$3:$R$72,3,0),"")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(OCULTAR)'!$P$3:$R$72,3,0),"")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(OCULTAR)'!$P$3:$R$72,3,0),"")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(OCULTAR)'!$P$3:$R$72,3,0),"")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(OCULTAR)'!$P$3:$R$72,3,0),"")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(OCULTAR)'!$P$3:$R$72,3,0),"")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(OCULTAR)'!$P$3:$R$72,3,0),"")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(OCULTAR)'!$P$3:$R$72,3,0),"")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(OCULTAR)'!$P$3:$R$72,3,0),"")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(OCULTAR)'!$P$3:$R$72,3,0),"")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(OCULTAR)'!$P$3:$R$72,3,0),"")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(OCULTAR)'!$P$3:$R$72,3,0),"")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(OCULTAR)'!$P$3:$R$72,3,0),"")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(OCULTAR)'!$P$3:$R$72,3,0),"")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(OCULTAR)'!$P$3:$R$72,3,0),"")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(OCULTAR)'!$P$3:$R$72,3,0),"")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(OCULTAR)'!$P$3:$R$72,3,0),"")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(OCULTAR)'!$P$3:$R$72,3,0),"")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(OCULTAR)'!$P$3:$R$72,3,0),"")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(OCULTAR)'!$P$3:$R$72,3,0),"")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(OCULTAR)'!$P$3:$R$72,3,0),"")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(OCULTAR)'!$P$3:$R$72,3,0),"")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(OCULTAR)'!$P$3:$R$72,3,0),"")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(OCULTAR)'!$P$3:$R$72,3,0),"")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(OCULTAR)'!$P$3:$R$72,3,0),"")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(OCULTAR)'!$P$3:$R$72,3,0),"")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(OCULTAR)'!$P$3:$R$72,3,0),"")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(OCULTAR)'!$P$3:$R$72,3,0),"")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(OCULTAR)'!$P$3:$R$72,3,0),"")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(OCULTAR)'!$P$3:$R$72,3,0),"")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(OCULTAR)'!$P$3:$R$72,3,0),"")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(OCULTAR)'!$P$3:$R$72,3,0),"")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(OCULTAR)'!$P$3:$R$72,3,0),"")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(OCULTAR)'!$P$3:$R$72,3,0),"")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(OCULTAR)'!$P$3:$R$72,3,0),"")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(OCULTAR)'!$P$3:$R$72,3,0),"")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(OCULTAR)'!$P$3:$R$72,3,0),"")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(OCULTAR)'!$P$3:$R$72,3,0),"")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(OCULTAR)'!$P$3:$R$72,3,0),"")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(OCULTAR)'!$P$3:$R$72,3,0),"")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(OCULTAR)'!$P$3:$R$72,3,0),"")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(OCULTAR)'!$P$3:$R$72,3,0),"")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(OCULTAR)'!$P$3:$R$72,3,0),"")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(OCULTAR)'!$P$3:$R$72,3,0),"")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(OCULTAR)'!$P$3:$R$72,3,0),"")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(OCULTAR)'!$P$3:$R$72,3,0),"")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(OCULTAR)'!$P$3:$R$72,3,0),"")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(OCULTAR)'!$P$3:$R$72,3,0),"")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(OCULTAR)'!$P$3:$R$72,3,0),"")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(OCULTAR)'!$P$3:$R$72,3,0),"")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(OCULTAR)'!$P$3:$R$72,3,0),"")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(OCULTAR)'!$P$3:$R$72,3,0),"")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(OCULTAR)'!$P$3:$R$72,3,0),"")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(OCULTAR)'!$P$3:$R$72,3,0),"")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(OCULTAR)'!$P$3:$R$72,3,0),"")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(OCULTAR)'!$P$3:$R$72,3,0),"")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(OCULTAR)'!$P$3:$R$72,3,0),"")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(OCULTAR)'!$P$3:$R$72,3,0),"")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(OCULTAR)'!$P$3:$R$72,3,0),"")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(OCULTAR)'!$P$3:$R$72,3,0),"")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(OCULTAR)'!$P$3:$R$72,3,0),"")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(OCULTAR)'!$P$3:$R$72,3,0),"")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(OCULTAR)'!$P$3:$R$72,3,0),"")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(OCULTAR)'!$P$3:$R$72,3,0),"")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(OCULTAR)'!$P$3:$R$72,3,0),"")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(OCULTAR)'!$P$3:$R$72,3,0),"")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(OCULTAR)'!$P$3:$R$72,3,0),"")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(OCULTAR)'!$P$3:$R$72,3,0),"")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(OCULTAR)'!$P$3:$R$72,3,0),"")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(OCULTAR)'!$P$3:$R$72,3,0),"")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(OCULTAR)'!$P$3:$R$72,3,0),"")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(OCULTAR)'!$P$3:$R$72,3,0),"")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(OCULTAR)'!$P$3:$R$72,3,0),"")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(OCULTAR)'!$P$3:$R$72,3,0),"")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(OCULTAR)'!$P$3:$R$72,3,0),"")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(OCULTAR)'!$P$3:$R$72,3,0),"")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(OCULTAR)'!$P$3:$R$72,3,0),"")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(OCULTAR)'!$P$3:$R$72,3,0),"")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(OCULTAR)'!$P$3:$R$72,3,0),"")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(OCULTAR)'!$P$3:$R$72,3,0),"")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(OCULTAR)'!$P$3:$R$72,3,0),"")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(OCULTAR)'!$P$3:$R$72,3,0),"")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(OCULTAR)'!$P$3:$R$72,3,0),"")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(OCULTAR)'!$P$3:$R$72,3,0),"")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(OCULTAR)'!$P$3:$R$72,3,0),"")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(OCULTAR)'!$P$3:$R$72,3,0),"")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(OCULTAR)'!$P$3:$R$72,3,0),"")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(OCULTAR)'!$P$3:$R$72,3,0),"")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(OCULTAR)'!$P$3:$R$72,3,0),"")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(OCULTAR)'!$P$3:$R$72,3,0),"")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(OCULTAR)'!$P$3:$R$72,3,0),"")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(OCULTAR)'!$P$3:$R$72,3,0),"")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(OCULTAR)'!$P$3:$R$72,3,0),"")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(OCULTAR)'!$P$3:$R$72,3,0),"")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(OCULTAR)'!$P$3:$R$72,3,0),"")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(OCULTAR)'!$P$3:$R$72,3,0),"")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(OCULTAR)'!$P$3:$R$72,3,0),"")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(OCULTAR)'!$P$3:$R$72,3,0),"")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(OCULTAR)'!$P$3:$R$72,3,0),"")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(OCULTAR)'!$P$3:$R$72,3,0),"")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(OCULTAR)'!$P$3:$R$72,3,0),"")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(OCULTAR)'!$P$3:$R$72,3,0),"")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(OCULTAR)'!$P$3:$R$72,3,0),"")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(OCULTAR)'!$P$3:$R$72,3,0),"")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(OCULTAR)'!$P$3:$R$72,3,0),"")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(OCULTAR)'!$P$3:$R$72,3,0),"")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(OCULTAR)'!$P$3:$R$72,3,0),"")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(OCULTAR)'!$P$3:$R$72,3,0),"")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(OCULTAR)'!$P$3:$R$72,3,0),"")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(OCULTAR)'!$P$3:$R$72,3,0),"")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(OCULTAR)'!$P$3:$R$72,3,0),"")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(OCULTAR)'!$P$3:$R$72,3,0),"")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(OCULTAR)'!$P$3:$R$72,3,0),"")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(OCULTAR)'!$P$3:$R$72,3,0),"")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(OCULTAR)'!$P$3:$R$72,3,0),"")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(OCULTAR)'!$P$3:$R$72,3,0),"")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(OCULTAR)'!$P$3:$R$72,3,0),"")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(OCULTAR)'!$P$3:$R$72,3,0),"")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(OCULTAR)'!$P$3:$R$72,3,0),"")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(OCULTAR)'!$P$3:$R$72,3,0),"")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(OCULTAR)'!$P$3:$R$72,3,0),"")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(OCULTAR)'!$P$3:$R$72,3,0),"")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(OCULTAR)'!$P$3:$R$72,3,0),"")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(OCULTAR)'!$P$3:$R$72,3,0),"")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(OCULTAR)'!$P$3:$R$72,3,0),"")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(OCULTAR)'!$P$3:$R$72,3,0),"")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(OCULTAR)'!$P$3:$R$72,3,0),"")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(OCULTAR)'!$P$3:$R$72,3,0),"")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(OCULTAR)'!$P$3:$R$72,3,0),"")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(OCULTAR)'!$P$3:$R$72,3,0),"")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(OCULTAR)'!$P$3:$R$72,3,0),"")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(OCULTAR)'!$P$3:$R$72,3,0),"")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(OCULTAR)'!$P$3:$R$72,3,0),"")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(OCULTAR)'!$P$3:$R$72,3,0),"")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(OCULTAR)'!$P$3:$R$72,3,0),"")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(OCULTAR)'!$P$3:$R$72,3,0),"")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(OCULTAR)'!$P$3:$R$72,3,0),"")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(OCULTAR)'!$P$3:$R$72,3,0),"")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(OCULTAR)'!$P$3:$R$72,3,0),"")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(OCULTAR)'!$P$3:$R$72,3,0),"")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(OCULTAR)'!$P$3:$R$72,3,0),"")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(OCULTAR)'!$P$3:$R$72,3,0),"")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(OCULTAR)'!$P$3:$R$72,3,0),"")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(OCULTAR)'!$P$3:$R$72,3,0),"")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(OCULTAR)'!$P$3:$R$72,3,0),"")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(OCULTAR)'!$P$3:$R$72,3,0),"")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(OCULTAR)'!$P$3:$R$72,3,0),"")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(OCULTAR)'!$P$3:$R$72,3,0),"")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(OCULTAR)'!$P$3:$R$72,3,0),"")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(OCULTAR)'!$P$3:$R$72,3,0),"")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(OCULTAR)'!$P$3:$R$72,3,0),"")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(OCULTAR)'!$P$3:$R$72,3,0),"")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(OCULTAR)'!$P$3:$R$72,3,0),"")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(OCULTAR)'!$P$3:$R$72,3,0),"")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(OCULTAR)'!$P$3:$R$72,3,0),"")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(OCULTAR)'!$P$3:$R$72,3,0),"")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(OCULTAR)'!$P$3:$R$72,3,0),"")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(OCULTAR)'!$P$3:$R$72,3,0),"")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(OCULTAR)'!$P$3:$R$72,3,0),"")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(OCULTAR)'!$P$3:$R$72,3,0),"")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(OCULTAR)'!$P$3:$R$72,3,0),"")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(OCULTAR)'!$P$3:$R$72,3,0),"")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(OCULTAR)'!$P$3:$R$72,3,0),"")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(OCULTAR)'!$P$3:$R$72,3,0),"")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(OCULTAR)'!$P$3:$R$72,3,0),"")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(OCULTAR)'!$P$3:$R$72,3,0),"")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(OCULTAR)'!$P$3:$R$72,3,0),"")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(OCULTAR)'!$P$3:$R$72,3,0),"")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(OCULTAR)'!$P$3:$R$72,3,0),"")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(OCULTAR)'!$P$3:$R$72,3,0),"")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(OCULTAR)'!$P$3:$R$72,3,0),"")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(OCULTAR)'!$P$3:$R$72,3,0),"")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(OCULTAR)'!$P$3:$R$72,3,0),"")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(OCULTAR)'!$P$3:$R$72,3,0),"")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(OCULTAR)'!$P$3:$R$72,3,0),"")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(OCULTAR)'!$P$3:$R$72,3,0),"")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(OCULTAR)'!$P$3:$R$72,3,0),"")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(OCULTAR)'!$P$3:$R$72,3,0),"")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(OCULTAR)'!$P$3:$R$72,3,0),"")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(OCULTAR)'!$P$3:$R$72,3,0),"")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(OCULTAR)'!$P$3:$R$72,3,0),"")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(OCULTAR)'!$P$3:$R$72,3,0),"")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(OCULTAR)'!$P$3:$R$72,3,0),"")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(OCULTAR)'!$P$3:$R$72,3,0),"")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(OCULTAR)'!$P$3:$R$72,3,0),"")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(OCULTAR)'!$P$3:$R$72,3,0),"")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(OCULTAR)'!$P$3:$R$72,3,0),"")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(OCULTAR)'!$P$3:$R$72,3,0),"")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(OCULTAR)'!$P$3:$R$72,3,0),"")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(OCULTAR)'!$P$3:$R$72,3,0),"")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(OCULTAR)'!$P$3:$R$72,3,0),"")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(OCULTAR)'!$P$3:$R$72,3,0),"")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(OCULTAR)'!$P$3:$R$72,3,0),"")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(OCULTAR)'!$P$3:$R$72,3,0),"")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(OCULTAR)'!$P$3:$R$72,3,0),"")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(OCULTAR)'!$P$3:$R$72,3,0),"")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(OCULTAR)'!$P$3:$R$72,3,0),"")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(OCULTAR)'!$P$3:$R$72,3,0),"")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(OCULTAR)'!$P$3:$R$72,3,0),"")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(OCULTAR)'!$P$3:$R$72,3,0),"")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(OCULTAR)'!$P$3:$R$72,3,0),"")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(OCULTAR)'!$P$3:$R$72,3,0),"")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(OCULTAR)'!$P$3:$R$72,3,0),"")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(OCULTAR)'!$P$3:$R$72,3,0),"")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(OCULTAR)'!$P$3:$R$72,3,0),"")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(OCULTAR)'!$P$3:$R$72,3,0),"")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(OCULTAR)'!$P$3:$R$72,3,0),"")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(OCULTAR)'!$P$3:$R$72,3,0),"")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(OCULTAR)'!$P$3:$R$72,3,0),"")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(OCULTAR)'!$P$3:$R$72,3,0),"")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(OCULTAR)'!$P$3:$R$72,3,0),"")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(OCULTAR)'!$P$3:$R$72,3,0),"")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(OCULTAR)'!$P$3:$R$72,3,0),"")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(OCULTAR)'!$P$3:$R$72,3,0),"")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(OCULTAR)'!$P$3:$R$72,3,0),"")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(OCULTAR)'!$P$3:$R$72,3,0),"")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(OCULTAR)'!$P$3:$R$72,3,0),"")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(OCULTAR)'!$P$3:$R$72,3,0),"")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(OCULTAR)'!$P$3:$R$72,3,0),"")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(OCULTAR)'!$P$3:$R$72,3,0),"")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(OCULTAR)'!$P$3:$R$72,3,0),"")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(OCULTAR)'!$P$3:$R$72,3,0),"")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(OCULTAR)'!$P$3:$R$72,3,0),"")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(OCULTAR)'!$P$3:$R$72,3,0),"")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(OCULTAR)'!$P$3:$R$72,3,0),"")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(OCULTAR)'!$P$3:$R$72,3,0),"")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(OCULTAR)'!$P$3:$R$72,3,0),"")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(OCULTAR)'!$P$3:$R$72,3,0),"")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(OCULTAR)'!$P$3:$R$72,3,0),"")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(OCULTAR)'!$P$3:$R$72,3,0),"")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(OCULTAR)'!$P$3:$R$72,3,0),"")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(OCULTAR)'!$P$3:$R$72,3,0),"")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(OCULTAR)'!$P$3:$R$72,3,0),"")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(OCULTAR)'!$P$3:$R$72,3,0),"")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(OCULTAR)'!$P$3:$R$72,3,0),"")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(OCULTAR)'!$P$3:$R$72,3,0),"")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(OCULTAR)'!$P$3:$R$72,3,0),"")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(OCULTAR)'!$P$3:$R$72,3,0),"")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(OCULTAR)'!$P$3:$R$72,3,0),"")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(OCULTAR)'!$P$3:$R$72,3,0),"")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(OCULTAR)'!$P$3:$R$72,3,0),"")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(OCULTAR)'!$P$3:$R$72,3,0),"")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(OCULTAR)'!$P$3:$R$72,3,0),"")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(OCULTAR)'!$P$3:$R$72,3,0),"")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(OCULTAR)'!$P$3:$R$72,3,0),"")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(OCULTAR)'!$P$3:$R$72,3,0),"")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(OCULTAR)'!$P$3:$R$72,3,0),"")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(OCULTAR)'!$P$3:$R$72,3,0),"")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(OCULTAR)'!$P$3:$R$72,3,0),"")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(OCULTAR)'!$P$3:$R$72,3,0),"")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(OCULTAR)'!$P$3:$R$72,3,0),"")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(OCULTAR)'!$P$3:$R$72,3,0),"")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(OCULTAR)'!$P$3:$R$72,3,0),"")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(OCULTAR)'!$P$3:$R$72,3,0),"")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(OCULTAR)'!$P$3:$R$72,3,0),"")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(OCULTAR)'!$P$3:$R$72,3,0),"")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(OCULTAR)'!$P$3:$R$72,3,0),"")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(OCULTAR)'!$P$3:$R$72,3,0),"")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(OCULTAR)'!$P$3:$R$72,3,0),"")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(OCULTAR)'!$P$3:$R$72,3,0),"")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(OCULTAR)'!$P$3:$R$72,3,0),"")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(OCULTAR)'!$P$3:$R$72,3,0),"")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(OCULTAR)'!$P$3:$R$72,3,0),"")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(OCULTAR)'!$P$3:$R$72,3,0),"")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(OCULTAR)'!$P$3:$R$72,3,0),"")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(OCULTAR)'!$P$3:$R$72,3,0),"")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(OCULTAR)'!$P$3:$R$72,3,0),"")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(OCULTAR)'!$P$3:$R$72,3,0),"")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(OCULTAR)'!$P$3:$R$72,3,0),"")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(OCULTAR)'!$P$3:$R$72,3,0),"")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(OCULTAR)'!$P$3:$R$72,3,0),"")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(OCULTAR)'!$P$3:$R$72,3,0),"")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(OCULTAR)'!$P$3:$R$72,3,0),"")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(OCULTAR)'!$P$3:$R$72,3,0),"")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(OCULTAR)'!$P$3:$R$72,3,0),"")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(OCULTAR)'!$P$3:$R$72,3,0),"")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(OCULTAR)'!$P$3:$R$72,3,0),"")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(OCULTAR)'!$P$3:$R$72,3,0),"")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(OCULTAR)'!$P$3:$R$72,3,0),"")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(OCULTAR)'!$P$3:$R$72,3,0),"")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(OCULTAR)'!$P$3:$R$72,3,0),"")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(OCULTAR)'!$P$3:$R$72,3,0),"")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(OCULTAR)'!$P$3:$R$72,3,0),"")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(OCULTAR)'!$P$3:$R$72,3,0),"")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(OCULTAR)'!$P$3:$R$72,3,0),"")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(OCULTAR)'!$P$3:$R$72,3,0),"")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(OCULTAR)'!$P$3:$R$72,3,0),"")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(OCULTAR)'!$P$3:$R$72,3,0),"")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(OCULTAR)'!$P$3:$R$72,3,0),"")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(OCULTAR)'!$P$3:$R$72,3,0),"")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(OCULTAR)'!$P$3:$R$72,3,0),"")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(OCULTAR)'!$P$3:$R$72,3,0),"")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(OCULTAR)'!$P$3:$R$72,3,0),"")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(OCULTAR)'!$P$3:$R$72,3,0),"")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(OCULTAR)'!$P$3:$R$72,3,0),"")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(OCULTAR)'!$P$3:$R$72,3,0),"")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(OCULTAR)'!$P$3:$R$72,3,0),"")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(OCULTAR)'!$P$3:$R$72,3,0),"")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(OCULTAR)'!$P$3:$R$72,3,0),"")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(OCULTAR)'!$P$3:$R$72,3,0),"")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(OCULTAR)'!$P$3:$R$72,3,0),"")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(OCULTAR)'!$P$3:$R$72,3,0),"")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(OCULTAR)'!$P$3:$R$72,3,0),"")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(OCULTAR)'!$P$3:$R$72,3,0),"")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(OCULTAR)'!$P$3:$R$72,3,0),"")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(OCULTAR)'!$P$3:$R$72,3,0),"")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(OCULTAR)'!$P$3:$R$72,3,0),"")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(OCULTAR)'!$P$3:$R$72,3,0),"")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(OCULTAR)'!$P$3:$R$72,3,0),"")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(OCULTAR)'!$P$3:$R$72,3,0),"")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(OCULTAR)'!$P$3:$R$72,3,0),"")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(OCULTAR)'!$P$3:$R$72,3,0),"")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(OCULTAR)'!$P$3:$R$72,3,0),"")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(OCULTAR)'!$P$3:$R$72,3,0),"")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(OCULTAR)'!$P$3:$R$72,3,0),"")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(OCULTAR)'!$P$3:$R$72,3,0),"")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(OCULTAR)'!$P$3:$R$72,3,0),"")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(OCULTAR)'!$P$3:$R$72,3,0),"")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(OCULTAR)'!$P$3:$R$72,3,0),"")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(OCULTAR)'!$P$3:$R$72,3,0),"")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(OCULTAR)'!$P$3:$R$72,3,0),"")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(OCULTAR)'!$P$3:$R$72,3,0),"")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(OCULTAR)'!$P$3:$R$72,3,0),"")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(OCULTAR)'!$P$3:$R$72,3,0),"")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(OCULTAR)'!$P$3:$R$72,3,0),"")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(OCULTAR)'!$P$3:$R$72,3,0),"")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(OCULTAR)'!$P$3:$R$72,3,0),"")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(OCULTAR)'!$P$3:$R$72,3,0),"")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(OCULTAR)'!$P$3:$R$72,3,0),"")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(OCULTAR)'!$P$3:$R$72,3,0),"")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(OCULTAR)'!$P$3:$R$72,3,0),"")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(OCULTAR)'!$P$3:$R$72,3,0),"")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(OCULTAR)'!$P$3:$R$72,3,0),"")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(OCULTAR)'!$P$3:$R$72,3,0),"")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(OCULTAR)'!$P$3:$R$72,3,0),"")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(OCULTAR)'!$P$3:$R$72,3,0),"")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(OCULTAR)'!$P$3:$R$72,3,0),"")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(OCULTAR)'!$P$3:$R$72,3,0),"")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(OCULTAR)'!$P$3:$R$72,3,0),"")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(OCULTAR)'!$P$3:$R$72,3,0),"")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(OCULTAR)'!$P$3:$R$72,3,0),"")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(OCULTAR)'!$P$3:$R$72,3,0),"")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(OCULTAR)'!$P$3:$R$72,3,0),"")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(OCULTAR)'!$P$3:$R$72,3,0),"")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(OCULTAR)'!$P$3:$R$72,3,0),"")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(OCULTAR)'!$P$3:$R$72,3,0),"")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(OCULTAR)'!$P$3:$R$72,3,0),"")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(OCULTAR)'!$P$3:$R$72,3,0),"")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(OCULTAR)'!$P$3:$R$72,3,0),"")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(OCULTAR)'!$P$3:$R$72,3,0),"")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(OCULTAR)'!$P$3:$R$72,3,0),"")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(OCULTAR)'!$P$3:$R$72,3,0),"")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(OCULTAR)'!$P$3:$R$72,3,0),"")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(OCULTAR)'!$P$3:$R$72,3,0),"")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(OCULTAR)'!$P$3:$R$72,3,0),"")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(OCULTAR)'!$P$3:$R$72,3,0),"")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(OCULTAR)'!$P$3:$R$72,3,0),"")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(OCULTAR)'!$P$3:$R$72,3,0),"")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(OCULTAR)'!$P$3:$R$72,3,0),"")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(OCULTAR)'!$P$3:$R$72,3,0),"")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(OCULTAR)'!$P$3:$R$72,3,0),"")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(OCULTAR)'!$P$3:$R$72,3,0),"")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(OCULTAR)'!$P$3:$R$72,3,0),"")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(OCULTAR)'!$P$3:$R$72,3,0),"")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(OCULTAR)'!$P$3:$R$72,3,0),"")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(OCULTAR)'!$P$3:$R$72,3,0),"")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(OCULTAR)'!$P$3:$R$72,3,0),"")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(OCULTAR)'!$P$3:$R$72,3,0),"")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(OCULTAR)'!$P$3:$R$72,3,0),"")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(OCULTAR)'!$P$3:$R$72,3,0),"")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(OCULTAR)'!$P$3:$R$72,3,0),"")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(OCULTAR)'!$P$3:$R$72,3,0),"")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(OCULTAR)'!$P$3:$R$72,3,0),"")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(OCULTAR)'!$P$3:$R$72,3,0),"")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(OCULTAR)'!$P$3:$R$72,3,0),"")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(OCULTAR)'!$P$3:$R$72,3,0),"")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(OCULTAR)'!$P$3:$R$72,3,0),"")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(OCULTAR)'!$P$3:$R$72,3,0),"")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(OCULTAR)'!$P$3:$R$72,3,0),"")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(OCULTAR)'!$P$3:$R$72,3,0),"")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(OCULTAR)'!$P$3:$R$72,3,0),"")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(OCULTAR)'!$P$3:$R$72,3,0),"")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(OCULTAR)'!$P$3:$R$72,3,0),"")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(OCULTAR)'!$P$3:$R$72,3,0),"")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(OCULTAR)'!$P$3:$R$72,3,0),"")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(OCULTAR)'!$P$3:$R$72,3,0),"")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(OCULTAR)'!$P$3:$R$72,3,0),"")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(OCULTAR)'!$P$3:$R$72,3,0),"")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(OCULTAR)'!$P$3:$R$72,3,0),"")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(OCULTAR)'!$P$3:$R$72,3,0),"")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(OCULTAR)'!$P$3:$R$72,3,0),"")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(OCULTAR)'!$P$3:$R$72,3,0),"")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(OCULTAR)'!$P$3:$R$72,3,0),"")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(OCULTAR)'!$P$3:$R$72,3,0),"")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(OCULTAR)'!$P$3:$R$72,3,0),"")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(OCULTAR)'!$P$3:$R$72,3,0),"")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(OCULTAR)'!$P$3:$R$72,3,0),"")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(OCULTAR)'!$P$3:$R$72,3,0),"")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(OCULTAR)'!$P$3:$R$72,3,0),"")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(OCULTAR)'!$P$3:$R$72,3,0),"")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(OCULTAR)'!$P$3:$R$72,3,0),"")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(OCULTAR)'!$P$3:$R$72,3,0),"")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(OCULTAR)'!$P$3:$R$72,3,0),"")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(OCULTAR)'!$P$3:$R$72,3,0),"")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(OCULTAR)'!$P$3:$R$72,3,0),"")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(OCULTAR)'!$P$3:$R$72,3,0),"")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(OCULTAR)'!$P$3:$R$72,3,0),"")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(OCULTAR)'!$P$3:$R$72,3,0),"")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(OCULTAR)'!$P$3:$R$72,3,0),"")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(OCULTAR)'!$P$3:$R$72,3,0),"")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(OCULTAR)'!$P$3:$R$72,3,0),"")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(OCULTAR)'!$P$3:$R$72,3,0),"")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(OCULTAR)'!$P$3:$R$72,3,0),"")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(OCULTAR)'!$P$3:$R$72,3,0),"")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(OCULTAR)'!$P$3:$R$72,3,0),"")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(OCULTAR)'!$P$3:$R$72,3,0),"")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(OCULTAR)'!$P$3:$R$72,3,0),"")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(OCULTAR)'!$P$3:$R$72,3,0),"")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(OCULTAR)'!$P$3:$R$72,3,0),"")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(OCULTAR)'!$P$3:$R$72,3,0),"")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(OCULTAR)'!$P$3:$R$72,3,0),"")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(OCULTAR)'!$P$3:$R$72,3,0),"")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(OCULTAR)'!$P$3:$R$72,3,0),"")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(OCULTAR)'!$P$3:$R$72,3,0),"")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(OCULTAR)'!$P$3:$R$72,3,0),"")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(OCULTAR)'!$P$3:$R$72,3,0),"")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(OCULTAR)'!$P$3:$R$72,3,0),"")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(OCULTAR)'!$P$3:$R$72,3,0),"")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(OCULTAR)'!$P$3:$R$72,3,0),"")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(OCULTAR)'!$P$3:$R$72,3,0),"")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(OCULTAR)'!$P$3:$R$72,3,0),"")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(OCULTAR)'!$P$3:$R$72,3,0),"")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(OCULTAR)'!$P$3:$R$72,3,0),"")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(OCULTAR)'!$P$3:$R$72,3,0),"")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(OCULTAR)'!$P$3:$R$72,3,0),"")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(OCULTAR)'!$P$3:$R$72,3,0),"")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(OCULTAR)'!$P$3:$R$72,3,0),"")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(OCULTAR)'!$P$3:$R$72,3,0),"")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(OCULTAR)'!$P$3:$R$72,3,0),"")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(OCULTAR)'!$P$3:$R$72,3,0),"")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(OCULTAR)'!$P$3:$R$72,3,0),"")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(OCULTAR)'!$P$3:$R$72,3,0),"")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(OCULTAR)'!$P$3:$R$72,3,0),"")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(OCULTAR)'!$P$3:$R$72,3,0),"")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(OCULTAR)'!$P$3:$R$72,3,0),"")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(OCULTAR)'!$P$3:$R$72,3,0),"")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(OCULTAR)'!$P$3:$R$72,3,0),"")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(OCULTAR)'!$P$3:$R$72,3,0),"")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(OCULTAR)'!$P$3:$R$72,3,0),"")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(OCULTAR)'!$P$3:$R$72,3,0),"")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(OCULTAR)'!$P$3:$R$72,3,0),"")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(OCULTAR)'!$P$3:$R$72,3,0),"")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(OCULTAR)'!$P$3:$R$72,3,0),"")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(OCULTAR)'!$P$3:$R$72,3,0),"")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(OCULTAR)'!$P$3:$R$72,3,0),"")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(OCULTAR)'!$P$3:$R$72,3,0),"")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(OCULTAR)'!$P$3:$R$72,3,0),"")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(OCULTAR)'!$P$3:$R$72,3,0),"")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(OCULTAR)'!$P$3:$R$72,3,0),"")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(OCULTAR)'!$P$3:$R$72,3,0),"")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(OCULTAR)'!$P$3:$R$72,3,0),"")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(OCULTAR)'!$P$3:$R$72,3,0),"")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(OCULTAR)'!$P$3:$R$72,3,0),"")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(OCULTAR)'!$P$3:$R$72,3,0),"")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(OCULTAR)'!$P$3:$R$72,3,0),"")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(OCULTAR)'!$P$3:$R$72,3,0),"")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(OCULTAR)'!$P$3:$R$72,3,0),"")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(OCULTAR)'!$P$3:$R$72,3,0),"")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(OCULTAR)'!$P$3:$R$72,3,0),"")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(OCULTAR)'!$P$3:$R$72,3,0),"")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(OCULTAR)'!$P$3:$R$72,3,0),"")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(OCULTAR)'!$P$3:$R$72,3,0),"")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(OCULTAR)'!$P$3:$R$72,3,0),"")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(OCULTAR)'!$P$3:$R$72,3,0),"")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(OCULTAR)'!$P$3:$R$72,3,0),"")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(OCULTAR)'!$P$3:$R$72,3,0),"")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(OCULTAR)'!$P$3:$R$72,3,0),"")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(OCULTAR)'!$P$3:$R$72,3,0),"")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(OCULTAR)'!$P$3:$R$72,3,0),"")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(OCULTAR)'!$P$3:$R$72,3,0),"")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(OCULTAR)'!$P$3:$R$72,3,0),"")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(OCULTAR)'!$P$3:$R$72,3,0),"")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(OCULTAR)'!$P$3:$R$72,3,0),"")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(OCULTAR)'!$P$3:$R$72,3,0),"")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(OCULTAR)'!$P$3:$R$72,3,0),"")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(OCULTAR)'!$P$3:$R$72,3,0),"")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(OCULTAR)'!$P$3:$R$72,3,0),"")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(OCULTAR)'!$P$3:$R$72,3,0),"")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(OCULTAR)'!$P$3:$R$72,3,0),"")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(OCULTAR)'!$P$3:$R$72,3,0),"")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(OCULTAR)'!$P$3:$R$72,3,0),"")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(OCULTAR)'!$P$3:$R$72,3,0),"")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(OCULTAR)'!$P$3:$R$72,3,0),"")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(OCULTAR)'!$P$3:$R$72,3,0),"")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(OCULTAR)'!$P$3:$R$72,3,0),"")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(OCULTAR)'!$P$3:$R$72,3,0),"")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(OCULTAR)'!$P$3:$R$72,3,0),"")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(OCULTAR)'!$P$3:$R$72,3,0),"")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(OCULTAR)'!$P$3:$R$72,3,0),"")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(OCULTAR)'!$P$3:$R$72,3,0),"")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(OCULTAR)'!$P$3:$R$72,3,0),"")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(OCULTAR)'!$P$3:$R$72,3,0),"")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(OCULTAR)'!$P$3:$R$72,3,0),"")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(OCULTAR)'!$P$3:$R$72,3,0),"")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(OCULTAR)'!$P$3:$R$72,3,0),"")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(OCULTAR)'!$P$3:$R$72,3,0),"")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(OCULTAR)'!$P$3:$R$72,3,0),"")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(OCULTAR)'!$P$3:$R$72,3,0),"")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(OCULTAR)'!$P$3:$R$72,3,0),"")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(OCULTAR)'!$P$3:$R$72,3,0),"")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(OCULTAR)'!$P$3:$R$72,3,0),"")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(OCULTAR)'!$P$3:$R$72,3,0),"")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(OCULTAR)'!$P$3:$R$72,3,0),"")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(OCULTAR)'!$P$3:$R$72,3,0),"")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(OCULTAR)'!$P$3:$R$72,3,0),"")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(OCULTAR)'!$P$3:$R$72,3,0),"")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(OCULTAR)'!$P$3:$R$72,3,0),"")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(OCULTAR)'!$P$3:$R$72,3,0),"")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(OCULTAR)'!$P$3:$R$72,3,0),"")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(OCULTAR)'!$P$3:$R$72,3,0),"")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(OCULTAR)'!$P$3:$R$72,3,0),"")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(OCULTAR)'!$P$3:$R$72,3,0),"")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(OCULTAR)'!$P$3:$R$72,3,0),"")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(OCULTAR)'!$P$3:$R$72,3,0),"")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(OCULTAR)'!$P$3:$R$72,3,0),"")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(OCULTAR)'!$P$3:$R$72,3,0),"")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(OCULTAR)'!$P$3:$R$72,3,0),"")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(OCULTAR)'!$P$3:$R$72,3,0),"")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(OCULTAR)'!$P$3:$R$72,3,0),"")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(OCULTAR)'!$P$3:$R$72,3,0),"")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(OCULTAR)'!$P$3:$R$72,3,0),"")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(OCULTAR)'!$P$3:$R$72,3,0),"")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(OCULTAR)'!$P$3:$R$72,3,0),"")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(OCULTAR)'!$P$3:$R$72,3,0),"")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(OCULTAR)'!$P$3:$R$72,3,0),"")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(OCULTAR)'!$P$3:$R$72,3,0),"")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(OCULTAR)'!$P$3:$R$72,3,0),"")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(OCULTAR)'!$P$3:$R$72,3,0),"")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(OCULTAR)'!$P$3:$R$72,3,0),"")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(OCULTAR)'!$P$3:$R$72,3,0),"")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(OCULTAR)'!$P$3:$R$72,3,0),"")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(OCULTAR)'!$P$3:$R$72,3,0),"")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(OCULTAR)'!$P$3:$R$72,3,0),"")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(OCULTAR)'!$P$3:$R$72,3,0),"")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(OCULTAR)'!$P$3:$R$72,3,0),"")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(OCULTAR)'!$P$3:$R$72,3,0),"")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(OCULTAR)'!$P$3:$R$72,3,0),"")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(OCULTAR)'!$P$3:$R$72,3,0),"")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(OCULTAR)'!$P$3:$R$72,3,0),"")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(OCULTAR)'!$P$3:$R$72,3,0),"")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(OCULTAR)'!$P$3:$R$72,3,0),"")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(OCULTAR)'!$P$3:$R$72,3,0),"")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(OCULTAR)'!$P$3:$R$72,3,0),"")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(OCULTAR)'!$P$3:$R$72,3,0),"")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(OCULTAR)'!$P$3:$R$72,3,0),"")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(OCULTAR)'!$P$3:$R$72,3,0),"")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(OCULTAR)'!$P$3:$R$72,3,0),"")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(OCULTAR)'!$P$3:$R$72,3,0),"")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(OCULTAR)'!$P$3:$R$72,3,0),"")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(OCULTAR)'!$P$3:$R$72,3,0),"")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(OCULTAR)'!$P$3:$R$72,3,0),"")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(OCULTAR)'!$P$3:$R$72,3,0),"")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(OCULTAR)'!$P$3:$R$72,3,0),"")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(OCULTAR)'!$P$3:$R$72,3,0),"")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(OCULTAR)'!$P$3:$R$72,3,0),"")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(OCULTAR)'!$P$3:$R$72,3,0),"")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(OCULTAR)'!$P$3:$R$72,3,0),"")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(OCULTAR)'!$P$3:$R$72,3,0),"")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(OCULTAR)'!$P$3:$R$72,3,0),"")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(OCULTAR)'!$P$3:$R$72,3,0),"")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(OCULTAR)'!$P$3:$R$72,3,0),"")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(OCULTAR)'!$P$3:$R$72,3,0),"")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(OCULTAR)'!$P$3:$R$72,3,0),"")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(OCULTAR)'!$P$3:$R$72,3,0),"")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(OCULTAR)'!$P$3:$R$72,3,0),"")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(OCULTAR)'!$P$3:$R$72,3,0),"")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(OCULTAR)'!$P$3:$R$72,3,0),"")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(OCULTAR)'!$P$3:$R$72,3,0),"")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(OCULTAR)'!$P$3:$R$72,3,0),"")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(OCULTAR)'!$P$3:$R$72,3,0),"")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(OCULTAR)'!$P$3:$R$72,3,0),"")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(OCULTAR)'!$P$3:$R$72,3,0),"")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(OCULTAR)'!$P$3:$R$72,3,0),"")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(OCULTAR)'!$P$3:$R$72,3,0),"")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(OCULTAR)'!$P$3:$R$72,3,0),"")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(OCULTAR)'!$P$3:$R$72,3,0),"")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(OCULTAR)'!$P$3:$R$72,3,0),"")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(OCULTAR)'!$P$3:$R$72,3,0),"")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(OCULTAR)'!$P$3:$R$72,3,0),"")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(OCULTAR)'!$P$3:$R$72,3,0),"")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(OCULTAR)'!$P$3:$R$72,3,0),"")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(OCULTAR)'!$P$3:$R$72,3,0),"")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(OCULTAR)'!$P$3:$R$72,3,0),"")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(OCULTAR)'!$P$3:$R$72,3,0),"")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(OCULTAR)'!$P$3:$R$72,3,0),"")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(OCULTAR)'!$P$3:$R$72,3,0),"")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(OCULTAR)'!$P$3:$R$72,3,0),"")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(OCULTAR)'!$P$3:$R$72,3,0),"")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(OCULTAR)'!$P$3:$R$72,3,0),"")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(OCULTAR)'!$P$3:$R$72,3,0),"")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(OCULTAR)'!$P$3:$R$72,3,0),"")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(OCULTAR)'!$P$3:$R$72,3,0),"")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(OCULTAR)'!$P$3:$R$72,3,0),"")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(OCULTAR)'!$P$3:$R$72,3,0),"")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(OCULTAR)'!$P$3:$R$72,3,0),"")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(OCULTAR)'!$P$3:$R$72,3,0),"")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(OCULTAR)'!$P$3:$R$72,3,0),"")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(OCULTAR)'!$P$3:$R$72,3,0),"")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(OCULTAR)'!$P$3:$R$72,3,0),"")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(OCULTAR)'!$P$3:$R$72,3,0),"")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(OCULTAR)'!$P$3:$R$72,3,0),"")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(OCULTAR)'!$P$3:$R$72,3,0),"")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(OCULTAR)'!$P$3:$R$72,3,0),"")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(OCULTAR)'!$P$3:$R$72,3,0),"")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(OCULTAR)'!$P$3:$R$72,3,0),"")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(OCULTAR)'!$P$3:$R$72,3,0),"")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(OCULTAR)'!$P$3:$R$72,3,0),"")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(OCULTAR)'!$P$3:$R$72,3,0),"")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(OCULTAR)'!$P$3:$R$72,3,0),"")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(OCULTAR)'!$P$3:$R$72,3,0),"")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(OCULTAR)'!$P$3:$R$72,3,0),"")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(OCULTAR)'!$P$3:$R$72,3,0),"")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(OCULTAR)'!$P$3:$R$72,3,0),"")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(OCULTAR)'!$P$3:$R$72,3,0),"")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(OCULTAR)'!$P$3:$R$72,3,0),"")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(OCULTAR)'!$P$3:$R$72,3,0),"")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(OCULTAR)'!$P$3:$R$72,3,0),"")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(OCULTAR)'!$P$3:$R$72,3,0),"")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(OCULTAR)'!$P$3:$R$72,3,0),"")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(OCULTAR)'!$P$3:$R$72,3,0),"")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(OCULTAR)'!$P$3:$R$72,3,0),"")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(OCULTAR)'!$P$3:$R$72,3,0),"")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(OCULTAR)'!$P$3:$R$72,3,0),"")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(OCULTAR)'!$P$3:$R$72,3,0),"")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(OCULTAR)'!$P$3:$R$72,3,0),"")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(OCULTAR)'!$P$3:$R$72,3,0),"")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(OCULTAR)'!$P$3:$R$72,3,0),"")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(OCULTAR)'!$P$3:$R$72,3,0),"")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(OCULTAR)'!$P$3:$R$72,3,0),"")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(OCULTAR)'!$P$3:$R$72,3,0),"")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(OCULTAR)'!$P$3:$R$72,3,0),"")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(OCULTAR)'!$P$3:$R$72,3,0),"")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(OCULTAR)'!$P$3:$R$72,3,0),"")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(OCULTAR)'!$P$3:$R$72,3,0),"")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(OCULTAR)'!$P$3:$R$72,3,0),"")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(OCULTAR)'!$P$3:$R$72,3,0),"")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(OCULTAR)'!$P$3:$R$72,3,0),"")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(OCULTAR)'!$P$3:$R$72,3,0),"")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(OCULTAR)'!$P$3:$R$72,3,0),"")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(OCULTAR)'!$P$3:$R$72,3,0),"")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(OCULTAR)'!$P$3:$R$72,3,0),"")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(OCULTAR)'!$P$3:$R$72,3,0),"")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(OCULTAR)'!$P$3:$R$72,3,0),"")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(OCULTAR)'!$P$3:$R$72,3,0),"")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(OCULTAR)'!$P$3:$R$72,3,0),"")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(OCULTAR)'!$P$3:$R$72,3,0),"")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(OCULTAR)'!$P$3:$R$72,3,0),"")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(OCULTAR)'!$P$3:$R$72,3,0),"")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(OCULTAR)'!$P$3:$R$72,3,0),"")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(OCULTAR)'!$P$3:$R$72,3,0),"")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(OCULTAR)'!$P$3:$R$72,3,0),"")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(OCULTAR)'!$P$3:$R$72,3,0),"")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(OCULTAR)'!$P$3:$R$72,3,0),"")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(OCULTAR)'!$P$3:$R$72,3,0),"")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(OCULTAR)'!$P$3:$R$72,3,0),"")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(OCULTAR)'!$P$3:$R$72,3,0),"")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(OCULTAR)'!$P$3:$R$72,3,0),"")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(OCULTAR)'!$P$3:$R$72,3,0),"")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(OCULTAR)'!$P$3:$R$72,3,0),"")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(OCULTAR)'!$P$3:$R$72,3,0),"")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(OCULTAR)'!$P$3:$R$72,3,0),"")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(OCULTAR)'!$P$3:$R$72,3,0),"")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(OCULTAR)'!$P$3:$R$72,3,0),"")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(OCULTAR)'!$P$3:$R$72,3,0),"")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(OCULTAR)'!$P$3:$R$72,3,0),"")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(OCULTAR)'!$P$3:$R$72,3,0),"")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(OCULTAR)'!$P$3:$R$72,3,0),"")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(OCULTAR)'!$P$3:$R$72,3,0),"")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(OCULTAR)'!$P$3:$R$72,3,0),"")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(OCULTAR)'!$P$3:$R$72,3,0),"")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(OCULTAR)'!$P$3:$R$72,3,0),"")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(OCULTAR)'!$P$3:$R$72,3,0),"")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(OCULTAR)'!$P$3:$R$72,3,0),"")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(OCULTAR)'!$P$3:$R$72,3,0),"")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(OCULTAR)'!$P$3:$R$72,3,0),"")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(OCULTAR)'!$P$3:$R$72,3,0),"")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(OCULTAR)'!$P$3:$R$72,3,0),"")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(OCULTAR)'!$P$3:$R$72,3,0),"")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(OCULTAR)'!$P$3:$R$72,3,0),"")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(OCULTAR)'!$P$3:$R$72,3,0),"")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(OCULTAR)'!$P$3:$R$72,3,0),"")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(OCULTAR)'!$P$3:$R$72,3,0),"")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(OCULTAR)'!$P$3:$R$72,3,0),"")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(OCULTAR)'!$P$3:$R$72,3,0),"")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(OCULTAR)'!$P$3:$R$72,3,0),"")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(OCULTAR)'!$P$3:$R$72,3,0),"")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(OCULTAR)'!$P$3:$R$72,3,0),"")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(OCULTAR)'!$P$3:$R$72,3,0),"")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(OCULTAR)'!$P$3:$R$72,3,0),"")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(OCULTAR)'!$P$3:$R$72,3,0),"")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(OCULTAR)'!$P$3:$R$72,3,0),"")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(OCULTAR)'!$P$3:$R$72,3,0),"")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(OCULTAR)'!$P$3:$R$72,3,0),"")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(OCULTAR)'!$P$3:$R$72,3,0),"")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(OCULTAR)'!$P$3:$R$72,3,0),"")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(OCULTAR)'!$P$3:$R$72,3,0),"")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(OCULTAR)'!$P$3:$R$72,3,0),"")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(OCULTAR)'!$P$3:$R$72,3,0),"")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(OCULTAR)'!$P$3:$R$72,3,0),"")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(OCULTAR)'!$P$3:$R$72,3,0),"")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(OCULTAR)'!$P$3:$R$72,3,0),"")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(OCULTAR)'!$P$3:$R$72,3,0),"")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(OCULTAR)'!$P$3:$R$72,3,0),"")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(OCULTAR)'!$P$3:$R$72,3,0),"")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(OCULTAR)'!$P$3:$R$72,3,0),"")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(OCULTAR)'!$P$3:$R$72,3,0),"")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(OCULTAR)'!$P$3:$R$72,3,0),"")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(OCULTAR)'!$P$3:$R$72,3,0),"")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(OCULTAR)'!$P$3:$R$72,3,0),"")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(OCULTAR)'!$P$3:$R$72,3,0),"")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(OCULTAR)'!$P$3:$R$72,3,0),"")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(OCULTAR)'!$P$3:$R$72,3,0),"")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(OCULTAR)'!$P$3:$R$72,3,0),"")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(OCULTAR)'!$P$3:$R$72,3,0),"")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(OCULTAR)'!$P$3:$R$72,3,0),"")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(OCULTAR)'!$P$3:$R$72,3,0),"")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(OCULTAR)'!$P$3:$R$72,3,0),"")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(OCULTAR)'!$P$3:$R$72,3,0),"")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(OCULTAR)'!$P$3:$R$72,3,0),"")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(OCULTAR)'!$P$3:$R$72,3,0),"")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(OCULTAR)'!$P$3:$R$72,3,0),"")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(OCULTAR)'!$P$3:$R$72,3,0),"")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(OCULTAR)'!$P$3:$R$72,3,0),"")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(OCULTAR)'!$P$3:$R$72,3,0),"")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(OCULTAR)'!$P$3:$R$72,3,0),"")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(OCULTAR)'!$P$3:$R$72,3,0),"")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(OCULTAR)'!$P$3:$R$72,3,0),"")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(OCULTAR)'!$P$3:$R$72,3,0),"")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(OCULTAR)'!$P$3:$R$72,3,0),"")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(OCULTAR)'!$P$3:$R$72,3,0),"")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(OCULTAR)'!$P$3:$R$72,3,0),"")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(OCULTAR)'!$P$3:$R$72,3,0),"")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(OCULTAR)'!$P$3:$R$72,3,0),"")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(OCULTAR)'!$P$3:$R$72,3,0),"")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(OCULTAR)'!$P$3:$R$72,3,0),"")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(OCULTAR)'!$P$3:$R$72,3,0),"")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(OCULTAR)'!$P$3:$R$72,3,0),"")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(OCULTAR)'!$P$3:$R$72,3,0),"")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(OCULTAR)'!$P$3:$R$72,3,0),"")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(OCULTAR)'!$P$3:$R$72,3,0),"")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(OCULTAR)'!$P$3:$R$72,3,0),"")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(OCULTAR)'!$P$3:$R$72,3,0),"")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(OCULTAR)'!$P$3:$R$72,3,0),"")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(OCULTAR)'!$P$3:$R$72,3,0),"")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(OCULTAR)'!$P$3:$R$72,3,0),"")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(OCULTAR)'!$P$3:$R$72,3,0),"")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(OCULTAR)'!$P$3:$R$72,3,0),"")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(OCULTAR)'!$P$3:$R$72,3,0),"")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(OCULTAR)'!$P$3:$R$72,3,0),"")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(OCULTAR)'!$P$3:$R$72,3,0),"")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(OCULTAR)'!$P$3:$R$72,3,0),"")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(OCULTAR)'!$P$3:$R$72,3,0),"")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(OCULTAR)'!$P$3:$R$72,3,0),"")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(OCULTAR)'!$P$3:$R$72,3,0),"")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(OCULTAR)'!$P$3:$R$72,3,0),"")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(OCULTAR)'!$P$3:$R$72,3,0),"")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(OCULTAR)'!$P$3:$R$72,3,0),"")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(OCULTAR)'!$P$3:$R$72,3,0),"")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(OCULTAR)'!$P$3:$R$72,3,0),"")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(OCULTAR)'!$P$3:$R$72,3,0),"")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(OCULTAR)'!$P$3:$R$72,3,0),"")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(OCULTAR)'!$P$3:$R$72,3,0),"")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(OCULTAR)'!$P$3:$R$72,3,0),"")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(OCULTAR)'!$P$3:$R$72,3,0),"")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(OCULTAR)'!$P$3:$R$72,3,0),"")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(OCULTAR)'!$P$3:$R$72,3,0),"")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(OCULTAR)'!$P$3:$R$72,3,0),"")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(OCULTAR)'!$P$3:$R$72,3,0),"")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(OCULTAR)'!$P$3:$R$72,3,0),"")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(OCULTAR)'!$P$3:$R$72,3,0),"")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(OCULTAR)'!$P$3:$R$72,3,0),"")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(OCULTAR)'!$P$3:$R$72,3,0),"")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(OCULTAR)'!$P$3:$R$72,3,0),"")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(OCULTAR)'!$P$3:$R$72,3,0),"")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(OCULTAR)'!$P$3:$R$72,3,0),"")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(OCULTAR)'!$P$3:$R$72,3,0),"")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(OCULTAR)'!$P$3:$R$72,3,0),"")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(OCULTAR)'!$P$3:$R$72,3,0),"")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(OCULTAR)'!$P$3:$R$72,3,0),"")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(OCULTAR)'!$P$3:$R$72,3,0),"")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(OCULTAR)'!$P$3:$R$72,3,0),"")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(OCULTAR)'!$P$3:$R$72,3,0),"")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(OCULTAR)'!$P$3:$R$72,3,0),"")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(OCULTAR)'!$P$3:$R$72,3,0),"")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(OCULTAR)'!$P$3:$R$72,3,0),"")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(OCULTAR)'!$P$3:$R$72,3,0),"")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(OCULTAR)'!$P$3:$R$72,3,0),"")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(OCULTAR)'!$P$3:$R$72,3,0),"")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(OCULTAR)'!$P$3:$R$72,3,0),"")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(OCULTAR)'!$P$3:$R$72,3,0),"")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(OCULTAR)'!$P$3:$R$72,3,0),"")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(OCULTAR)'!$P$3:$R$72,3,0),"")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(OCULTAR)'!$P$3:$R$72,3,0),"")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(OCULTAR)'!$P$3:$R$72,3,0),"")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(OCULTAR)'!$P$3:$R$72,3,0),"")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(OCULTAR)'!$P$3:$R$72,3,0),"")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(OCULTAR)'!$P$3:$R$72,3,0),"")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(OCULTAR)'!$P$3:$R$72,3,0),"")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(OCULTAR)'!$P$3:$R$72,3,0),"")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(OCULTAR)'!$P$3:$R$72,3,0),"")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(OCULTAR)'!$P$3:$R$72,3,0),"")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(OCULTAR)'!$P$3:$R$72,3,0),"")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(OCULTAR)'!$P$3:$R$72,3,0),"")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(OCULTAR)'!$P$3:$R$72,3,0),"")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(OCULTAR)'!$P$3:$R$72,3,0),"")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(OCULTAR)'!$P$3:$R$72,3,0),"")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(OCULTAR)'!$P$3:$R$72,3,0),"")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(OCULTAR)'!$P$3:$R$72,3,0),"")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(OCULTAR)'!$P$3:$R$72,3,0),"")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(OCULTAR)'!$P$3:$R$72,3,0),"")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(OCULTAR)'!$P$3:$R$72,3,0),"")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(OCULTAR)'!$P$3:$R$72,3,0),"")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(OCULTAR)'!$P$3:$R$72,3,0),"")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(OCULTAR)'!$P$3:$R$72,3,0),"")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(OCULTAR)'!$P$3:$R$72,3,0),"")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(OCULTAR)'!$P$3:$R$72,3,0),"")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(OCULTAR)'!$P$3:$R$72,3,0),"")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(OCULTAR)'!$P$3:$R$72,3,0),"")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(OCULTAR)'!$P$3:$R$72,3,0),"")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(OCULTAR)'!$P$3:$R$72,3,0),"")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(OCULTAR)'!$P$3:$R$72,3,0),"")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(OCULTAR)'!$P$3:$R$72,3,0),"")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(OCULTAR)'!$P$3:$R$72,3,0),"")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(OCULTAR)'!$P$3:$R$72,3,0),"")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(OCULTAR)'!$P$3:$R$72,3,0),"")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(OCULTAR)'!$P$3:$R$72,3,0),"")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(OCULTAR)'!$P$3:$R$72,3,0),"")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(OCULTAR)'!$P$3:$R$72,3,0),"")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(OCULTAR)'!$P$3:$R$72,3,0),"")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(OCULTAR)'!$P$3:$R$72,3,0),"")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(OCULTAR)'!$P$3:$R$72,3,0),"")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(OCULTAR)'!$P$3:$R$72,3,0),"")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(OCULTAR)'!$P$3:$R$72,3,0),"")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(OCULTAR)'!$P$3:$R$72,3,0),"")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(OCULTAR)'!$P$3:$R$72,3,0),"")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(OCULTAR)'!$P$3:$R$72,3,0),"")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(OCULTAR)'!$P$3:$R$72,3,0),"")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(OCULTAR)'!$P$3:$R$72,3,0),"")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(OCULTAR)'!$P$3:$R$72,3,0),"")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(OCULTAR)'!$P$3:$R$72,3,0),"")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(OCULTAR)'!$P$3:$R$72,3,0),"")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(OCULTAR)'!$P$3:$R$72,3,0),"")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(OCULTAR)'!$P$3:$R$72,3,0),"")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(OCULTAR)'!$P$3:$R$72,3,0),"")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(OCULTAR)'!$P$3:$R$72,3,0),"")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(OCULTAR)'!$P$3:$R$72,3,0),"")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(OCULTAR)'!$P$3:$R$72,3,0),"")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(OCULTAR)'!$P$3:$R$72,3,0),"")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(OCULTAR)'!$P$3:$R$72,3,0),"")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(OCULTAR)'!$P$3:$R$72,3,0),"")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(OCULTAR)'!$P$3:$R$72,3,0),"")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(OCULTAR)'!$P$3:$R$72,3,0),"")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(OCULTAR)'!$P$3:$R$72,3,0),"")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(OCULTAR)'!$P$3:$R$72,3,0),"")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(OCULTAR)'!$P$3:$R$72,3,0),"")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(OCULTAR)'!$P$3:$R$72,3,0),"")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(OCULTAR)'!$P$3:$R$72,3,0),"")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(OCULTAR)'!$P$3:$R$72,3,0),"")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(OCULTAR)'!$P$3:$R$72,3,0),"")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(OCULTAR)'!$P$3:$R$72,3,0),"")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(OCULTAR)'!$P$3:$R$72,3,0),"")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(OCULTAR)'!$P$3:$R$72,3,0),"")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(OCULTAR)'!$P$3:$R$72,3,0),"")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(OCULTAR)'!$P$3:$R$72,3,0),"")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(OCULTAR)'!$P$3:$R$72,3,0),"")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(OCULTAR)'!$P$3:$R$72,3,0),"")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(OCULTAR)'!$P$3:$R$72,3,0),"")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(OCULTAR)'!$P$3:$R$72,3,0),"")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(OCULTAR)'!$P$3:$R$72,3,0),"")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(OCULTAR)'!$P$3:$R$72,3,0),"")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(OCULTAR)'!$P$3:$R$72,3,0),"")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(OCULTAR)'!$P$3:$R$72,3,0),"")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(OCULTAR)'!$P$3:$R$72,3,0),"")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(OCULTAR)'!$P$3:$R$72,3,0),"")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(OCULTAR)'!$P$3:$R$72,3,0),"")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(OCULTAR)'!$P$3:$R$72,3,0),"")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(OCULTAR)'!$P$3:$R$72,3,0),"")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(OCULTAR)'!$P$3:$R$72,3,0),"")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(OCULTAR)'!$P$3:$R$72,3,0),"")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(OCULTAR)'!$P$3:$R$72,3,0),"")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(OCULTAR)'!$P$3:$R$72,3,0),"")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(OCULTAR)'!$P$3:$R$72,3,0),"")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(OCULTAR)'!$P$3:$R$72,3,0),"")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(OCULTAR)'!$P$3:$R$72,3,0),"")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(OCULTAR)'!$P$3:$R$72,3,0),"")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(OCULTAR)'!$P$3:$R$72,3,0),"")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(OCULTAR)'!$P$3:$R$72,3,0),"")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(OCULTAR)'!$P$3:$R$72,3,0),"")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(OCULTAR)'!$P$3:$R$72,3,0),"")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(OCULTAR)'!$P$3:$R$72,3,0),"")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(OCULTAR)'!$P$3:$R$72,3,0),"")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(OCULTAR)'!$P$3:$R$72,3,0),"")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(OCULTAR)'!$P$3:$R$72,3,0),"")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(OCULTAR)'!$P$3:$R$72,3,0),"")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(OCULTAR)'!$P$3:$R$72,3,0),"")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(OCULTAR)'!$P$3:$R$72,3,0),"")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(OCULTAR)'!$P$3:$R$72,3,0),"")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(OCULTAR)'!$P$3:$R$72,3,0),"")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(OCULTAR)'!$P$3:$R$72,3,0),"")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(OCULTAR)'!$P$3:$R$72,3,0),"")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(OCULTAR)'!$P$3:$R$72,3,0),"")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(OCULTAR)'!$P$3:$R$72,3,0),"")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(OCULTAR)'!$P$3:$R$72,3,0),"")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(OCULTAR)'!$P$3:$R$72,3,0),"")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(OCULTAR)'!$P$3:$R$72,3,0),"")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(OCULTAR)'!$P$3:$R$72,3,0),"")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(OCULTAR)'!$P$3:$R$72,3,0),"")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(OCULTAR)'!$P$3:$R$72,3,0),"")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(OCULTAR)'!$P$3:$R$72,3,0),"")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(OCULTAR)'!$P$3:$R$72,3,0),"")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(OCULTAR)'!$P$3:$R$72,3,0),"")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(OCULTAR)'!$P$3:$R$72,3,0),"")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(OCULTAR)'!$P$3:$R$72,3,0),"")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(OCULTAR)'!$P$3:$R$72,3,0),"")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(OCULTAR)'!$P$3:$R$72,3,0),"")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(OCULTAR)'!$P$3:$R$72,3,0),"")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(OCULTAR)'!$P$3:$R$72,3,0),"")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(OCULTAR)'!$P$3:$R$72,3,0),"")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(OCULTAR)'!$P$3:$R$72,3,0),"")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(OCULTAR)'!$P$3:$R$72,3,0),"")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(OCULTAR)'!$P$3:$R$72,3,0),"")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(OCULTAR)'!$P$3:$R$72,3,0),"")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(OCULTAR)'!$P$3:$R$72,3,0),"")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(OCULTAR)'!$P$3:$R$72,3,0),"")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(OCULTAR)'!$P$3:$R$72,3,0),"")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(OCULTAR)'!$P$3:$R$72,3,0),"")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(OCULTAR)'!$P$3:$R$72,3,0),"")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(OCULTAR)'!$P$3:$R$72,3,0),"")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(OCULTAR)'!$P$3:$R$72,3,0),"")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(OCULTAR)'!$P$3:$R$72,3,0),"")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(OCULTAR)'!$P$3:$R$72,3,0),"")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(OCULTAR)'!$P$3:$R$72,3,0),"")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(OCULTAR)'!$P$3:$R$72,3,0),"")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(OCULTAR)'!$P$3:$R$72,3,0),"")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(OCULTAR)'!$P$3:$R$72,3,0),"")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(OCULTAR)'!$P$3:$R$72,3,0),"")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(OCULTAR)'!$P$3:$R$72,3,0),"")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(OCULTAR)'!$P$3:$R$72,3,0),"")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(OCULTAR)'!$P$3:$R$72,3,0),"")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(OCULTAR)'!$P$3:$R$72,3,0),"")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(OCULTAR)'!$P$3:$R$72,3,0),"")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(OCULTAR)'!$P$3:$R$72,3,0),"")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(OCULTAR)'!$P$3:$R$72,3,0),"")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(OCULTAR)'!$P$3:$R$72,3,0),"")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(OCULTAR)'!$P$3:$R$72,3,0),"")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(OCULTAR)'!$P$3:$R$72,3,0),"")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(OCULTAR)'!$P$3:$R$72,3,0),"")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(OCULTAR)'!$P$3:$R$72,3,0),"")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(OCULTAR)'!$P$3:$R$72,3,0),"")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(OCULTAR)'!$P$3:$R$72,3,0),"")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(OCULTAR)'!$P$3:$R$72,3,0),"")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(OCULTAR)'!$P$3:$R$72,3,0),"")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(OCULTAR)'!$P$3:$R$72,3,0),"")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(OCULTAR)'!$P$3:$R$72,3,0),"")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(OCULTAR)'!$P$3:$R$72,3,0),"")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(OCULTAR)'!$P$3:$R$72,3,0),"")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(OCULTAR)'!$P$3:$R$72,3,0),"")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(OCULTAR)'!$P$3:$R$72,3,0),"")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(OCULTAR)'!$P$3:$R$72,3,0),"")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(OCULTAR)'!$P$3:$R$72,3,0),"")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(OCULTAR)'!$P$3:$R$72,3,0),"")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(OCULTAR)'!$P$3:$R$72,3,0),"")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(OCULTAR)'!$P$3:$R$72,3,0),"")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(OCULTAR)'!$P$3:$R$72,3,0),"")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(OCULTAR)'!$P$3:$R$72,3,0),"")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(OCULTAR)'!$P$3:$R$72,3,0),"")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(OCULTAR)'!$P$3:$R$72,3,0),"")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(OCULTAR)'!$P$3:$R$72,3,0),"")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(OCULTAR)'!$P$3:$R$72,3,0),"")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(OCULTAR)'!$P$3:$R$72,3,0),"")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(OCULTAR)'!$P$3:$R$72,3,0),"")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(OCULTAR)'!$P$3:$R$72,3,0),"")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(OCULTAR)'!$P$3:$R$72,3,0),"")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(OCULTAR)'!$P$3:$R$72,3,0),"")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(OCULTAR)'!$P$3:$R$72,3,0),"")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(OCULTAR)'!$P$3:$R$72,3,0),"")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(OCULTAR)'!$P$3:$R$72,3,0),"")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(OCULTAR)'!$P$3:$R$72,3,0),"")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(OCULTAR)'!$P$3:$R$72,3,0),"")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(OCULTAR)'!$P$3:$R$72,3,0),"")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(OCULTAR)'!$P$3:$R$72,3,0),"")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(OCULTAR)'!$P$3:$R$72,3,0),"")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(OCULTAR)'!$P$3:$R$72,3,0),"")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(OCULTAR)'!$P$3:$R$72,3,0),"")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(OCULTAR)'!$P$3:$R$72,3,0),"")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(OCULTAR)'!$P$3:$R$72,3,0),"")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(OCULTAR)'!$P$3:$R$72,3,0),"")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(OCULTAR)'!$P$3:$R$72,3,0),"")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(OCULTAR)'!$P$3:$R$72,3,0),"")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(OCULTAR)'!$P$3:$R$72,3,0),"")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(OCULTAR)'!$P$3:$R$72,3,0),"")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(OCULTAR)'!$P$3:$R$72,3,0),"")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(OCULTAR)'!$P$3:$R$72,3,0),"")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(OCULTAR)'!$P$3:$R$72,3,0),"")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(OCULTAR)'!$P$3:$R$72,3,0),"")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(OCULTAR)'!$P$3:$R$72,3,0),"")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(OCULTAR)'!$P$3:$R$72,3,0),"")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(OCULTAR)'!$P$3:$R$72,3,0),"")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(OCULTAR)'!$P$3:$R$72,3,0),"")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(OCULTAR)'!$P$3:$R$72,3,0),"")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(OCULTAR)'!$P$3:$R$72,3,0),"")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(OCULTAR)'!$P$3:$R$72,3,0),"")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(OCULTAR)'!$P$3:$R$72,3,0),"")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(OCULTAR)'!$P$3:$R$72,3,0),"")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(OCULTAR)'!$P$3:$R$72,3,0),"")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(OCULTAR)'!$P$3:$R$72,3,0),"")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(OCULTAR)'!$P$3:$R$72,3,0),"")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(OCULTAR)'!$P$3:$R$72,3,0),"")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(OCULTAR)'!$P$3:$R$72,3,0),"")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(OCULTAR)'!$P$3:$R$72,3,0),"")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(OCULTAR)'!$P$3:$R$72,3,0),"")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(OCULTAR)'!$P$3:$R$72,3,0),"")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(OCULTAR)'!$P$3:$R$72,3,0),"")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(OCULTAR)'!$P$3:$R$72,3,0),"")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(OCULTAR)'!$P$3:$R$72,3,0),"")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(OCULTAR)'!$P$3:$R$72,3,0),"")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(OCULTAR)'!$P$3:$R$72,3,0),"")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(OCULTAR)'!$P$3:$R$72,3,0),"")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(OCULTAR)'!$P$3:$R$72,3,0),"")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(OCULTAR)'!$P$3:$R$72,3,0),"")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(OCULTAR)'!$P$3:$R$72,3,0),"")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(OCULTAR)'!$P$3:$R$72,3,0),"")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(OCULTAR)'!$P$3:$R$72,3,0),"")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(OCULTAR)'!$P$3:$R$72,3,0),"")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(OCULTAR)'!$P$3:$R$72,3,0),"")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(OCULTAR)'!$P$3:$R$72,3,0),"")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(OCULTAR)'!$P$3:$R$72,3,0),"")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(OCULTAR)'!$P$3:$R$72,3,0),"")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(OCULTAR)'!$P$3:$R$72,3,0),"")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(OCULTAR)'!$P$3:$R$72,3,0),"")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(OCULTAR)'!$P$3:$R$72,3,0),"")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(OCULTAR)'!$P$3:$R$72,3,0),"")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(OCULTAR)'!$P$3:$R$72,3,0),"")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(OCULTAR)'!$P$3:$R$72,3,0),"")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(OCULTAR)'!$P$3:$R$72,3,0),"")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(OCULTAR)'!$P$3:$R$72,3,0),"")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(OCULTAR)'!$P$3:$R$72,3,0),"")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(OCULTAR)'!$P$3:$R$72,3,0),"")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(OCULTAR)'!$P$3:$R$72,3,0),"")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(OCULTAR)'!$P$3:$R$72,3,0),"")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(OCULTAR)'!$P$3:$R$72,3,0),"")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(OCULTAR)'!$P$3:$R$72,3,0),"")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(OCULTAR)'!$P$3:$R$72,3,0),"")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(OCULTAR)'!$P$3:$R$72,3,0),"")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(OCULTAR)'!$P$3:$R$72,3,0),"")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(OCULTAR)'!$P$3:$R$72,3,0),"")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(OCULTAR)'!$P$3:$R$72,3,0),"")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(OCULTAR)'!$P$3:$R$72,3,0),"")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(OCULTAR)'!$P$3:$R$72,3,0),"")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(OCULTAR)'!$P$3:$R$72,3,0),"")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(OCULTAR)'!$P$3:$R$72,3,0),"")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(OCULTAR)'!$P$3:$R$72,3,0),"")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(OCULTAR)'!$P$3:$R$72,3,0),"")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(OCULTAR)'!$P$3:$R$72,3,0),"")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(OCULTAR)'!$P$3:$R$72,3,0),"")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(OCULTAR)'!$P$3:$R$72,3,0),"")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(OCULTAR)'!$P$3:$R$72,3,0),"")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(OCULTAR)'!$P$3:$R$72,3,0),"")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(OCULTAR)'!$P$3:$R$72,3,0),"")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(OCULTAR)'!$P$3:$R$72,3,0),"")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(OCULTAR)'!$P$3:$R$72,3,0),"")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(OCULTAR)'!$P$3:$R$72,3,0),"")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(OCULTAR)'!$P$3:$R$72,3,0),"")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(OCULTAR)'!$P$3:$R$72,3,0),"")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(OCULTAR)'!$P$3:$R$72,3,0),"")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(OCULTAR)'!$P$3:$R$72,3,0),"")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(OCULTAR)'!$P$3:$R$72,3,0),"")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(OCULTAR)'!$P$3:$R$72,3,0),"")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(OCULTAR)'!$P$3:$R$72,3,0),"")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(OCULTAR)'!$P$3:$R$72,3,0),"")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(OCULTAR)'!$P$3:$R$72,3,0),"")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(OCULTAR)'!$P$3:$R$72,3,0),"")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(OCULTAR)'!$P$3:$R$72,3,0),"")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(OCULTAR)'!$P$3:$R$72,3,0),"")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(OCULTAR)'!$P$3:$R$72,3,0),"")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(OCULTAR)'!$P$3:$R$72,3,0),"")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(OCULTAR)'!$P$3:$R$72,3,0),"")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(OCULTAR)'!$P$3:$R$72,3,0),"")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(OCULTAR)'!$P$3:$R$72,3,0),"")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(OCULTAR)'!$P$3:$R$72,3,0),"")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(OCULTAR)'!$P$3:$R$72,3,0),"")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(OCULTAR)'!$P$3:$R$72,3,0),"")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(OCULTAR)'!$P$3:$R$72,3,0),"")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(OCULTAR)'!$P$3:$R$72,3,0),"")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(OCULTAR)'!$P$3:$R$72,3,0),"")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(OCULTAR)'!$P$3:$R$72,3,0),"")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(OCULTAR)'!$P$3:$R$72,3,0),"")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(OCULTAR)'!$P$3:$R$72,3,0),"")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(OCULTAR)'!$P$3:$R$72,3,0),"")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(OCULTAR)'!$P$3:$R$72,3,0),"")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(OCULTAR)'!$P$3:$R$72,3,0),"")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(OCULTAR)'!$P$3:$R$72,3,0),"")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(OCULTAR)'!$P$3:$R$72,3,0),"")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(OCULTAR)'!$P$3:$R$72,3,0),"")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(OCULTAR)'!$P$3:$R$72,3,0),"")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(OCULTAR)'!$P$3:$R$72,3,0),"")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(OCULTAR)'!$P$3:$R$72,3,0),"")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(OCULTAR)'!$P$3:$R$72,3,0),"")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(OCULTAR)'!$P$3:$R$72,3,0),"")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(OCULTAR)'!$P$3:$R$72,3,0),"")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(OCULTAR)'!$P$3:$R$72,3,0),"")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(OCULTAR)'!$P$3:$R$72,3,0),"")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(OCULTAR)'!$P$3:$R$72,3,0),"")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(OCULTAR)'!$P$3:$R$72,3,0),"")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(OCULTAR)'!$P$3:$R$72,3,0),"")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(OCULTAR)'!$P$3:$R$72,3,0),"")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(OCULTAR)'!$P$3:$R$72,3,0),"")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(OCULTAR)'!$P$3:$R$72,3,0),"")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(OCULTAR)'!$P$3:$R$72,3,0),"")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(OCULTAR)'!$P$3:$R$72,3,0),"")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(OCULTAR)'!$P$3:$R$72,3,0),"")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(OCULTAR)'!$P$3:$R$72,3,0),"")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(OCULTAR)'!$P$3:$R$72,3,0),"")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(OCULTAR)'!$P$3:$R$72,3,0),"")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(OCULTAR)'!$P$3:$R$72,3,0),"")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(OCULTAR)'!$P$3:$R$72,3,0),"")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(OCULTAR)'!$P$3:$R$72,3,0),"")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(OCULTAR)'!$P$3:$R$72,3,0),"")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(OCULTAR)'!$P$3:$R$72,3,0),"")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(OCULTAR)'!$P$3:$R$72,3,0),"")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(OCULTAR)'!$P$3:$R$72,3,0),"")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(OCULTAR)'!$P$3:$R$72,3,0),"")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(OCULTAR)'!$P$3:$R$72,3,0),"")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(OCULTAR)'!$P$3:$R$72,3,0),"")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(OCULTAR)'!$P$3:$R$72,3,0),"")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(OCULTAR)'!$P$3:$R$72,3,0),"")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(OCULTAR)'!$P$3:$R$72,3,0),"")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(OCULTAR)'!$P$3:$R$72,3,0),"")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(OCULTAR)'!$P$3:$R$72,3,0),"")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(OCULTAR)'!$P$3:$R$72,3,0),"")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(OCULTAR)'!$P$3:$R$72,3,0),"")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(OCULTAR)'!$P$3:$R$72,3,0),"")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(OCULTAR)'!$P$3:$R$72,3,0),"")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(OCULTAR)'!$P$3:$R$72,3,0),"")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(OCULTAR)'!$P$3:$R$72,3,0),"")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(OCULTAR)'!$P$3:$R$72,3,0),"")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(OCULTAR)'!$P$3:$R$72,3,0),"")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(OCULTAR)'!$P$3:$R$72,3,0),"")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(OCULTAR)'!$P$3:$R$72,3,0),"")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(OCULTAR)'!$P$3:$R$72,3,0),"")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(OCULTAR)'!$P$3:$R$72,3,0),"")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(OCULTAR)'!$P$3:$R$72,3,0),"")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(OCULTAR)'!$P$3:$R$72,3,0),"")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(OCULTAR)'!$P$3:$R$72,3,0),"")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(OCULTAR)'!$P$3:$R$72,3,0),"")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(OCULTAR)'!$P$3:$R$72,3,0),"")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(OCULTAR)'!$P$3:$R$72,3,0),"")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(OCULTAR)'!$P$3:$R$72,3,0),"")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(OCULTAR)'!$P$3:$R$72,3,0),"")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(OCULTAR)'!$P$3:$R$72,3,0),"")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(OCULTAR)'!$P$3:$R$72,3,0),"")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(OCULTAR)'!$P$3:$R$72,3,0),"")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(OCULTAR)'!$P$3:$R$72,3,0),"")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(OCULTAR)'!$P$3:$R$72,3,0),"")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(OCULTAR)'!$P$3:$R$72,3,0),"")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(OCULTAR)'!$P$3:$R$72,3,0),"")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(OCULTAR)'!$P$3:$R$72,3,0),"")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(OCULTAR)'!$P$3:$R$72,3,0),"")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(OCULTAR)'!$P$3:$R$72,3,0),"")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(OCULTAR)'!$P$3:$R$72,3,0),"")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(OCULTAR)'!$P$3:$R$72,3,0),"")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(OCULTAR)'!$P$3:$R$72,3,0),"")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(OCULTAR)'!$P$3:$R$72,3,0),"")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(OCULTAR)'!$P$3:$R$72,3,0),"")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(OCULTAR)'!$P$3:$R$72,3,0),"")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(OCULTAR)'!$P$3:$R$72,3,0),"")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(OCULTAR)'!$P$3:$R$72,3,0),"")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(OCULTAR)'!$P$3:$R$72,3,0),"")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(OCULTAR)'!$P$3:$R$72,3,0),"")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(OCULTAR)'!$P$3:$R$72,3,0),"")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(OCULTAR)'!$P$3:$R$72,3,0),"")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(OCULTAR)'!$P$3:$R$72,3,0),"")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(OCULTAR)'!$P$3:$R$72,3,0),"")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(OCULTAR)'!$P$3:$R$72,3,0),"")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(OCULTAR)'!$P$3:$R$72,3,0),"")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(OCULTAR)'!$P$3:$R$72,3,0),"")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(OCULTAR)'!$P$3:$R$72,3,0),"")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(OCULTAR)'!$P$3:$R$72,3,0),"")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(OCULTAR)'!$P$3:$R$72,3,0),"")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(OCULTAR)'!$P$3:$R$72,3,0),"")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(OCULTAR)'!$P$3:$R$72,3,0),"")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(OCULTAR)'!$P$3:$R$72,3,0),"")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(OCULTAR)'!$P$3:$R$72,3,0),"")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(OCULTAR)'!$P$3:$R$72,3,0),"")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(OCULTAR)'!$P$3:$R$72,3,0),"")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(OCULTAR)'!$P$3:$R$72,3,0),"")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(OCULTAR)'!$P$3:$R$72,3,0),"")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(OCULTAR)'!$P$3:$R$72,3,0),"")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(OCULTAR)'!$P$3:$R$72,3,0),"")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(OCULTAR)'!$P$3:$R$72,3,0),"")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(OCULTAR)'!$P$3:$R$72,3,0),"")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(OCULTAR)'!$P$3:$R$72,3,0),"")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(OCULTAR)'!$P$3:$R$72,3,0),"")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(OCULTAR)'!$P$3:$R$72,3,0),"")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(OCULTAR)'!$P$3:$R$72,3,0),"")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(OCULTAR)'!$P$3:$R$72,3,0),"")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(OCULTAR)'!$P$3:$R$72,3,0),"")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(OCULTAR)'!$P$3:$R$72,3,0),"")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(OCULTAR)'!$P$3:$R$72,3,0),"")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(OCULTAR)'!$P$3:$R$72,3,0),"")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(OCULTAR)'!$P$3:$R$72,3,0),"")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(OCULTAR)'!$P$3:$R$72,3,0),"")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(OCULTAR)'!$P$3:$R$72,3,0),"")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(OCULTAR)'!$P$3:$R$72,3,0),"")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(OCULTAR)'!$P$3:$R$72,3,0),"")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(OCULTAR)'!$P$3:$R$72,3,0),"")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(OCULTAR)'!$P$3:$R$72,3,0),"")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(OCULTAR)'!$P$3:$R$72,3,0),"")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(OCULTAR)'!$P$3:$R$72,3,0),"")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(OCULTAR)'!$P$3:$R$72,3,0),"")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(OCULTAR)'!$P$3:$R$72,3,0),"")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(OCULTAR)'!$P$3:$R$72,3,0),"")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(OCULTAR)'!$P$3:$R$72,3,0),"")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(OCULTAR)'!$P$3:$R$72,3,0),"")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(OCULTAR)'!$P$3:$R$72,3,0),"")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(OCULTAR)'!$P$3:$R$72,3,0),"")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(OCULTAR)'!$P$3:$R$72,3,0),"")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(OCULTAR)'!$P$3:$R$72,3,0),"")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(OCULTAR)'!$P$3:$R$72,3,0),"")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(OCULTAR)'!$P$3:$R$72,3,0),"")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(OCULTAR)'!$P$3:$R$72,3,0),"")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(OCULTAR)'!$P$3:$R$72,3,0),"")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(OCULTAR)'!$P$3:$R$72,3,0),"")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(OCULTAR)'!$P$3:$R$72,3,0),"")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(OCULTAR)'!$P$3:$R$72,3,0),"")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(OCULTAR)'!$P$3:$R$72,3,0),"")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(OCULTAR)'!$P$3:$R$72,3,0),"")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(OCULTAR)'!$P$3:$R$72,3,0),"")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(OCULTAR)'!$P$3:$R$72,3,0),"")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(OCULTAR)'!$P$3:$R$72,3,0),"")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(OCULTAR)'!$P$3:$R$72,3,0),"")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(OCULTAR)'!$P$3:$R$72,3,0),"")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(OCULTAR)'!$P$3:$R$72,3,0),"")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(OCULTAR)'!$P$3:$R$72,3,0),"")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(OCULTAR)'!$P$3:$R$72,3,0),"")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(OCULTAR)'!$P$3:$R$72,3,0),"")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(OCULTAR)'!$P$3:$R$72,3,0),"")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(OCULTAR)'!$P$3:$R$72,3,0),"")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(OCULTAR)'!$P$3:$R$72,3,0),"")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(OCULTAR)'!$P$3:$R$72,3,0),"")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(OCULTAR)'!$P$3:$R$72,3,0),"")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(OCULTAR)'!$P$3:$R$72,3,0),"")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(OCULTAR)'!$P$3:$R$72,3,0),"")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(OCULTAR)'!$P$3:$R$72,3,0),"")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(OCULTAR)'!$P$3:$R$72,3,0),"")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(OCULTAR)'!$P$3:$R$72,3,0),"")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(OCULTAR)'!$P$3:$R$72,3,0),"")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(OCULTAR)'!$P$3:$R$72,3,0),"")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(OCULTAR)'!$P$3:$R$72,3,0),"")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(OCULTAR)'!$P$3:$R$72,3,0),"")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(OCULTAR)'!$P$3:$R$72,3,0),"")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(OCULTAR)'!$P$3:$R$72,3,0),"")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(OCULTAR)'!$P$3:$R$72,3,0),"")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(OCULTAR)'!$P$3:$R$72,3,0),"")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(OCULTAR)'!$P$3:$R$72,3,0),"")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(OCULTAR)'!$P$3:$R$72,3,0),"")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(OCULTAR)'!$P$3:$R$72,3,0),"")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(OCULTAR)'!$P$3:$R$72,3,0),"")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(OCULTAR)'!$P$3:$R$72,3,0),"")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(OCULTAR)'!$P$3:$R$72,3,0),"")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(OCULTAR)'!$P$3:$R$72,3,0),"")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(OCULTAR)'!$P$3:$R$72,3,0),"")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(OCULTAR)'!$P$3:$R$72,3,0),"")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(OCULTAR)'!$P$3:$R$72,3,0),"")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(OCULTAR)'!$P$3:$R$72,3,0),"")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(OCULTAR)'!$P$3:$R$72,3,0),"")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(OCULTAR)'!$P$3:$R$72,3,0),"")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(OCULTAR)'!$P$3:$R$72,3,0),"")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(OCULTAR)'!$P$3:$R$72,3,0),"")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(OCULTAR)'!$P$3:$R$72,3,0),"")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(OCULTAR)'!$P$3:$R$72,3,0),"")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(OCULTAR)'!$P$3:$R$72,3,0),"")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(OCULTAR)'!$P$3:$R$72,3,0),"")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(OCULTAR)'!$P$3:$R$72,3,0),"")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(OCULTAR)'!$P$3:$R$72,3,0),"")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(OCULTAR)'!$P$3:$R$72,3,0),"")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(OCULTAR)'!$P$3:$R$72,3,0),"")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(OCULTAR)'!$P$3:$R$72,3,0),"")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(OCULTAR)'!$P$3:$R$72,3,0),"")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(OCULTAR)'!$P$3:$R$72,3,0),"")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(OCULTAR)'!$P$3:$R$72,3,0),"")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(OCULTAR)'!$P$3:$R$72,3,0),"")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(OCULTAR)'!$P$3:$R$72,3,0),"")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(OCULTAR)'!$P$3:$R$72,3,0),"")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(OCULTAR)'!$P$3:$R$72,3,0),"")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(OCULTAR)'!$P$3:$R$72,3,0),"")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(OCULTAR)'!$P$3:$R$72,3,0),"")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(OCULTAR)'!$P$3:$R$72,3,0),"")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(OCULTAR)'!$P$3:$R$72,3,0),"")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(OCULTAR)'!$P$3:$R$72,3,0),"")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(OCULTAR)'!$P$3:$R$72,3,0),"")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(OCULTAR)'!$P$3:$R$72,3,0),"")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(OCULTAR)'!$P$3:$R$72,3,0),"")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(OCULTAR)'!$P$3:$R$72,3,0),"")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(OCULTAR)'!$P$3:$R$72,3,0),"")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(OCULTAR)'!$P$3:$R$72,3,0),"")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(OCULTAR)'!$P$3:$R$72,3,0),"")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(OCULTAR)'!$P$3:$R$72,3,0),"")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(OCULTAR)'!$P$3:$R$72,3,0),"")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(OCULTAR)'!$P$3:$R$72,3,0),"")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(OCULTAR)'!$P$3:$R$72,3,0),"")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(OCULTAR)'!$P$3:$R$72,3,0),"")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(OCULTAR)'!$P$3:$R$72,3,0),"")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(OCULTAR)'!$P$3:$R$72,3,0),"")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(OCULTAR)'!$P$3:$R$72,3,0),"")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(OCULTAR)'!$P$3:$R$72,3,0),"")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(OCULTAR)'!$P$3:$R$72,3,0),"")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(OCULTAR)'!$P$3:$R$72,3,0),"")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(OCULTAR)'!$P$3:$R$72,3,0),"")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(OCULTAR)'!$P$3:$R$72,3,0),"")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(OCULTAR)'!$P$3:$R$72,3,0),"")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(OCULTAR)'!$P$3:$R$72,3,0),"")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(OCULTAR)'!$P$3:$R$72,3,0),"")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(OCULTAR)'!$P$3:$R$72,3,0),"")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(OCULTAR)'!$P$3:$R$72,3,0),"")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(OCULTAR)'!$P$3:$R$72,3,0),"")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(OCULTAR)'!$P$3:$R$72,3,0),"")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(OCULTAR)'!$P$3:$R$72,3,0),"")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(OCULTAR)'!$P$3:$R$72,3,0),"")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(OCULTAR)'!$P$3:$R$72,3,0),"")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(OCULTAR)'!$P$3:$R$72,3,0),"")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(OCULTAR)'!$P$3:$R$72,3,0),"")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(OCULTAR)'!$P$3:$R$72,3,0),"")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(OCULTAR)'!$P$3:$R$72,3,0),"")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(OCULTAR)'!$P$3:$R$72,3,0),"")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(OCULTAR)'!$P$3:$R$72,3,0),"")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(OCULTAR)'!$P$3:$R$72,3,0),"")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(OCULTAR)'!$P$3:$R$72,3,0),"")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(OCULTAR)'!$P$3:$R$72,3,0),"")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(OCULTAR)'!$P$3:$R$72,3,0),"")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(OCULTAR)'!$P$3:$R$72,3,0),"")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(OCULTAR)'!$P$3:$R$72,3,0),"")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(OCULTAR)'!$P$3:$R$72,3,0),"")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(OCULTAR)'!$P$3:$R$72,3,0),"")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(OCULTAR)'!$P$3:$R$72,3,0),"")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(OCULTAR)'!$P$3:$R$72,3,0),"")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(OCULTAR)'!$P$3:$R$72,3,0),"")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(OCULTAR)'!$P$3:$R$72,3,0),"")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(OCULTAR)'!$P$3:$R$72,3,0),"")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(OCULTAR)'!$P$3:$R$72,3,0),"")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(OCULTAR)'!$P$3:$R$72,3,0),"")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(OCULTAR)'!$P$3:$R$72,3,0),"")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(OCULTAR)'!$P$3:$R$72,3,0),"")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(OCULTAR)'!$P$3:$R$72,3,0),"")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(OCULTAR)'!$P$3:$R$72,3,0),"")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(OCULTAR)'!$P$3:$R$72,3,0),"")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(OCULTAR)'!$P$3:$R$72,3,0),"")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(OCULTAR)'!$P$3:$R$72,3,0),"")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(OCULTAR)'!$P$3:$R$72,3,0),"")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(OCULTAR)'!$P$3:$R$72,3,0),"")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(OCULTAR)'!$P$3:$R$72,3,0),"")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(OCULTAR)'!$P$3:$R$72,3,0),"")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(OCULTAR)'!$P$3:$R$72,3,0),"")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(OCULTAR)'!$P$3:$R$72,3,0),"")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(OCULTAR)'!$P$3:$R$72,3,0),"")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(OCULTAR)'!$P$3:$R$72,3,0),"")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(OCULTAR)'!$P$3:$R$72,3,0),"")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(OCULTAR)'!$P$3:$R$72,3,0),"")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(OCULTAR)'!$P$3:$R$72,3,0),"")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(OCULTAR)'!$P$3:$R$72,3,0),"")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(OCULTAR)'!$P$3:$R$72,3,0),"")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(OCULTAR)'!$P$3:$R$72,3,0),"")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(OCULTAR)'!$P$3:$R$72,3,0),"")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(OCULTAR)'!$P$3:$R$72,3,0),"")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(OCULTAR)'!$P$3:$R$72,3,0),"")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(OCULTAR)'!$P$3:$R$72,3,0),"")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(OCULTAR)'!$P$3:$R$72,3,0),"")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(OCULTAR)'!$P$3:$R$72,3,0),"")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(OCULTAR)'!$P$3:$R$72,3,0),"")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(OCULTAR)'!$P$3:$R$72,3,0),"")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(OCULTAR)'!$P$3:$R$72,3,0),"")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(OCULTAR)'!$P$3:$R$72,3,0),"")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(OCULTAR)'!$P$3:$R$72,3,0),"")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(OCULTAR)'!$P$3:$R$72,3,0),"")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(OCULTAR)'!$P$3:$R$72,3,0),"")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(OCULTAR)'!$P$3:$R$72,3,0),"")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(OCULTAR)'!$P$3:$R$72,3,0),"")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(OCULTAR)'!$P$3:$R$72,3,0),"")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(OCULTAR)'!$P$3:$R$72,3,0),"")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(OCULTAR)'!$P$3:$R$72,3,0),"")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(OCULTAR)'!$P$3:$R$72,3,0),"")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(OCULTAR)'!$P$3:$R$72,3,0),"")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(OCULTAR)'!$P$3:$R$72,3,0),"")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(OCULTAR)'!$P$3:$R$72,3,0),"")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(OCULTAR)'!$P$3:$R$72,3,0),"")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(OCULTAR)'!$P$3:$R$72,3,0),"")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(OCULTAR)'!$P$3:$R$72,3,0),"")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(OCULTAR)'!$P$3:$R$72,3,0),"")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(OCULTAR)'!$P$3:$R$72,3,0),"")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(OCULTAR)'!$P$3:$R$72,3,0),"")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(OCULTAR)'!$P$3:$R$72,3,0),"")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(OCULTAR)'!$P$3:$R$72,3,0),"")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(OCULTAR)'!$P$3:$R$72,3,0),"")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(OCULTAR)'!$P$3:$R$72,3,0),"")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(OCULTAR)'!$P$3:$R$72,3,0),"")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(OCULTAR)'!$P$3:$R$72,3,0),"")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(OCULTAR)'!$P$3:$R$72,3,0),"")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(OCULTAR)'!$P$3:$R$72,3,0),"")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(OCULTAR)'!$P$3:$R$72,3,0),"")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(OCULTAR)'!$P$3:$R$72,3,0),"")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(OCULTAR)'!$P$3:$R$72,3,0),"")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(OCULTAR)'!$P$3:$R$72,3,0),"")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(OCULTAR)'!$P$3:$R$72,3,0),"")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(OCULTAR)'!$P$3:$R$72,3,0),"")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(OCULTAR)'!$P$3:$R$72,3,0),"")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(OCULTAR)'!$P$3:$R$72,3,0),"")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(OCULTAR)'!$P$3:$R$72,3,0),"")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(OCULTAR)'!$P$3:$R$72,3,0),"")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(OCULTAR)'!$P$3:$R$72,3,0),"")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(OCULTAR)'!$P$3:$R$72,3,0),"")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(OCULTAR)'!$P$3:$R$72,3,0),"")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(OCULTAR)'!$P$3:$R$72,3,0),"")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(OCULTAR)'!$P$3:$R$72,3,0),"")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(OCULTAR)'!$P$3:$R$72,3,0),"")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(OCULTAR)'!$P$3:$R$72,3,0),"")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Francisco do Monte Galvão Jr</dc:creator>
  <cp:lastModifiedBy>José Francisco do Monte Galvão Jr</cp:lastModifiedBy>
  <dcterms:created xsi:type="dcterms:W3CDTF">2021-07-30T13:20:24Z</dcterms:created>
  <dcterms:modified xsi:type="dcterms:W3CDTF">2021-07-30T13:20:49Z</dcterms:modified>
</cp:coreProperties>
</file>