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sefmgj\Desktop\Arquivoc TCE  09.21\"/>
    </mc:Choice>
  </mc:AlternateContent>
  <xr:revisionPtr revIDLastSave="0" documentId="8_{5A12381A-0623-424D-B1C6-A8F35F49BFD7}" xr6:coauthVersionLast="47" xr6:coauthVersionMax="47" xr10:uidLastSave="{00000000-0000-0000-0000-000000000000}"/>
  <bookViews>
    <workbookView xWindow="-120" yWindow="-120" windowWidth="21840" windowHeight="13140" xr2:uid="{9043B961-ED8F-45D4-9388-73B505C47F57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W4993" i="1"/>
  <c r="U4993" i="1"/>
  <c r="T4993" i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O4971" i="1"/>
  <c r="P4971" i="1" s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B4955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O4954" i="1"/>
  <c r="P4954" i="1" s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AB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V4935" i="1"/>
  <c r="U4935" i="1"/>
  <c r="T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B4929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 s="1"/>
  <c r="AB4921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S4912" i="1" s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R4910" i="1"/>
  <c r="Q4910" i="1"/>
  <c r="S4910" i="1" s="1"/>
  <c r="P4910" i="1"/>
  <c r="O4910" i="1"/>
  <c r="N4910" i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AB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B4897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 s="1"/>
  <c r="AB4889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Z4866" i="1"/>
  <c r="Y4866" i="1"/>
  <c r="X4866" i="1"/>
  <c r="W4866" i="1"/>
  <c r="V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R4865" i="1"/>
  <c r="Q4865" i="1"/>
  <c r="S4865" i="1" s="1"/>
  <c r="O4865" i="1"/>
  <c r="P4865" i="1" s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AB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M4859" i="1"/>
  <c r="L4859" i="1"/>
  <c r="K4859" i="1"/>
  <c r="J4859" i="1"/>
  <c r="I4859" i="1"/>
  <c r="AB4859" i="1" s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AB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Z4856" i="1"/>
  <c r="Y4856" i="1"/>
  <c r="X4856" i="1"/>
  <c r="W4856" i="1"/>
  <c r="V4856" i="1"/>
  <c r="U4856" i="1"/>
  <c r="T4856" i="1"/>
  <c r="R4856" i="1"/>
  <c r="Q4856" i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W4851" i="1"/>
  <c r="U4851" i="1"/>
  <c r="T4851" i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B4846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S4837" i="1"/>
  <c r="R4837" i="1"/>
  <c r="Q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S4830" i="1"/>
  <c r="R4830" i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W4827" i="1"/>
  <c r="U4827" i="1"/>
  <c r="T4827" i="1"/>
  <c r="R4827" i="1"/>
  <c r="Q4827" i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S4825" i="1"/>
  <c r="R4825" i="1"/>
  <c r="Q4825" i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S4821" i="1"/>
  <c r="R4821" i="1"/>
  <c r="Q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P4818" i="1" s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S4814" i="1"/>
  <c r="R4814" i="1"/>
  <c r="Q4814" i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W4811" i="1"/>
  <c r="U4811" i="1"/>
  <c r="T4811" i="1"/>
  <c r="V4811" i="1" s="1"/>
  <c r="R4811" i="1"/>
  <c r="Q4811" i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S4809" i="1"/>
  <c r="R4809" i="1"/>
  <c r="Q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P4802" i="1" s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P4801" i="1"/>
  <c r="O4801" i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AB4799" i="1" s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S4798" i="1"/>
  <c r="R4798" i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V4795" i="1" s="1"/>
  <c r="R4795" i="1"/>
  <c r="Q4795" i="1"/>
  <c r="P4795" i="1"/>
  <c r="O4795" i="1"/>
  <c r="N4795" i="1"/>
  <c r="L4795" i="1"/>
  <c r="M4795" i="1" s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S4793" i="1"/>
  <c r="R4793" i="1"/>
  <c r="Q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AB4783" i="1" s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S4782" i="1"/>
  <c r="R4782" i="1"/>
  <c r="Q4782" i="1"/>
  <c r="P4782" i="1"/>
  <c r="O4782" i="1"/>
  <c r="N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S4777" i="1"/>
  <c r="R4777" i="1"/>
  <c r="Q4777" i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S4771" i="1" s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P4769" i="1"/>
  <c r="O4769" i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W4763" i="1"/>
  <c r="U4763" i="1"/>
  <c r="T4763" i="1"/>
  <c r="R4763" i="1"/>
  <c r="Q4763" i="1"/>
  <c r="P4763" i="1"/>
  <c r="O4763" i="1"/>
  <c r="N4763" i="1"/>
  <c r="L4763" i="1"/>
  <c r="M4763" i="1" s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Q4755" i="1"/>
  <c r="S4755" i="1" s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P4754" i="1" s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P4753" i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AB4751" i="1" s="1"/>
  <c r="H4751" i="1"/>
  <c r="G4751" i="1"/>
  <c r="F4751" i="1"/>
  <c r="E4751" i="1"/>
  <c r="D4751" i="1"/>
  <c r="B4751" i="1"/>
  <c r="A4751" i="1"/>
  <c r="AA4750" i="1"/>
  <c r="Y4750" i="1"/>
  <c r="X4750" i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J4750" i="1"/>
  <c r="I4750" i="1"/>
  <c r="H4750" i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S4749" i="1" s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Z4748" i="1" s="1"/>
  <c r="X4748" i="1"/>
  <c r="W4748" i="1"/>
  <c r="U4748" i="1"/>
  <c r="V4748" i="1" s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R4747" i="1"/>
  <c r="Q4747" i="1"/>
  <c r="P4747" i="1"/>
  <c r="O4747" i="1"/>
  <c r="N4747" i="1"/>
  <c r="L4747" i="1"/>
  <c r="M4747" i="1" s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S4745" i="1"/>
  <c r="R4745" i="1"/>
  <c r="Q4745" i="1"/>
  <c r="O4745" i="1"/>
  <c r="N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V4744" i="1"/>
  <c r="U4744" i="1"/>
  <c r="T4744" i="1"/>
  <c r="S4744" i="1"/>
  <c r="R4744" i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P4738" i="1" s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P4737" i="1"/>
  <c r="O4737" i="1"/>
  <c r="N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Z4736" i="1" s="1"/>
  <c r="X4736" i="1"/>
  <c r="W4736" i="1"/>
  <c r="U4736" i="1"/>
  <c r="V4736" i="1" s="1"/>
  <c r="T4736" i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AB4735" i="1" s="1"/>
  <c r="H4735" i="1"/>
  <c r="G4735" i="1"/>
  <c r="F4735" i="1"/>
  <c r="E4735" i="1"/>
  <c r="D4735" i="1"/>
  <c r="B4735" i="1"/>
  <c r="A4735" i="1"/>
  <c r="AA4734" i="1"/>
  <c r="Y4734" i="1"/>
  <c r="X4734" i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R4731" i="1"/>
  <c r="Q4731" i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S4729" i="1"/>
  <c r="R4729" i="1"/>
  <c r="Q4729" i="1"/>
  <c r="O4729" i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Q4727" i="1"/>
  <c r="S4727" i="1" s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P4722" i="1" s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P4721" i="1"/>
  <c r="O4721" i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AB4719" i="1" s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P4717" i="1"/>
  <c r="O4717" i="1"/>
  <c r="N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R4715" i="1"/>
  <c r="Q4715" i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S4713" i="1" s="1"/>
  <c r="Q4713" i="1"/>
  <c r="P4713" i="1"/>
  <c r="O4713" i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Z4712" i="1" s="1"/>
  <c r="X4712" i="1"/>
  <c r="W4712" i="1"/>
  <c r="U4712" i="1"/>
  <c r="V4712" i="1" s="1"/>
  <c r="T4712" i="1"/>
  <c r="R4712" i="1"/>
  <c r="Q4712" i="1"/>
  <c r="O4712" i="1"/>
  <c r="N4712" i="1"/>
  <c r="P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W4706" i="1"/>
  <c r="U4706" i="1"/>
  <c r="T4706" i="1"/>
  <c r="R4706" i="1"/>
  <c r="Q4706" i="1"/>
  <c r="S4706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S4704" i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V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P4702" i="1" s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B4701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AB4699" i="1" s="1"/>
  <c r="H4699" i="1"/>
  <c r="G4699" i="1"/>
  <c r="F4699" i="1"/>
  <c r="E4699" i="1"/>
  <c r="D4699" i="1"/>
  <c r="B4699" i="1"/>
  <c r="A4699" i="1"/>
  <c r="AB4698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S4697" i="1" s="1"/>
  <c r="Q4697" i="1"/>
  <c r="P4697" i="1"/>
  <c r="O4697" i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U4692" i="1"/>
  <c r="T4692" i="1"/>
  <c r="R4692" i="1"/>
  <c r="S4692" i="1" s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S4688" i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S4687" i="1" s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P4686" i="1" s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R4674" i="1"/>
  <c r="Q4674" i="1"/>
  <c r="S4674" i="1" s="1"/>
  <c r="P4674" i="1"/>
  <c r="O4674" i="1"/>
  <c r="N4674" i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S4672" i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P4670" i="1" s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AB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B4667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P4662" i="1" s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S4661" i="1"/>
  <c r="R4661" i="1"/>
  <c r="Q4661" i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R4658" i="1"/>
  <c r="Q4658" i="1"/>
  <c r="S4658" i="1" s="1"/>
  <c r="P4658" i="1"/>
  <c r="O4658" i="1"/>
  <c r="N4658" i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M4651" i="1"/>
  <c r="L4651" i="1"/>
  <c r="K4651" i="1"/>
  <c r="J4651" i="1"/>
  <c r="AB4651" i="1" s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AB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Z4648" i="1" s="1"/>
  <c r="X4648" i="1"/>
  <c r="W4648" i="1"/>
  <c r="U4648" i="1"/>
  <c r="V4648" i="1" s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P4646" i="1" s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B4635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S4634" i="1"/>
  <c r="R4634" i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S4633" i="1" s="1"/>
  <c r="Q4633" i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Z4632" i="1" s="1"/>
  <c r="X4632" i="1"/>
  <c r="W4632" i="1"/>
  <c r="U4632" i="1"/>
  <c r="V4632" i="1" s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P4630" i="1" s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S4629" i="1"/>
  <c r="R4629" i="1"/>
  <c r="Q4629" i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M4619" i="1"/>
  <c r="L4619" i="1"/>
  <c r="K4619" i="1"/>
  <c r="J4619" i="1"/>
  <c r="AB4619" i="1" s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B4603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S4602" i="1"/>
  <c r="R4602" i="1"/>
  <c r="Q4602" i="1"/>
  <c r="P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M4587" i="1"/>
  <c r="L4587" i="1"/>
  <c r="K4587" i="1"/>
  <c r="J4587" i="1"/>
  <c r="AB4587" i="1" s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S4577" i="1" s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P4575" i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B4571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S4570" i="1"/>
  <c r="R4570" i="1"/>
  <c r="Q4570" i="1"/>
  <c r="P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M4555" i="1"/>
  <c r="L4555" i="1"/>
  <c r="K4555" i="1"/>
  <c r="J4555" i="1"/>
  <c r="AB4555" i="1" s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AB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P4543" i="1"/>
  <c r="O4543" i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B4539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AB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M4523" i="1"/>
  <c r="L4523" i="1"/>
  <c r="K4523" i="1"/>
  <c r="J4523" i="1"/>
  <c r="AB4523" i="1" s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B4507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V4500" i="1"/>
  <c r="U4500" i="1"/>
  <c r="T4500" i="1"/>
  <c r="S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M4491" i="1"/>
  <c r="L4491" i="1"/>
  <c r="K4491" i="1"/>
  <c r="J4491" i="1"/>
  <c r="AB4491" i="1" s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O4487" i="1"/>
  <c r="N4487" i="1"/>
  <c r="P4487" i="1" s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B4474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O4473" i="1"/>
  <c r="N4473" i="1"/>
  <c r="P4473" i="1" s="1"/>
  <c r="AB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O4471" i="1"/>
  <c r="N4471" i="1"/>
  <c r="P4471" i="1" s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AB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G4466" i="1"/>
  <c r="F4466" i="1"/>
  <c r="E4466" i="1"/>
  <c r="D4466" i="1"/>
  <c r="B4466" i="1"/>
  <c r="A4466" i="1" s="1"/>
  <c r="AB4465" i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O4463" i="1"/>
  <c r="N4463" i="1"/>
  <c r="P4463" i="1" s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AB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B4458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O4458" i="1"/>
  <c r="P4458" i="1" s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O4457" i="1"/>
  <c r="N4457" i="1"/>
  <c r="P4457" i="1" s="1"/>
  <c r="AB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N4455" i="1"/>
  <c r="P4455" i="1" s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S4449" i="1" s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O4447" i="1"/>
  <c r="N4447" i="1"/>
  <c r="P4447" i="1" s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B4445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B4442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O4441" i="1"/>
  <c r="N4441" i="1"/>
  <c r="P4441" i="1" s="1"/>
  <c r="AB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O4439" i="1"/>
  <c r="N4439" i="1"/>
  <c r="P4439" i="1" s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O4431" i="1"/>
  <c r="N4431" i="1"/>
  <c r="P4431" i="1" s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B4429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B4426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S4425" i="1" s="1"/>
  <c r="Q4425" i="1"/>
  <c r="O4425" i="1"/>
  <c r="N4425" i="1"/>
  <c r="P4425" i="1" s="1"/>
  <c r="AB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O4423" i="1"/>
  <c r="N4423" i="1"/>
  <c r="P4423" i="1" s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O4415" i="1"/>
  <c r="N4415" i="1"/>
  <c r="P4415" i="1" s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B4413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B4410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O4410" i="1"/>
  <c r="P4410" i="1" s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B4394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B4378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M4369" i="1" s="1"/>
  <c r="AB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AB4361" i="1" s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O4345" i="1"/>
  <c r="N4345" i="1"/>
  <c r="P4345" i="1" s="1"/>
  <c r="AB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B4337" i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U4335" i="1"/>
  <c r="V4335" i="1" s="1"/>
  <c r="T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Z4332" i="1" s="1"/>
  <c r="X4332" i="1"/>
  <c r="W4332" i="1"/>
  <c r="U4332" i="1"/>
  <c r="V4332" i="1" s="1"/>
  <c r="T4332" i="1"/>
  <c r="R4332" i="1"/>
  <c r="Q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AB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B4315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AB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M4299" i="1"/>
  <c r="L4299" i="1"/>
  <c r="K4299" i="1"/>
  <c r="J4299" i="1"/>
  <c r="AB4299" i="1" s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AB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B4283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AB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W4274" i="1"/>
  <c r="U4274" i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M4267" i="1"/>
  <c r="L4267" i="1"/>
  <c r="K4267" i="1"/>
  <c r="J4267" i="1"/>
  <c r="AB4267" i="1" s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S4265" i="1" s="1"/>
  <c r="Q4265" i="1"/>
  <c r="P4265" i="1"/>
  <c r="O4265" i="1"/>
  <c r="N4265" i="1"/>
  <c r="L4265" i="1"/>
  <c r="K4265" i="1"/>
  <c r="M4265" i="1" s="1"/>
  <c r="AB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O4263" i="1"/>
  <c r="N4263" i="1"/>
  <c r="P4263" i="1" s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V4246" i="1"/>
  <c r="U4246" i="1"/>
  <c r="T4246" i="1"/>
  <c r="S4246" i="1"/>
  <c r="R4246" i="1"/>
  <c r="Q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R4244" i="1"/>
  <c r="Q4244" i="1"/>
  <c r="S4244" i="1" s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AB4237" i="1" s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P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V4230" i="1"/>
  <c r="U4230" i="1"/>
  <c r="T4230" i="1"/>
  <c r="S4230" i="1"/>
  <c r="R4230" i="1"/>
  <c r="Q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R4228" i="1"/>
  <c r="Q4228" i="1"/>
  <c r="S4228" i="1" s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S4220" i="1"/>
  <c r="R4220" i="1"/>
  <c r="Q4220" i="1"/>
  <c r="P4220" i="1"/>
  <c r="O4220" i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AB4211" i="1" s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R4208" i="1"/>
  <c r="Q4208" i="1"/>
  <c r="S4208" i="1" s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AB4205" i="1" s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S4204" i="1"/>
  <c r="R4204" i="1"/>
  <c r="Q4204" i="1"/>
  <c r="P4204" i="1"/>
  <c r="O4204" i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S4197" i="1" s="1"/>
  <c r="P4197" i="1"/>
  <c r="O4197" i="1"/>
  <c r="N4197" i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S4188" i="1"/>
  <c r="R4188" i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S4183" i="1"/>
  <c r="R4183" i="1"/>
  <c r="Q4183" i="1"/>
  <c r="O4183" i="1"/>
  <c r="N4183" i="1"/>
  <c r="P4183" i="1" s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V4182" i="1"/>
  <c r="U4182" i="1"/>
  <c r="T4182" i="1"/>
  <c r="S4182" i="1"/>
  <c r="R4182" i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O4141" i="1"/>
  <c r="N4141" i="1"/>
  <c r="P4141" i="1" s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O4109" i="1"/>
  <c r="N4109" i="1"/>
  <c r="P4109" i="1" s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O4100" i="1"/>
  <c r="P4100" i="1" s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O4093" i="1"/>
  <c r="N4093" i="1"/>
  <c r="P4093" i="1" s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R4084" i="1"/>
  <c r="Q4084" i="1"/>
  <c r="S4084" i="1" s="1"/>
  <c r="O4084" i="1"/>
  <c r="P4084" i="1" s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AB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S4079" i="1" s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O4077" i="1"/>
  <c r="N4077" i="1"/>
  <c r="P4077" i="1" s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S4070" i="1"/>
  <c r="R4070" i="1"/>
  <c r="Q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R4068" i="1"/>
  <c r="Q4068" i="1"/>
  <c r="S4068" i="1" s="1"/>
  <c r="O4068" i="1"/>
  <c r="P4068" i="1" s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S4063" i="1" s="1"/>
  <c r="Q4063" i="1"/>
  <c r="P4063" i="1"/>
  <c r="O4063" i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S4060" i="1"/>
  <c r="R4060" i="1"/>
  <c r="Q4060" i="1"/>
  <c r="P4060" i="1"/>
  <c r="O4060" i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S4054" i="1"/>
  <c r="R4054" i="1"/>
  <c r="Q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AB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S4047" i="1" s="1"/>
  <c r="Q4047" i="1"/>
  <c r="P4047" i="1"/>
  <c r="O4047" i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O4045" i="1"/>
  <c r="N4045" i="1"/>
  <c r="P4045" i="1" s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AB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S4031" i="1" s="1"/>
  <c r="Q4031" i="1"/>
  <c r="P4031" i="1"/>
  <c r="O4031" i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B4029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W4026" i="1"/>
  <c r="U4026" i="1"/>
  <c r="T4026" i="1"/>
  <c r="V4026" i="1" s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M4025" i="1" s="1"/>
  <c r="AB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B4017" i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M4009" i="1" s="1"/>
  <c r="AB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S4005" i="1"/>
  <c r="R4005" i="1"/>
  <c r="Q4005" i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O4001" i="1"/>
  <c r="P4001" i="1" s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S3992" i="1"/>
  <c r="R3992" i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B3944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B3940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P3917" i="1"/>
  <c r="O3917" i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S3912" i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S3910" i="1" s="1"/>
  <c r="P3910" i="1"/>
  <c r="O3910" i="1"/>
  <c r="N3910" i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AB3900" i="1" s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AB3884" i="1" s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AB3868" i="1" s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Z3776" i="1" s="1"/>
  <c r="X3776" i="1"/>
  <c r="W3776" i="1"/>
  <c r="U3776" i="1"/>
  <c r="V3776" i="1" s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M3775" i="1" s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S3774" i="1"/>
  <c r="R3774" i="1"/>
  <c r="Q3774" i="1"/>
  <c r="O3774" i="1"/>
  <c r="P3774" i="1" s="1"/>
  <c r="N3774" i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P3771" i="1"/>
  <c r="O3771" i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P3770" i="1" s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AB3747" i="1" s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V3673" i="1" s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V3665" i="1" s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P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S3564" i="1" s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P3553" i="1" s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S3552" i="1" s="1"/>
  <c r="Q3552" i="1"/>
  <c r="P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S3548" i="1" s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S3544" i="1" s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T3527" i="1"/>
  <c r="V3527" i="1" s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S3522" i="1" s="1"/>
  <c r="Q3522" i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S3506" i="1" s="1"/>
  <c r="Q3506" i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S3486" i="1" s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P3484" i="1"/>
  <c r="O3484" i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O3479" i="1"/>
  <c r="P3479" i="1" s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S3478" i="1" s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S3452" i="1" s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S3451" i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S3447" i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S3444" i="1" s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S3435" i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T3427" i="1"/>
  <c r="V3427" i="1" s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S3419" i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S3412" i="1" s="1"/>
  <c r="Q3412" i="1"/>
  <c r="P3412" i="1"/>
  <c r="O3412" i="1"/>
  <c r="N3412" i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S3396" i="1" s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S3391" i="1"/>
  <c r="R3391" i="1"/>
  <c r="Q3391" i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K3384" i="1"/>
  <c r="M3384" i="1" s="1"/>
  <c r="J3384" i="1"/>
  <c r="AB3384" i="1" s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L3376" i="1"/>
  <c r="K3376" i="1"/>
  <c r="M3376" i="1" s="1"/>
  <c r="J3376" i="1"/>
  <c r="AB3376" i="1" s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S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S3368" i="1" s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S3367" i="1"/>
  <c r="R3367" i="1"/>
  <c r="Q3367" i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O3366" i="1"/>
  <c r="N3366" i="1"/>
  <c r="P3366" i="1" s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P3168" i="1" s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T3158" i="1"/>
  <c r="V3158" i="1" s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V3150" i="1" s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P3136" i="1" s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V3134" i="1" s="1"/>
  <c r="T3134" i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U3069" i="1"/>
  <c r="T3069" i="1"/>
  <c r="V3069" i="1" s="1"/>
  <c r="R3069" i="1"/>
  <c r="S3069" i="1" s="1"/>
  <c r="Q3069" i="1"/>
  <c r="O3069" i="1"/>
  <c r="N3069" i="1"/>
  <c r="P3069" i="1" s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P3065" i="1"/>
  <c r="O3065" i="1"/>
  <c r="N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S3064" i="1"/>
  <c r="R3064" i="1"/>
  <c r="Q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U3061" i="1"/>
  <c r="T3061" i="1"/>
  <c r="V3061" i="1" s="1"/>
  <c r="R3061" i="1"/>
  <c r="S3061" i="1" s="1"/>
  <c r="Q3061" i="1"/>
  <c r="O3061" i="1"/>
  <c r="N3061" i="1"/>
  <c r="P3061" i="1" s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P3049" i="1"/>
  <c r="O3049" i="1"/>
  <c r="N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S3048" i="1"/>
  <c r="R3048" i="1"/>
  <c r="Q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R3045" i="1"/>
  <c r="S3045" i="1" s="1"/>
  <c r="Q3045" i="1"/>
  <c r="O3045" i="1"/>
  <c r="N3045" i="1"/>
  <c r="P3045" i="1" s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S3044" i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S3040" i="1" s="1"/>
  <c r="O3040" i="1"/>
  <c r="N3040" i="1"/>
  <c r="P3040" i="1" s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Q3036" i="1"/>
  <c r="S3036" i="1" s="1"/>
  <c r="O3036" i="1"/>
  <c r="N3036" i="1"/>
  <c r="P3036" i="1" s="1"/>
  <c r="L3036" i="1"/>
  <c r="M3036" i="1" s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S3034" i="1" s="1"/>
  <c r="Q3034" i="1"/>
  <c r="P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S2985" i="1"/>
  <c r="R2985" i="1"/>
  <c r="Q2985" i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P2983" i="1" s="1"/>
  <c r="N2983" i="1"/>
  <c r="M2983" i="1"/>
  <c r="L2983" i="1"/>
  <c r="K2983" i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S2978" i="1" s="1"/>
  <c r="Q2978" i="1"/>
  <c r="P2978" i="1"/>
  <c r="O2978" i="1"/>
  <c r="N2978" i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S2946" i="1" s="1"/>
  <c r="Q2946" i="1"/>
  <c r="P2946" i="1"/>
  <c r="O2946" i="1"/>
  <c r="N2946" i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P2939" i="1" s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S2937" i="1"/>
  <c r="R2937" i="1"/>
  <c r="Q2937" i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P2935" i="1" s="1"/>
  <c r="N2935" i="1"/>
  <c r="M2935" i="1"/>
  <c r="L2935" i="1"/>
  <c r="K2935" i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S2934" i="1" s="1"/>
  <c r="Q2934" i="1"/>
  <c r="P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P2931" i="1" s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S2930" i="1" s="1"/>
  <c r="Q2930" i="1"/>
  <c r="P2930" i="1"/>
  <c r="O2930" i="1"/>
  <c r="N2930" i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S2926" i="1" s="1"/>
  <c r="Q2926" i="1"/>
  <c r="P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Q2896" i="1"/>
  <c r="S2896" i="1" s="1"/>
  <c r="O2896" i="1"/>
  <c r="N2896" i="1"/>
  <c r="P2896" i="1" s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P2895" i="1" s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P2887" i="1" s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S2886" i="1" s="1"/>
  <c r="Q2886" i="1"/>
  <c r="P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S2885" i="1"/>
  <c r="R2885" i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S2870" i="1" s="1"/>
  <c r="Q2870" i="1"/>
  <c r="P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S2869" i="1"/>
  <c r="R2869" i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S2865" i="1"/>
  <c r="R2865" i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P2863" i="1" s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S2862" i="1" s="1"/>
  <c r="Q2862" i="1"/>
  <c r="P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Q2860" i="1"/>
  <c r="S2860" i="1" s="1"/>
  <c r="O2860" i="1"/>
  <c r="N2860" i="1"/>
  <c r="P2860" i="1" s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P2859" i="1" s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S2794" i="1" s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S2726" i="1" s="1"/>
  <c r="Q2726" i="1"/>
  <c r="P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S2724" i="1" s="1"/>
  <c r="O2724" i="1"/>
  <c r="N2724" i="1"/>
  <c r="P2724" i="1" s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P2615" i="1" s="1"/>
  <c r="N2615" i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S2542" i="1" s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S2534" i="1" s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Z2533" i="1" s="1"/>
  <c r="X2533" i="1"/>
  <c r="W2533" i="1"/>
  <c r="U2533" i="1"/>
  <c r="V2533" i="1" s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P2519" i="1" s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P2487" i="1" s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S2406" i="1" s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Z2405" i="1" s="1"/>
  <c r="X2405" i="1"/>
  <c r="W2405" i="1"/>
  <c r="U2405" i="1"/>
  <c r="V2405" i="1" s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P2403" i="1" s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S2398" i="1" s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S2390" i="1" s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Z2389" i="1" s="1"/>
  <c r="X2389" i="1"/>
  <c r="W2389" i="1"/>
  <c r="U2389" i="1"/>
  <c r="V2389" i="1" s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P2375" i="1" s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P2346" i="1"/>
  <c r="O2346" i="1"/>
  <c r="N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W2345" i="1"/>
  <c r="U2345" i="1"/>
  <c r="T2345" i="1"/>
  <c r="V2345" i="1" s="1"/>
  <c r="S2345" i="1"/>
  <c r="R2345" i="1"/>
  <c r="Q2345" i="1"/>
  <c r="O2345" i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P2338" i="1"/>
  <c r="O2338" i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V2337" i="1" s="1"/>
  <c r="S2337" i="1"/>
  <c r="R2337" i="1"/>
  <c r="Q2337" i="1"/>
  <c r="O2337" i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S2335" i="1"/>
  <c r="R2335" i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O2334" i="1"/>
  <c r="N2334" i="1"/>
  <c r="P2334" i="1" s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R2331" i="1"/>
  <c r="Q2331" i="1"/>
  <c r="S2331" i="1" s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P2330" i="1"/>
  <c r="O2330" i="1"/>
  <c r="N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S2278" i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P2275" i="1"/>
  <c r="O2275" i="1"/>
  <c r="N2275" i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S2274" i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AB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T1443" i="1"/>
  <c r="V1443" i="1" s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P1278" i="1"/>
  <c r="O1278" i="1"/>
  <c r="N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S1277" i="1"/>
  <c r="R1277" i="1"/>
  <c r="Q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AB1276" i="1" s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P1270" i="1"/>
  <c r="O1270" i="1"/>
  <c r="N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AB292" i="1" s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V291" i="1" s="1"/>
  <c r="S291" i="1"/>
  <c r="R291" i="1"/>
  <c r="Q291" i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T287" i="1"/>
  <c r="V287" i="1" s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S283" i="1"/>
  <c r="R283" i="1"/>
  <c r="Q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V267" i="1" s="1"/>
  <c r="R267" i="1"/>
  <c r="Q267" i="1"/>
  <c r="S267" i="1" s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P264" i="1"/>
  <c r="O264" i="1"/>
  <c r="N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S263" i="1"/>
  <c r="R263" i="1"/>
  <c r="Q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P256" i="1"/>
  <c r="O256" i="1"/>
  <c r="N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AB254" i="1" s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O252" i="1"/>
  <c r="N252" i="1"/>
  <c r="P252" i="1" s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T239" i="1"/>
  <c r="V239" i="1" s="1"/>
  <c r="S239" i="1"/>
  <c r="R239" i="1"/>
  <c r="Q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O236" i="1"/>
  <c r="N236" i="1"/>
  <c r="P236" i="1" s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P232" i="1"/>
  <c r="O232" i="1"/>
  <c r="N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S231" i="1"/>
  <c r="R231" i="1"/>
  <c r="Q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O228" i="1"/>
  <c r="N228" i="1"/>
  <c r="P228" i="1" s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V227" i="1" s="1"/>
  <c r="R227" i="1"/>
  <c r="Q227" i="1"/>
  <c r="S227" i="1" s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P224" i="1"/>
  <c r="O224" i="1"/>
  <c r="N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M220" i="1" s="1"/>
  <c r="K220" i="1"/>
  <c r="J220" i="1"/>
  <c r="AB220" i="1" s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P216" i="1"/>
  <c r="O216" i="1"/>
  <c r="N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S215" i="1"/>
  <c r="R215" i="1"/>
  <c r="Q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M198" i="1" s="1"/>
  <c r="J198" i="1"/>
  <c r="AB198" i="1" s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W195" i="1"/>
  <c r="U195" i="1"/>
  <c r="T195" i="1"/>
  <c r="V195" i="1" s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M188" i="1" s="1"/>
  <c r="K188" i="1"/>
  <c r="J188" i="1"/>
  <c r="AB188" i="1" s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V179" i="1" s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P176" i="1"/>
  <c r="O176" i="1"/>
  <c r="N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AB172" i="1" s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V167" i="1" s="1"/>
  <c r="R167" i="1"/>
  <c r="Q167" i="1"/>
  <c r="S167" i="1" s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S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O164" i="1"/>
  <c r="N164" i="1"/>
  <c r="P164" i="1" s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P160" i="1"/>
  <c r="O160" i="1"/>
  <c r="N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AB158" i="1" s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P152" i="1"/>
  <c r="O152" i="1"/>
  <c r="N152" i="1"/>
  <c r="L152" i="1"/>
  <c r="M152" i="1" s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O148" i="1"/>
  <c r="N148" i="1"/>
  <c r="P148" i="1" s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T143" i="1"/>
  <c r="V143" i="1" s="1"/>
  <c r="S143" i="1"/>
  <c r="R143" i="1"/>
  <c r="Q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O140" i="1"/>
  <c r="N140" i="1"/>
  <c r="P140" i="1" s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P136" i="1"/>
  <c r="O136" i="1"/>
  <c r="N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S135" i="1"/>
  <c r="R135" i="1"/>
  <c r="Q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AB134" i="1" s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O132" i="1"/>
  <c r="N132" i="1"/>
  <c r="P132" i="1" s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P128" i="1"/>
  <c r="O128" i="1"/>
  <c r="N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V127" i="1" s="1"/>
  <c r="S127" i="1"/>
  <c r="R127" i="1"/>
  <c r="Q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AB126" i="1" s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S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O124" i="1"/>
  <c r="N124" i="1"/>
  <c r="P124" i="1" s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P120" i="1"/>
  <c r="O120" i="1"/>
  <c r="N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S119" i="1"/>
  <c r="R119" i="1"/>
  <c r="Q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AB110" i="1" s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O108" i="1"/>
  <c r="N108" i="1"/>
  <c r="P108" i="1" s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P104" i="1"/>
  <c r="O104" i="1"/>
  <c r="N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S103" i="1"/>
  <c r="R103" i="1"/>
  <c r="Q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O100" i="1"/>
  <c r="N100" i="1"/>
  <c r="P100" i="1" s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W99" i="1"/>
  <c r="U99" i="1"/>
  <c r="T99" i="1"/>
  <c r="V99" i="1" s="1"/>
  <c r="R99" i="1"/>
  <c r="Q99" i="1"/>
  <c r="S99" i="1" s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P96" i="1"/>
  <c r="O96" i="1"/>
  <c r="N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AB94" i="1" s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O92" i="1"/>
  <c r="N92" i="1"/>
  <c r="P92" i="1" s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P88" i="1"/>
  <c r="O88" i="1"/>
  <c r="N88" i="1"/>
  <c r="L88" i="1"/>
  <c r="M88" i="1" s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P80" i="1"/>
  <c r="O80" i="1"/>
  <c r="N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V79" i="1" s="1"/>
  <c r="S79" i="1"/>
  <c r="R79" i="1"/>
  <c r="Q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M76" i="1" s="1"/>
  <c r="K76" i="1"/>
  <c r="J76" i="1"/>
  <c r="AB76" i="1" s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P72" i="1"/>
  <c r="O72" i="1"/>
  <c r="N72" i="1"/>
  <c r="L72" i="1"/>
  <c r="M72" i="1" s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O68" i="1"/>
  <c r="N68" i="1"/>
  <c r="P68" i="1" s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P64" i="1"/>
  <c r="O64" i="1"/>
  <c r="N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T61" i="1"/>
  <c r="S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S59" i="1"/>
  <c r="R59" i="1"/>
  <c r="Q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P54" i="1"/>
  <c r="O54" i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O52" i="1"/>
  <c r="N52" i="1"/>
  <c r="P52" i="1" s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P46" i="1"/>
  <c r="O46" i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P40" i="1"/>
  <c r="O40" i="1"/>
  <c r="N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V31" i="1" s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P30" i="1"/>
  <c r="O30" i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P24" i="1"/>
  <c r="O24" i="1"/>
  <c r="N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AB20" i="1" s="1"/>
  <c r="I20" i="1"/>
  <c r="H20" i="1"/>
  <c r="G20" i="1"/>
  <c r="F20" i="1"/>
  <c r="E20" i="1"/>
  <c r="D20" i="1"/>
  <c r="B20" i="1"/>
  <c r="A20" i="1"/>
  <c r="AA19" i="1"/>
  <c r="Y19" i="1"/>
  <c r="X19" i="1"/>
  <c r="W19" i="1"/>
  <c r="U19" i="1"/>
  <c r="T19" i="1"/>
  <c r="V19" i="1" s="1"/>
  <c r="S19" i="1"/>
  <c r="R19" i="1"/>
  <c r="Q19" i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V15" i="1" s="1"/>
  <c r="R15" i="1"/>
  <c r="Q15" i="1"/>
  <c r="S15" i="1" s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P14" i="1"/>
  <c r="O14" i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P8" i="1"/>
  <c r="O8" i="1"/>
  <c r="N8" i="1"/>
  <c r="L8" i="1"/>
  <c r="M8" i="1" s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R7" i="1"/>
  <c r="Q7" i="1"/>
  <c r="S7" i="1" s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W3" i="1"/>
  <c r="U3" i="1"/>
  <c r="T3" i="1"/>
  <c r="V3" i="1" s="1"/>
  <c r="S3" i="1"/>
  <c r="R3" i="1"/>
  <c r="Q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12" i="1" l="1"/>
  <c r="AB56" i="1"/>
  <c r="AB58" i="1"/>
  <c r="AB114" i="1"/>
  <c r="AB128" i="1"/>
  <c r="AB130" i="1"/>
  <c r="AB156" i="1"/>
  <c r="AB194" i="1"/>
  <c r="AB204" i="1"/>
  <c r="AB210" i="1"/>
  <c r="AB226" i="1"/>
  <c r="AB246" i="1"/>
  <c r="AB250" i="1"/>
  <c r="AB24" i="1"/>
  <c r="AB48" i="1"/>
  <c r="AB70" i="1"/>
  <c r="AB86" i="1"/>
  <c r="AB102" i="1"/>
  <c r="AB118" i="1"/>
  <c r="AB150" i="1"/>
  <c r="AB162" i="1"/>
  <c r="AB180" i="1"/>
  <c r="AB230" i="1"/>
  <c r="AB264" i="1"/>
  <c r="AB290" i="1"/>
  <c r="AB10" i="1"/>
  <c r="AB16" i="1"/>
  <c r="AB18" i="1"/>
  <c r="AB32" i="1"/>
  <c r="AB34" i="1"/>
  <c r="AB90" i="1"/>
  <c r="AB122" i="1"/>
  <c r="AB136" i="1"/>
  <c r="AB154" i="1"/>
  <c r="AB176" i="1"/>
  <c r="AB196" i="1"/>
  <c r="AB212" i="1"/>
  <c r="AB232" i="1"/>
  <c r="AB266" i="1"/>
  <c r="AB282" i="1"/>
  <c r="AB64" i="1"/>
  <c r="AB78" i="1"/>
  <c r="AB142" i="1"/>
  <c r="AB178" i="1"/>
  <c r="AB190" i="1"/>
  <c r="AB222" i="1"/>
  <c r="AB244" i="1"/>
  <c r="AB258" i="1"/>
  <c r="AB272" i="1"/>
  <c r="AB17" i="1"/>
  <c r="AB25" i="1"/>
  <c r="AB37" i="1"/>
  <c r="AB45" i="1"/>
  <c r="AB69" i="1"/>
  <c r="AB85" i="1"/>
  <c r="AB93" i="1"/>
  <c r="AB101" i="1"/>
  <c r="AB109" i="1"/>
  <c r="AB141" i="1"/>
  <c r="AB149" i="1"/>
  <c r="AB157" i="1"/>
  <c r="AB181" i="1"/>
  <c r="AB197" i="1"/>
  <c r="AB205" i="1"/>
  <c r="AB237" i="1"/>
  <c r="AB245" i="1"/>
  <c r="AB253" i="1"/>
  <c r="AB49" i="1"/>
  <c r="AB5" i="1"/>
  <c r="AB13" i="1"/>
  <c r="AB21" i="1"/>
  <c r="AB29" i="1"/>
  <c r="AB53" i="1"/>
  <c r="AB77" i="1"/>
  <c r="AB117" i="1"/>
  <c r="AB133" i="1"/>
  <c r="AB173" i="1"/>
  <c r="AB189" i="1"/>
  <c r="AB213" i="1"/>
  <c r="AB221" i="1"/>
  <c r="AB229" i="1"/>
  <c r="AB261" i="1"/>
  <c r="AB277" i="1"/>
  <c r="AB285" i="1"/>
  <c r="AB293" i="1"/>
  <c r="Z7" i="1"/>
  <c r="Z15" i="1"/>
  <c r="Z23" i="1"/>
  <c r="M24" i="1"/>
  <c r="P31" i="1"/>
  <c r="Z31" i="1"/>
  <c r="M32" i="1"/>
  <c r="V33" i="1"/>
  <c r="AB33" i="1" s="1"/>
  <c r="P39" i="1"/>
  <c r="Z39" i="1"/>
  <c r="M40" i="1"/>
  <c r="AB40" i="1" s="1"/>
  <c r="P47" i="1"/>
  <c r="M48" i="1"/>
  <c r="P55" i="1"/>
  <c r="M56" i="1"/>
  <c r="P63" i="1"/>
  <c r="M64" i="1"/>
  <c r="V65" i="1"/>
  <c r="Z71" i="1"/>
  <c r="P79" i="1"/>
  <c r="Z79" i="1"/>
  <c r="M80" i="1"/>
  <c r="AB80" i="1" s="1"/>
  <c r="Z87" i="1"/>
  <c r="Z95" i="1"/>
  <c r="M96" i="1"/>
  <c r="AB96" i="1" s="1"/>
  <c r="P103" i="1"/>
  <c r="M104" i="1"/>
  <c r="AB104" i="1" s="1"/>
  <c r="S106" i="1"/>
  <c r="AB106" i="1" s="1"/>
  <c r="Z111" i="1"/>
  <c r="P119" i="1"/>
  <c r="M120" i="1"/>
  <c r="AB120" i="1" s="1"/>
  <c r="V121" i="1"/>
  <c r="P127" i="1"/>
  <c r="Z127" i="1"/>
  <c r="M128" i="1"/>
  <c r="P135" i="1"/>
  <c r="M136" i="1"/>
  <c r="P143" i="1"/>
  <c r="Z151" i="1"/>
  <c r="P159" i="1"/>
  <c r="M160" i="1"/>
  <c r="AB160" i="1" s="1"/>
  <c r="Z167" i="1"/>
  <c r="P175" i="1"/>
  <c r="M176" i="1"/>
  <c r="Z183" i="1"/>
  <c r="Z191" i="1"/>
  <c r="Z199" i="1"/>
  <c r="Z207" i="1"/>
  <c r="P215" i="1"/>
  <c r="M216" i="1"/>
  <c r="AB216" i="1" s="1"/>
  <c r="V217" i="1"/>
  <c r="P223" i="1"/>
  <c r="M224" i="1"/>
  <c r="AB224" i="1" s="1"/>
  <c r="V225" i="1"/>
  <c r="P231" i="1"/>
  <c r="Z231" i="1"/>
  <c r="M232" i="1"/>
  <c r="V233" i="1"/>
  <c r="S234" i="1"/>
  <c r="AB234" i="1" s="1"/>
  <c r="P239" i="1"/>
  <c r="M240" i="1"/>
  <c r="AB240" i="1" s="1"/>
  <c r="V241" i="1"/>
  <c r="Z247" i="1"/>
  <c r="P255" i="1"/>
  <c r="M256" i="1"/>
  <c r="AB256" i="1" s="1"/>
  <c r="V257" i="1"/>
  <c r="P263" i="1"/>
  <c r="Z263" i="1"/>
  <c r="M264" i="1"/>
  <c r="V265" i="1"/>
  <c r="P271" i="1"/>
  <c r="Z271" i="1"/>
  <c r="M272" i="1"/>
  <c r="P279" i="1"/>
  <c r="Z279" i="1"/>
  <c r="M280" i="1"/>
  <c r="AB280" i="1" s="1"/>
  <c r="P287" i="1"/>
  <c r="M288" i="1"/>
  <c r="AB288" i="1" s="1"/>
  <c r="Z295" i="1"/>
  <c r="M296" i="1"/>
  <c r="AB296" i="1" s="1"/>
  <c r="V297" i="1"/>
  <c r="AB298" i="1"/>
  <c r="AB302" i="1"/>
  <c r="V305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28" i="1"/>
  <c r="AB733" i="1"/>
  <c r="AB735" i="1"/>
  <c r="AB742" i="1"/>
  <c r="AB744" i="1"/>
  <c r="AB749" i="1"/>
  <c r="AB751" i="1"/>
  <c r="AB758" i="1"/>
  <c r="AB760" i="1"/>
  <c r="AB765" i="1"/>
  <c r="AB767" i="1"/>
  <c r="AB774" i="1"/>
  <c r="AB776" i="1"/>
  <c r="AB781" i="1"/>
  <c r="AB783" i="1"/>
  <c r="AB790" i="1"/>
  <c r="AB792" i="1"/>
  <c r="AB797" i="1"/>
  <c r="AB799" i="1"/>
  <c r="AB806" i="1"/>
  <c r="AB808" i="1"/>
  <c r="AB813" i="1"/>
  <c r="AB815" i="1"/>
  <c r="AB822" i="1"/>
  <c r="AB824" i="1"/>
  <c r="AB829" i="1"/>
  <c r="AB831" i="1"/>
  <c r="AB838" i="1"/>
  <c r="AB840" i="1"/>
  <c r="AB845" i="1"/>
  <c r="AB847" i="1"/>
  <c r="AB854" i="1"/>
  <c r="AB856" i="1"/>
  <c r="AB861" i="1"/>
  <c r="AB863" i="1"/>
  <c r="AB870" i="1"/>
  <c r="AB872" i="1"/>
  <c r="AB877" i="1"/>
  <c r="AB879" i="1"/>
  <c r="AB886" i="1"/>
  <c r="AB888" i="1"/>
  <c r="AB893" i="1"/>
  <c r="AB895" i="1"/>
  <c r="AB900" i="1"/>
  <c r="AB902" i="1"/>
  <c r="AB907" i="1"/>
  <c r="AB909" i="1"/>
  <c r="AB916" i="1"/>
  <c r="AB918" i="1"/>
  <c r="AB923" i="1"/>
  <c r="AB925" i="1"/>
  <c r="AB932" i="1"/>
  <c r="AB934" i="1"/>
  <c r="AB939" i="1"/>
  <c r="AB941" i="1"/>
  <c r="AB948" i="1"/>
  <c r="AB950" i="1"/>
  <c r="AB955" i="1"/>
  <c r="AB957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7" i="1"/>
  <c r="AB1149" i="1"/>
  <c r="AB1154" i="1"/>
  <c r="AB1156" i="1"/>
  <c r="AB1163" i="1"/>
  <c r="AB1165" i="1"/>
  <c r="AB1170" i="1"/>
  <c r="AB1172" i="1"/>
  <c r="AB1179" i="1"/>
  <c r="AB1181" i="1"/>
  <c r="AB1186" i="1"/>
  <c r="AB1188" i="1"/>
  <c r="AB1195" i="1"/>
  <c r="AB1197" i="1"/>
  <c r="AB1202" i="1"/>
  <c r="AB1204" i="1"/>
  <c r="AB1211" i="1"/>
  <c r="AB1213" i="1"/>
  <c r="AB1218" i="1"/>
  <c r="AB1220" i="1"/>
  <c r="AB1227" i="1"/>
  <c r="AB1229" i="1"/>
  <c r="AB1234" i="1"/>
  <c r="AB1236" i="1"/>
  <c r="AB1243" i="1"/>
  <c r="AB1245" i="1"/>
  <c r="AB1250" i="1"/>
  <c r="AB1252" i="1"/>
  <c r="AB1259" i="1"/>
  <c r="AB1263" i="1"/>
  <c r="AB1267" i="1"/>
  <c r="AB1282" i="1"/>
  <c r="AB57" i="1"/>
  <c r="AB81" i="1"/>
  <c r="AB97" i="1"/>
  <c r="AB105" i="1"/>
  <c r="AB121" i="1"/>
  <c r="AB145" i="1"/>
  <c r="AB169" i="1"/>
  <c r="AB185" i="1"/>
  <c r="AB193" i="1"/>
  <c r="AB201" i="1"/>
  <c r="AB225" i="1"/>
  <c r="AB265" i="1"/>
  <c r="AB273" i="1"/>
  <c r="AB289" i="1"/>
  <c r="AB297" i="1"/>
  <c r="AB729" i="1"/>
  <c r="AB731" i="1"/>
  <c r="AB740" i="1"/>
  <c r="AB745" i="1"/>
  <c r="AB747" i="1"/>
  <c r="AB756" i="1"/>
  <c r="AB761" i="1"/>
  <c r="AB763" i="1"/>
  <c r="AB772" i="1"/>
  <c r="AB777" i="1"/>
  <c r="AB779" i="1"/>
  <c r="AB788" i="1"/>
  <c r="AB793" i="1"/>
  <c r="AB795" i="1"/>
  <c r="AB804" i="1"/>
  <c r="AB809" i="1"/>
  <c r="AB811" i="1"/>
  <c r="AB820" i="1"/>
  <c r="AB825" i="1"/>
  <c r="AB827" i="1"/>
  <c r="AB836" i="1"/>
  <c r="AB841" i="1"/>
  <c r="AB843" i="1"/>
  <c r="AB852" i="1"/>
  <c r="AB857" i="1"/>
  <c r="AB859" i="1"/>
  <c r="AB868" i="1"/>
  <c r="AB873" i="1"/>
  <c r="AB875" i="1"/>
  <c r="AB884" i="1"/>
  <c r="AB889" i="1"/>
  <c r="AB891" i="1"/>
  <c r="AB898" i="1"/>
  <c r="AB903" i="1"/>
  <c r="AB905" i="1"/>
  <c r="AB914" i="1"/>
  <c r="AB919" i="1"/>
  <c r="AB921" i="1"/>
  <c r="AB930" i="1"/>
  <c r="AB935" i="1"/>
  <c r="AB937" i="1"/>
  <c r="AB946" i="1"/>
  <c r="AB951" i="1"/>
  <c r="AB953" i="1"/>
  <c r="AB962" i="1"/>
  <c r="AB1143" i="1"/>
  <c r="AB1145" i="1"/>
  <c r="AB1150" i="1"/>
  <c r="AB1159" i="1"/>
  <c r="AB1161" i="1"/>
  <c r="AB1166" i="1"/>
  <c r="AB1175" i="1"/>
  <c r="AB1177" i="1"/>
  <c r="AB1182" i="1"/>
  <c r="AB1191" i="1"/>
  <c r="AB1193" i="1"/>
  <c r="AB1198" i="1"/>
  <c r="AB1207" i="1"/>
  <c r="AB1209" i="1"/>
  <c r="AB1214" i="1"/>
  <c r="AB1223" i="1"/>
  <c r="AB1225" i="1"/>
  <c r="AB1230" i="1"/>
  <c r="AB1239" i="1"/>
  <c r="AB1241" i="1"/>
  <c r="AB1246" i="1"/>
  <c r="AB1255" i="1"/>
  <c r="AB1257" i="1"/>
  <c r="AB1262" i="1"/>
  <c r="AB1266" i="1"/>
  <c r="AB9" i="1"/>
  <c r="AB41" i="1"/>
  <c r="AB65" i="1"/>
  <c r="AB73" i="1"/>
  <c r="AB89" i="1"/>
  <c r="AB113" i="1"/>
  <c r="AB129" i="1"/>
  <c r="AB137" i="1"/>
  <c r="AB153" i="1"/>
  <c r="AB161" i="1"/>
  <c r="AB177" i="1"/>
  <c r="AB209" i="1"/>
  <c r="AB217" i="1"/>
  <c r="AB233" i="1"/>
  <c r="AB241" i="1"/>
  <c r="AB249" i="1"/>
  <c r="AB257" i="1"/>
  <c r="AB281" i="1"/>
  <c r="P3" i="1"/>
  <c r="AB3" i="1" s="1"/>
  <c r="Z3" i="1"/>
  <c r="M4" i="1"/>
  <c r="AB4" i="1" s="1"/>
  <c r="AB7" i="1"/>
  <c r="Z11" i="1"/>
  <c r="AB11" i="1" s="1"/>
  <c r="AB15" i="1"/>
  <c r="Z19" i="1"/>
  <c r="AB19" i="1" s="1"/>
  <c r="AB23" i="1"/>
  <c r="P27" i="1"/>
  <c r="AB27" i="1" s="1"/>
  <c r="Z27" i="1"/>
  <c r="M28" i="1"/>
  <c r="AB28" i="1" s="1"/>
  <c r="AB31" i="1"/>
  <c r="P35" i="1"/>
  <c r="AB35" i="1" s="1"/>
  <c r="M36" i="1"/>
  <c r="AB36" i="1" s="1"/>
  <c r="AB39" i="1"/>
  <c r="P43" i="1"/>
  <c r="AB43" i="1" s="1"/>
  <c r="Z43" i="1"/>
  <c r="M44" i="1"/>
  <c r="AB44" i="1" s="1"/>
  <c r="AB47" i="1"/>
  <c r="P51" i="1"/>
  <c r="AB51" i="1" s="1"/>
  <c r="M52" i="1"/>
  <c r="AB52" i="1" s="1"/>
  <c r="S54" i="1"/>
  <c r="AB54" i="1" s="1"/>
  <c r="AB55" i="1"/>
  <c r="P59" i="1"/>
  <c r="AB59" i="1" s="1"/>
  <c r="Z59" i="1"/>
  <c r="M60" i="1"/>
  <c r="AB60" i="1" s="1"/>
  <c r="V61" i="1"/>
  <c r="AB61" i="1" s="1"/>
  <c r="S62" i="1"/>
  <c r="AB62" i="1" s="1"/>
  <c r="AB63" i="1"/>
  <c r="P67" i="1"/>
  <c r="AB67" i="1" s="1"/>
  <c r="M68" i="1"/>
  <c r="AB68" i="1" s="1"/>
  <c r="AB71" i="1"/>
  <c r="Z75" i="1"/>
  <c r="AB75" i="1" s="1"/>
  <c r="AB79" i="1"/>
  <c r="Z83" i="1"/>
  <c r="AB83" i="1" s="1"/>
  <c r="M84" i="1"/>
  <c r="AB84" i="1" s="1"/>
  <c r="AB87" i="1"/>
  <c r="Z91" i="1"/>
  <c r="AB91" i="1" s="1"/>
  <c r="M92" i="1"/>
  <c r="AB92" i="1" s="1"/>
  <c r="AB95" i="1"/>
  <c r="P99" i="1"/>
  <c r="AB99" i="1" s="1"/>
  <c r="Z99" i="1"/>
  <c r="M100" i="1"/>
  <c r="AB100" i="1" s="1"/>
  <c r="AB103" i="1"/>
  <c r="P107" i="1"/>
  <c r="AB107" i="1" s="1"/>
  <c r="M108" i="1"/>
  <c r="AB108" i="1" s="1"/>
  <c r="AB111" i="1"/>
  <c r="Z115" i="1"/>
  <c r="AB115" i="1" s="1"/>
  <c r="M116" i="1"/>
  <c r="AB116" i="1" s="1"/>
  <c r="AB119" i="1"/>
  <c r="P123" i="1"/>
  <c r="AB123" i="1" s="1"/>
  <c r="M124" i="1"/>
  <c r="AB124" i="1" s="1"/>
  <c r="V125" i="1"/>
  <c r="AB125" i="1" s="1"/>
  <c r="AB127" i="1"/>
  <c r="P131" i="1"/>
  <c r="AB131" i="1" s="1"/>
  <c r="M132" i="1"/>
  <c r="AB132" i="1" s="1"/>
  <c r="AB135" i="1"/>
  <c r="P139" i="1"/>
  <c r="AB139" i="1" s="1"/>
  <c r="M140" i="1"/>
  <c r="AB140" i="1" s="1"/>
  <c r="AB143" i="1"/>
  <c r="P147" i="1"/>
  <c r="AB147" i="1" s="1"/>
  <c r="M148" i="1"/>
  <c r="AB148" i="1" s="1"/>
  <c r="AB151" i="1"/>
  <c r="Z155" i="1"/>
  <c r="AB155" i="1" s="1"/>
  <c r="AB159" i="1"/>
  <c r="P163" i="1"/>
  <c r="AB163" i="1" s="1"/>
  <c r="M164" i="1"/>
  <c r="AB164" i="1" s="1"/>
  <c r="V165" i="1"/>
  <c r="AB165" i="1" s="1"/>
  <c r="AB167" i="1"/>
  <c r="Z171" i="1"/>
  <c r="AB171" i="1" s="1"/>
  <c r="AB175" i="1"/>
  <c r="Z179" i="1"/>
  <c r="AB179" i="1" s="1"/>
  <c r="AB183" i="1"/>
  <c r="Z187" i="1"/>
  <c r="AB187" i="1" s="1"/>
  <c r="AB191" i="1"/>
  <c r="Z195" i="1"/>
  <c r="AB195" i="1" s="1"/>
  <c r="AB199" i="1"/>
  <c r="Z203" i="1"/>
  <c r="AB203" i="1" s="1"/>
  <c r="AB207" i="1"/>
  <c r="Z211" i="1"/>
  <c r="AB211" i="1" s="1"/>
  <c r="S214" i="1"/>
  <c r="AB214" i="1" s="1"/>
  <c r="AB215" i="1"/>
  <c r="Z219" i="1"/>
  <c r="AB219" i="1" s="1"/>
  <c r="AB223" i="1"/>
  <c r="P227" i="1"/>
  <c r="AB227" i="1" s="1"/>
  <c r="Z227" i="1"/>
  <c r="M228" i="1"/>
  <c r="AB228" i="1" s="1"/>
  <c r="AB231" i="1"/>
  <c r="P235" i="1"/>
  <c r="AB235" i="1" s="1"/>
  <c r="M236" i="1"/>
  <c r="AB236" i="1" s="1"/>
  <c r="AB239" i="1"/>
  <c r="Z243" i="1"/>
  <c r="AB243" i="1" s="1"/>
  <c r="AB247" i="1"/>
  <c r="P251" i="1"/>
  <c r="AB251" i="1" s="1"/>
  <c r="M252" i="1"/>
  <c r="AB252" i="1" s="1"/>
  <c r="AB255" i="1"/>
  <c r="P259" i="1"/>
  <c r="AB259" i="1" s="1"/>
  <c r="M260" i="1"/>
  <c r="AB260" i="1" s="1"/>
  <c r="AB263" i="1"/>
  <c r="P267" i="1"/>
  <c r="AB267" i="1" s="1"/>
  <c r="Z267" i="1"/>
  <c r="M268" i="1"/>
  <c r="AB268" i="1" s="1"/>
  <c r="V269" i="1"/>
  <c r="AB269" i="1" s="1"/>
  <c r="AB271" i="1"/>
  <c r="Z275" i="1"/>
  <c r="AB275" i="1" s="1"/>
  <c r="M276" i="1"/>
  <c r="AB276" i="1" s="1"/>
  <c r="AB279" i="1"/>
  <c r="P283" i="1"/>
  <c r="AB283" i="1" s="1"/>
  <c r="Z283" i="1"/>
  <c r="M284" i="1"/>
  <c r="AB284" i="1" s="1"/>
  <c r="AB287" i="1"/>
  <c r="Z291" i="1"/>
  <c r="AB291" i="1" s="1"/>
  <c r="AB295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34" i="1"/>
  <c r="AB736" i="1"/>
  <c r="AB741" i="1"/>
  <c r="AB743" i="1"/>
  <c r="AB750" i="1"/>
  <c r="AB752" i="1"/>
  <c r="AB757" i="1"/>
  <c r="AB759" i="1"/>
  <c r="AB766" i="1"/>
  <c r="AB768" i="1"/>
  <c r="AB773" i="1"/>
  <c r="AB775" i="1"/>
  <c r="AB782" i="1"/>
  <c r="AB784" i="1"/>
  <c r="AB789" i="1"/>
  <c r="AB791" i="1"/>
  <c r="AB798" i="1"/>
  <c r="AB800" i="1"/>
  <c r="AB805" i="1"/>
  <c r="AB807" i="1"/>
  <c r="AB814" i="1"/>
  <c r="AB816" i="1"/>
  <c r="AB821" i="1"/>
  <c r="AB823" i="1"/>
  <c r="AB830" i="1"/>
  <c r="AB832" i="1"/>
  <c r="AB837" i="1"/>
  <c r="AB839" i="1"/>
  <c r="AB846" i="1"/>
  <c r="AB848" i="1"/>
  <c r="AB853" i="1"/>
  <c r="AB855" i="1"/>
  <c r="AB862" i="1"/>
  <c r="AB864" i="1"/>
  <c r="AB869" i="1"/>
  <c r="AB871" i="1"/>
  <c r="AB878" i="1"/>
  <c r="AB880" i="1"/>
  <c r="AB885" i="1"/>
  <c r="AB887" i="1"/>
  <c r="AB894" i="1"/>
  <c r="AB896" i="1"/>
  <c r="AB899" i="1"/>
  <c r="AB901" i="1"/>
  <c r="AB908" i="1"/>
  <c r="AB910" i="1"/>
  <c r="AB915" i="1"/>
  <c r="AB917" i="1"/>
  <c r="AB924" i="1"/>
  <c r="AB926" i="1"/>
  <c r="AB931" i="1"/>
  <c r="AB933" i="1"/>
  <c r="AB940" i="1"/>
  <c r="AB942" i="1"/>
  <c r="AB947" i="1"/>
  <c r="AB949" i="1"/>
  <c r="AB956" i="1"/>
  <c r="AB958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39" i="1"/>
  <c r="AB1141" i="1"/>
  <c r="AB1146" i="1"/>
  <c r="AB1148" i="1"/>
  <c r="AB1155" i="1"/>
  <c r="AB1157" i="1"/>
  <c r="AB1162" i="1"/>
  <c r="AB1164" i="1"/>
  <c r="AB1171" i="1"/>
  <c r="AB1173" i="1"/>
  <c r="AB1178" i="1"/>
  <c r="AB1180" i="1"/>
  <c r="AB1187" i="1"/>
  <c r="AB1189" i="1"/>
  <c r="AB1194" i="1"/>
  <c r="AB1196" i="1"/>
  <c r="AB1203" i="1"/>
  <c r="AB1205" i="1"/>
  <c r="AB1210" i="1"/>
  <c r="AB1212" i="1"/>
  <c r="AB1219" i="1"/>
  <c r="AB1221" i="1"/>
  <c r="AB1226" i="1"/>
  <c r="AB1228" i="1"/>
  <c r="AB1235" i="1"/>
  <c r="AB1237" i="1"/>
  <c r="AB1242" i="1"/>
  <c r="AB1244" i="1"/>
  <c r="AB1251" i="1"/>
  <c r="AB1253" i="1"/>
  <c r="AB1258" i="1"/>
  <c r="AB1261" i="1"/>
  <c r="AB1265" i="1"/>
  <c r="AB1274" i="1"/>
  <c r="P1269" i="1"/>
  <c r="M1270" i="1"/>
  <c r="AB1270" i="1" s="1"/>
  <c r="V1271" i="1"/>
  <c r="AB1273" i="1"/>
  <c r="P1277" i="1"/>
  <c r="Z1277" i="1"/>
  <c r="M1278" i="1"/>
  <c r="AB1278" i="1" s="1"/>
  <c r="AB1281" i="1"/>
  <c r="P1285" i="1"/>
  <c r="Z1285" i="1"/>
  <c r="P1287" i="1"/>
  <c r="M1288" i="1"/>
  <c r="AB1288" i="1" s="1"/>
  <c r="P1291" i="1"/>
  <c r="M1292" i="1"/>
  <c r="AB1292" i="1" s="1"/>
  <c r="P1295" i="1"/>
  <c r="M1296" i="1"/>
  <c r="AB1296" i="1" s="1"/>
  <c r="Z1297" i="1"/>
  <c r="P1299" i="1"/>
  <c r="M1300" i="1"/>
  <c r="AB1300" i="1" s="1"/>
  <c r="P1303" i="1"/>
  <c r="AB1306" i="1"/>
  <c r="AB1308" i="1"/>
  <c r="AB1315" i="1"/>
  <c r="AB1322" i="1"/>
  <c r="AB1324" i="1"/>
  <c r="AB1331" i="1"/>
  <c r="AB1338" i="1"/>
  <c r="AB1340" i="1"/>
  <c r="AB1347" i="1"/>
  <c r="AB1354" i="1"/>
  <c r="AB1356" i="1"/>
  <c r="AB1363" i="1"/>
  <c r="AB1370" i="1"/>
  <c r="AB1372" i="1"/>
  <c r="AB1379" i="1"/>
  <c r="AB1386" i="1"/>
  <c r="AB1388" i="1"/>
  <c r="AB1393" i="1"/>
  <c r="AB1395" i="1"/>
  <c r="AB1402" i="1"/>
  <c r="AB1404" i="1"/>
  <c r="AB1411" i="1"/>
  <c r="AB1418" i="1"/>
  <c r="AB1420" i="1"/>
  <c r="AB1427" i="1"/>
  <c r="AB1434" i="1"/>
  <c r="AB1436" i="1"/>
  <c r="AB1441" i="1"/>
  <c r="AB1443" i="1"/>
  <c r="AB1450" i="1"/>
  <c r="AB1452" i="1"/>
  <c r="AB1459" i="1"/>
  <c r="AB1466" i="1"/>
  <c r="AB1468" i="1"/>
  <c r="AB1473" i="1"/>
  <c r="AB1475" i="1"/>
  <c r="AB1482" i="1"/>
  <c r="AB1484" i="1"/>
  <c r="AB1491" i="1"/>
  <c r="AB1498" i="1"/>
  <c r="AB1500" i="1"/>
  <c r="AB1505" i="1"/>
  <c r="AB1507" i="1"/>
  <c r="AB1514" i="1"/>
  <c r="AB1516" i="1"/>
  <c r="AB1521" i="1"/>
  <c r="AB1523" i="1"/>
  <c r="AB1530" i="1"/>
  <c r="AB1532" i="1"/>
  <c r="AB1539" i="1"/>
  <c r="AB1546" i="1"/>
  <c r="AB1548" i="1"/>
  <c r="AB1555" i="1"/>
  <c r="AB1562" i="1"/>
  <c r="AB1564" i="1"/>
  <c r="AB1571" i="1"/>
  <c r="AB1578" i="1"/>
  <c r="AB1580" i="1"/>
  <c r="AB1585" i="1"/>
  <c r="AB1587" i="1"/>
  <c r="AB1594" i="1"/>
  <c r="AB1596" i="1"/>
  <c r="AB1601" i="1"/>
  <c r="AB1603" i="1"/>
  <c r="AB1610" i="1"/>
  <c r="AB1612" i="1"/>
  <c r="AB1619" i="1"/>
  <c r="AB1626" i="1"/>
  <c r="AB1628" i="1"/>
  <c r="AB1635" i="1"/>
  <c r="AB1642" i="1"/>
  <c r="AB1644" i="1"/>
  <c r="AB1651" i="1"/>
  <c r="AB1658" i="1"/>
  <c r="AB1660" i="1"/>
  <c r="AB1667" i="1"/>
  <c r="AB1674" i="1"/>
  <c r="AB1676" i="1"/>
  <c r="AB1683" i="1"/>
  <c r="AB1690" i="1"/>
  <c r="AB1692" i="1"/>
  <c r="AB1699" i="1"/>
  <c r="AB1706" i="1"/>
  <c r="AB1708" i="1"/>
  <c r="AB1710" i="1"/>
  <c r="AB1712" i="1"/>
  <c r="AB1714" i="1"/>
  <c r="AB1716" i="1"/>
  <c r="AB1718" i="1"/>
  <c r="AB1720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30" i="1"/>
  <c r="AB1942" i="1"/>
  <c r="AB1946" i="1"/>
  <c r="AB1953" i="1"/>
  <c r="AB1955" i="1"/>
  <c r="AB1962" i="1"/>
  <c r="AB1969" i="1"/>
  <c r="AB1971" i="1"/>
  <c r="AB1978" i="1"/>
  <c r="AB1985" i="1"/>
  <c r="AB1987" i="1"/>
  <c r="AB1994" i="1"/>
  <c r="AB2000" i="1"/>
  <c r="AB2004" i="1"/>
  <c r="AB1949" i="1"/>
  <c r="AB1951" i="1"/>
  <c r="AB1956" i="1"/>
  <c r="AB1958" i="1"/>
  <c r="AB1965" i="1"/>
  <c r="AB1967" i="1"/>
  <c r="AB1972" i="1"/>
  <c r="AB1974" i="1"/>
  <c r="AB1981" i="1"/>
  <c r="AB1983" i="1"/>
  <c r="AB1988" i="1"/>
  <c r="AB1990" i="1"/>
  <c r="AB1997" i="1"/>
  <c r="AB1999" i="1"/>
  <c r="AB2003" i="1"/>
  <c r="AB2006" i="1"/>
  <c r="AB2009" i="1"/>
  <c r="AB2016" i="1"/>
  <c r="AB2019" i="1"/>
  <c r="AB1269" i="1"/>
  <c r="AB1277" i="1"/>
  <c r="AB1285" i="1"/>
  <c r="AB1305" i="1"/>
  <c r="AB1307" i="1"/>
  <c r="AB1314" i="1"/>
  <c r="AB1316" i="1"/>
  <c r="AB1321" i="1"/>
  <c r="AB1323" i="1"/>
  <c r="AB1330" i="1"/>
  <c r="AB1332" i="1"/>
  <c r="AB1337" i="1"/>
  <c r="AB1339" i="1"/>
  <c r="AB1346" i="1"/>
  <c r="AB1348" i="1"/>
  <c r="AB1353" i="1"/>
  <c r="AB1355" i="1"/>
  <c r="AB1362" i="1"/>
  <c r="AB1364" i="1"/>
  <c r="AB1369" i="1"/>
  <c r="AB1371" i="1"/>
  <c r="AB1378" i="1"/>
  <c r="AB1380" i="1"/>
  <c r="AB1385" i="1"/>
  <c r="AB1387" i="1"/>
  <c r="AB1394" i="1"/>
  <c r="AB1396" i="1"/>
  <c r="AB1401" i="1"/>
  <c r="AB1403" i="1"/>
  <c r="AB1410" i="1"/>
  <c r="AB1412" i="1"/>
  <c r="AB1417" i="1"/>
  <c r="AB1419" i="1"/>
  <c r="AB1426" i="1"/>
  <c r="AB1428" i="1"/>
  <c r="AB1433" i="1"/>
  <c r="AB1435" i="1"/>
  <c r="AB1442" i="1"/>
  <c r="AB1444" i="1"/>
  <c r="AB1449" i="1"/>
  <c r="AB1451" i="1"/>
  <c r="AB1458" i="1"/>
  <c r="AB1460" i="1"/>
  <c r="AB1465" i="1"/>
  <c r="AB1467" i="1"/>
  <c r="AB1474" i="1"/>
  <c r="AB1476" i="1"/>
  <c r="AB1481" i="1"/>
  <c r="AB1483" i="1"/>
  <c r="AB1490" i="1"/>
  <c r="AB1492" i="1"/>
  <c r="AB1497" i="1"/>
  <c r="AB1499" i="1"/>
  <c r="AB1506" i="1"/>
  <c r="AB1508" i="1"/>
  <c r="AB1513" i="1"/>
  <c r="AB1515" i="1"/>
  <c r="AB1522" i="1"/>
  <c r="AB1524" i="1"/>
  <c r="AB1529" i="1"/>
  <c r="AB1531" i="1"/>
  <c r="AB1538" i="1"/>
  <c r="AB1540" i="1"/>
  <c r="AB1545" i="1"/>
  <c r="AB1547" i="1"/>
  <c r="AB1554" i="1"/>
  <c r="AB1556" i="1"/>
  <c r="AB1561" i="1"/>
  <c r="AB1563" i="1"/>
  <c r="AB1570" i="1"/>
  <c r="AB1572" i="1"/>
  <c r="AB1577" i="1"/>
  <c r="AB1579" i="1"/>
  <c r="AB1586" i="1"/>
  <c r="AB1588" i="1"/>
  <c r="AB1593" i="1"/>
  <c r="AB1595" i="1"/>
  <c r="AB1602" i="1"/>
  <c r="AB1604" i="1"/>
  <c r="AB1609" i="1"/>
  <c r="AB1611" i="1"/>
  <c r="AB1618" i="1"/>
  <c r="AB1620" i="1"/>
  <c r="AB1625" i="1"/>
  <c r="AB1627" i="1"/>
  <c r="AB1634" i="1"/>
  <c r="AB1636" i="1"/>
  <c r="AB1641" i="1"/>
  <c r="AB1643" i="1"/>
  <c r="AB1650" i="1"/>
  <c r="AB1652" i="1"/>
  <c r="AB1657" i="1"/>
  <c r="AB1659" i="1"/>
  <c r="AB1666" i="1"/>
  <c r="AB1668" i="1"/>
  <c r="AB1673" i="1"/>
  <c r="AB1675" i="1"/>
  <c r="AB1682" i="1"/>
  <c r="AB1684" i="1"/>
  <c r="AB1689" i="1"/>
  <c r="AB1691" i="1"/>
  <c r="AB1698" i="1"/>
  <c r="AB1700" i="1"/>
  <c r="AB1705" i="1"/>
  <c r="AB1707" i="1"/>
  <c r="AB1709" i="1"/>
  <c r="AB1711" i="1"/>
  <c r="AB1713" i="1"/>
  <c r="AB1715" i="1"/>
  <c r="AB1717" i="1"/>
  <c r="AB1719" i="1"/>
  <c r="AB1721" i="1"/>
  <c r="AB1723" i="1"/>
  <c r="AB1725" i="1"/>
  <c r="AB1727" i="1"/>
  <c r="AB1729" i="1"/>
  <c r="AB1731" i="1"/>
  <c r="AB1733" i="1"/>
  <c r="AB1735" i="1"/>
  <c r="AB1737" i="1"/>
  <c r="AB1739" i="1"/>
  <c r="AB1741" i="1"/>
  <c r="AB1743" i="1"/>
  <c r="AB1745" i="1"/>
  <c r="AB1747" i="1"/>
  <c r="AB1749" i="1"/>
  <c r="AB1751" i="1"/>
  <c r="AB1753" i="1"/>
  <c r="AB1755" i="1"/>
  <c r="AB1757" i="1"/>
  <c r="AB1759" i="1"/>
  <c r="AB1761" i="1"/>
  <c r="AB1763" i="1"/>
  <c r="AB1765" i="1"/>
  <c r="AB1767" i="1"/>
  <c r="AB1769" i="1"/>
  <c r="AB1771" i="1"/>
  <c r="AB1773" i="1"/>
  <c r="AB1775" i="1"/>
  <c r="AB1777" i="1"/>
  <c r="AB1779" i="1"/>
  <c r="AB1781" i="1"/>
  <c r="AB1783" i="1"/>
  <c r="AB1785" i="1"/>
  <c r="AB1787" i="1"/>
  <c r="AB1789" i="1"/>
  <c r="AB1791" i="1"/>
  <c r="AB1793" i="1"/>
  <c r="AB1795" i="1"/>
  <c r="AB1797" i="1"/>
  <c r="AB1799" i="1"/>
  <c r="AB1801" i="1"/>
  <c r="AB1803" i="1"/>
  <c r="AB1805" i="1"/>
  <c r="AB1807" i="1"/>
  <c r="AB1809" i="1"/>
  <c r="AB1811" i="1"/>
  <c r="AB1813" i="1"/>
  <c r="AB1815" i="1"/>
  <c r="AB1817" i="1"/>
  <c r="AB1819" i="1"/>
  <c r="AB1821" i="1"/>
  <c r="AB1823" i="1"/>
  <c r="AB1825" i="1"/>
  <c r="AB1827" i="1"/>
  <c r="AB1829" i="1"/>
  <c r="AB1831" i="1"/>
  <c r="AB1833" i="1"/>
  <c r="AB1835" i="1"/>
  <c r="AB1837" i="1"/>
  <c r="AB1839" i="1"/>
  <c r="AB1841" i="1"/>
  <c r="AB1843" i="1"/>
  <c r="AB1845" i="1"/>
  <c r="AB1847" i="1"/>
  <c r="AB1849" i="1"/>
  <c r="AB1851" i="1"/>
  <c r="AB1853" i="1"/>
  <c r="AB1855" i="1"/>
  <c r="AB1857" i="1"/>
  <c r="AB1859" i="1"/>
  <c r="AB1861" i="1"/>
  <c r="AB1863" i="1"/>
  <c r="AB1865" i="1"/>
  <c r="AB1867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52" i="1"/>
  <c r="AB1954" i="1"/>
  <c r="AB1961" i="1"/>
  <c r="AB1963" i="1"/>
  <c r="AB1968" i="1"/>
  <c r="AB1970" i="1"/>
  <c r="AB1977" i="1"/>
  <c r="AB1979" i="1"/>
  <c r="AB1984" i="1"/>
  <c r="AB1986" i="1"/>
  <c r="AB1993" i="1"/>
  <c r="AB1995" i="1"/>
  <c r="AB2002" i="1"/>
  <c r="AB2005" i="1"/>
  <c r="AB2012" i="1"/>
  <c r="AB2015" i="1"/>
  <c r="AB2018" i="1"/>
  <c r="P1271" i="1"/>
  <c r="AB1271" i="1" s="1"/>
  <c r="Z1271" i="1"/>
  <c r="M1272" i="1"/>
  <c r="AB1272" i="1" s="1"/>
  <c r="AB1275" i="1"/>
  <c r="P1279" i="1"/>
  <c r="AB1279" i="1" s="1"/>
  <c r="M1280" i="1"/>
  <c r="AB1280" i="1" s="1"/>
  <c r="AB1283" i="1"/>
  <c r="AB1287" i="1"/>
  <c r="AB1289" i="1"/>
  <c r="AB1291" i="1"/>
  <c r="AB1293" i="1"/>
  <c r="AB1295" i="1"/>
  <c r="AB1297" i="1"/>
  <c r="AB1299" i="1"/>
  <c r="AB1301" i="1"/>
  <c r="AB1303" i="1"/>
  <c r="AB1310" i="1"/>
  <c r="AB1312" i="1"/>
  <c r="AB1317" i="1"/>
  <c r="AB1319" i="1"/>
  <c r="AB1326" i="1"/>
  <c r="AB1328" i="1"/>
  <c r="AB1333" i="1"/>
  <c r="AB1335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06" i="1"/>
  <c r="AB1408" i="1"/>
  <c r="AB1413" i="1"/>
  <c r="AB1415" i="1"/>
  <c r="AB1422" i="1"/>
  <c r="AB1424" i="1"/>
  <c r="AB1429" i="1"/>
  <c r="AB1431" i="1"/>
  <c r="AB1438" i="1"/>
  <c r="AB1440" i="1"/>
  <c r="AB1445" i="1"/>
  <c r="AB1447" i="1"/>
  <c r="AB1454" i="1"/>
  <c r="AB1456" i="1"/>
  <c r="AB1461" i="1"/>
  <c r="AB1463" i="1"/>
  <c r="AB1470" i="1"/>
  <c r="AB1472" i="1"/>
  <c r="AB1477" i="1"/>
  <c r="AB1479" i="1"/>
  <c r="AB1486" i="1"/>
  <c r="AB1488" i="1"/>
  <c r="AB1493" i="1"/>
  <c r="AB1495" i="1"/>
  <c r="AB1502" i="1"/>
  <c r="AB1504" i="1"/>
  <c r="AB1509" i="1"/>
  <c r="AB1511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591" i="1"/>
  <c r="AB1598" i="1"/>
  <c r="AB1600" i="1"/>
  <c r="AB1605" i="1"/>
  <c r="AB1607" i="1"/>
  <c r="AB1614" i="1"/>
  <c r="AB1616" i="1"/>
  <c r="AB1621" i="1"/>
  <c r="AB1623" i="1"/>
  <c r="AB1630" i="1"/>
  <c r="AB1632" i="1"/>
  <c r="AB1637" i="1"/>
  <c r="AB1639" i="1"/>
  <c r="AB1646" i="1"/>
  <c r="AB1648" i="1"/>
  <c r="AB1653" i="1"/>
  <c r="AB1655" i="1"/>
  <c r="AB1662" i="1"/>
  <c r="AB1664" i="1"/>
  <c r="AB1669" i="1"/>
  <c r="AB1671" i="1"/>
  <c r="AB1678" i="1"/>
  <c r="AB1680" i="1"/>
  <c r="AB1685" i="1"/>
  <c r="AB1687" i="1"/>
  <c r="AB1694" i="1"/>
  <c r="AB1696" i="1"/>
  <c r="AB1701" i="1"/>
  <c r="AB1703" i="1"/>
  <c r="AB2030" i="1"/>
  <c r="M2030" i="1"/>
  <c r="V2031" i="1"/>
  <c r="AB2031" i="1" s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101" i="1"/>
  <c r="AB2108" i="1"/>
  <c r="AB2110" i="1"/>
  <c r="AB2117" i="1"/>
  <c r="AB2124" i="1"/>
  <c r="AB2126" i="1"/>
  <c r="AB2128" i="1"/>
  <c r="AB2130" i="1"/>
  <c r="AB2134" i="1"/>
  <c r="AB2138" i="1"/>
  <c r="AB2142" i="1"/>
  <c r="AB2146" i="1"/>
  <c r="AB2151" i="1"/>
  <c r="AB2153" i="1"/>
  <c r="AB2162" i="1"/>
  <c r="AB2167" i="1"/>
  <c r="AB2169" i="1"/>
  <c r="AB2178" i="1"/>
  <c r="AB2183" i="1"/>
  <c r="AB2185" i="1"/>
  <c r="AB2194" i="1"/>
  <c r="AB2199" i="1"/>
  <c r="AB2201" i="1"/>
  <c r="AB2210" i="1"/>
  <c r="AB2215" i="1"/>
  <c r="AB2217" i="1"/>
  <c r="AB2226" i="1"/>
  <c r="AB2231" i="1"/>
  <c r="AB2233" i="1"/>
  <c r="AB2242" i="1"/>
  <c r="AB2247" i="1"/>
  <c r="AB2249" i="1"/>
  <c r="AB2258" i="1"/>
  <c r="AB2263" i="1"/>
  <c r="AB2265" i="1"/>
  <c r="AB2272" i="1"/>
  <c r="AB2276" i="1"/>
  <c r="AB2280" i="1"/>
  <c r="AB2284" i="1"/>
  <c r="AB2288" i="1"/>
  <c r="AB2292" i="1"/>
  <c r="AB2296" i="1"/>
  <c r="AB2300" i="1"/>
  <c r="AB2304" i="1"/>
  <c r="AB2311" i="1"/>
  <c r="AB2314" i="1"/>
  <c r="AB2317" i="1"/>
  <c r="AB2320" i="1"/>
  <c r="AB2327" i="1"/>
  <c r="AB2020" i="1"/>
  <c r="AB2303" i="1"/>
  <c r="AB2307" i="1"/>
  <c r="AB2313" i="1"/>
  <c r="AB2316" i="1"/>
  <c r="AB2323" i="1"/>
  <c r="AB2336" i="1"/>
  <c r="M2021" i="1"/>
  <c r="AB2021" i="1" s="1"/>
  <c r="S2028" i="1"/>
  <c r="AB2028" i="1" s="1"/>
  <c r="AB2036" i="1"/>
  <c r="AB2038" i="1"/>
  <c r="AB2045" i="1"/>
  <c r="AB2052" i="1"/>
  <c r="AB2054" i="1"/>
  <c r="AB2061" i="1"/>
  <c r="AB2068" i="1"/>
  <c r="AB2070" i="1"/>
  <c r="AB2077" i="1"/>
  <c r="AB2084" i="1"/>
  <c r="AB2086" i="1"/>
  <c r="AB2093" i="1"/>
  <c r="AB2100" i="1"/>
  <c r="AB2102" i="1"/>
  <c r="AB2109" i="1"/>
  <c r="AB2116" i="1"/>
  <c r="AB2118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52" i="1"/>
  <c r="AB2154" i="1"/>
  <c r="AB2159" i="1"/>
  <c r="AB2161" i="1"/>
  <c r="AB2168" i="1"/>
  <c r="AB2170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4" i="1"/>
  <c r="AB2278" i="1"/>
  <c r="AB2282" i="1"/>
  <c r="AB2286" i="1"/>
  <c r="AB2290" i="1"/>
  <c r="AB2294" i="1"/>
  <c r="AB2298" i="1"/>
  <c r="AB2302" i="1"/>
  <c r="AB2306" i="1"/>
  <c r="AB2309" i="1"/>
  <c r="AB2312" i="1"/>
  <c r="AB2319" i="1"/>
  <c r="AB2322" i="1"/>
  <c r="AB2325" i="1"/>
  <c r="AB2328" i="1"/>
  <c r="Z2022" i="1"/>
  <c r="AB2022" i="1" s="1"/>
  <c r="AB2024" i="1"/>
  <c r="M2025" i="1"/>
  <c r="AB2025" i="1" s="1"/>
  <c r="S2027" i="1"/>
  <c r="AB2027" i="1" s="1"/>
  <c r="P2029" i="1"/>
  <c r="AB2029" i="1" s="1"/>
  <c r="Z2031" i="1"/>
  <c r="AB2033" i="1"/>
  <c r="AB2040" i="1"/>
  <c r="AB2042" i="1"/>
  <c r="AB2049" i="1"/>
  <c r="AB2056" i="1"/>
  <c r="AB2058" i="1"/>
  <c r="AB2065" i="1"/>
  <c r="AB2072" i="1"/>
  <c r="AB2074" i="1"/>
  <c r="AB2081" i="1"/>
  <c r="AB2088" i="1"/>
  <c r="AB2090" i="1"/>
  <c r="AB2097" i="1"/>
  <c r="AB2104" i="1"/>
  <c r="AB2106" i="1"/>
  <c r="AB2113" i="1"/>
  <c r="AB2120" i="1"/>
  <c r="AB2122" i="1"/>
  <c r="AB2148" i="1"/>
  <c r="AB2150" i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AB2244" i="1"/>
  <c r="AB2246" i="1"/>
  <c r="AB2251" i="1"/>
  <c r="AB2253" i="1"/>
  <c r="AB2260" i="1"/>
  <c r="AB2262" i="1"/>
  <c r="AB2267" i="1"/>
  <c r="AB2269" i="1"/>
  <c r="AB2273" i="1"/>
  <c r="AB2277" i="1"/>
  <c r="AB2281" i="1"/>
  <c r="AB2285" i="1"/>
  <c r="AB2289" i="1"/>
  <c r="AB2293" i="1"/>
  <c r="AB2297" i="1"/>
  <c r="AB2301" i="1"/>
  <c r="AB2344" i="1"/>
  <c r="P2333" i="1"/>
  <c r="M2334" i="1"/>
  <c r="AB2334" i="1" s="1"/>
  <c r="V2335" i="1"/>
  <c r="P2341" i="1"/>
  <c r="M2342" i="1"/>
  <c r="AB2342" i="1" s="1"/>
  <c r="Z2349" i="1"/>
  <c r="M2350" i="1"/>
  <c r="AB2350" i="1" s="1"/>
  <c r="M2358" i="1"/>
  <c r="AB2358" i="1" s="1"/>
  <c r="P2369" i="1"/>
  <c r="M2370" i="1"/>
  <c r="AB2370" i="1" s="1"/>
  <c r="S2372" i="1"/>
  <c r="P2373" i="1"/>
  <c r="M2374" i="1"/>
  <c r="AB2374" i="1" s="1"/>
  <c r="Z2375" i="1"/>
  <c r="S2376" i="1"/>
  <c r="AB2380" i="1"/>
  <c r="AB2382" i="1"/>
  <c r="AB2387" i="1"/>
  <c r="AB2389" i="1"/>
  <c r="AB2396" i="1"/>
  <c r="AB2398" i="1"/>
  <c r="AB2403" i="1"/>
  <c r="AB2405" i="1"/>
  <c r="AB2412" i="1"/>
  <c r="AB2414" i="1"/>
  <c r="AB2419" i="1"/>
  <c r="AB2421" i="1"/>
  <c r="AB2428" i="1"/>
  <c r="AB2430" i="1"/>
  <c r="AB2435" i="1"/>
  <c r="AB2437" i="1"/>
  <c r="AB2444" i="1"/>
  <c r="AB2446" i="1"/>
  <c r="AB2451" i="1"/>
  <c r="AB2453" i="1"/>
  <c r="AB2460" i="1"/>
  <c r="AB2462" i="1"/>
  <c r="AB2467" i="1"/>
  <c r="AB2469" i="1"/>
  <c r="AB2476" i="1"/>
  <c r="AB2478" i="1"/>
  <c r="AB2483" i="1"/>
  <c r="AB2485" i="1"/>
  <c r="AB2492" i="1"/>
  <c r="AB2494" i="1"/>
  <c r="AB2499" i="1"/>
  <c r="AB2501" i="1"/>
  <c r="AB2508" i="1"/>
  <c r="AB2510" i="1"/>
  <c r="AB2515" i="1"/>
  <c r="AB2517" i="1"/>
  <c r="AB2524" i="1"/>
  <c r="AB2526" i="1"/>
  <c r="AB2531" i="1"/>
  <c r="AB2533" i="1"/>
  <c r="AB2540" i="1"/>
  <c r="AB2542" i="1"/>
  <c r="AB2547" i="1"/>
  <c r="AB2549" i="1"/>
  <c r="AB2556" i="1"/>
  <c r="AB2558" i="1"/>
  <c r="AB2563" i="1"/>
  <c r="AB2565" i="1"/>
  <c r="AB2572" i="1"/>
  <c r="AB2574" i="1"/>
  <c r="AB2579" i="1"/>
  <c r="AB2581" i="1"/>
  <c r="AB2588" i="1"/>
  <c r="AB2590" i="1"/>
  <c r="AB2595" i="1"/>
  <c r="AB2597" i="1"/>
  <c r="AB2604" i="1"/>
  <c r="AB2606" i="1"/>
  <c r="AB2611" i="1"/>
  <c r="AB2613" i="1"/>
  <c r="AB2620" i="1"/>
  <c r="AB2622" i="1"/>
  <c r="AB2627" i="1"/>
  <c r="AB2629" i="1"/>
  <c r="AB2636" i="1"/>
  <c r="AB2638" i="1"/>
  <c r="AB2643" i="1"/>
  <c r="AB2645" i="1"/>
  <c r="AB2652" i="1"/>
  <c r="AB2654" i="1"/>
  <c r="AB2659" i="1"/>
  <c r="AB2661" i="1"/>
  <c r="AB2668" i="1"/>
  <c r="AB2670" i="1"/>
  <c r="AB2675" i="1"/>
  <c r="AB2677" i="1"/>
  <c r="AB2684" i="1"/>
  <c r="AB2686" i="1"/>
  <c r="AB2691" i="1"/>
  <c r="AB2693" i="1"/>
  <c r="AB2700" i="1"/>
  <c r="AB2702" i="1"/>
  <c r="AB2707" i="1"/>
  <c r="AB2709" i="1"/>
  <c r="AB2716" i="1"/>
  <c r="AB2718" i="1"/>
  <c r="AB2723" i="1"/>
  <c r="AB2725" i="1"/>
  <c r="AB2732" i="1"/>
  <c r="AB2734" i="1"/>
  <c r="AB2739" i="1"/>
  <c r="AB2741" i="1"/>
  <c r="AB2748" i="1"/>
  <c r="AB2750" i="1"/>
  <c r="AB2755" i="1"/>
  <c r="AB2757" i="1"/>
  <c r="AB2764" i="1"/>
  <c r="AB2766" i="1"/>
  <c r="AB2771" i="1"/>
  <c r="AB2773" i="1"/>
  <c r="AB2780" i="1"/>
  <c r="AB2782" i="1"/>
  <c r="AB2787" i="1"/>
  <c r="AB2789" i="1"/>
  <c r="AB2796" i="1"/>
  <c r="AB2798" i="1"/>
  <c r="AB2803" i="1"/>
  <c r="AB2805" i="1"/>
  <c r="AB2812" i="1"/>
  <c r="AB2814" i="1"/>
  <c r="AB2819" i="1"/>
  <c r="AB2821" i="1"/>
  <c r="AB2828" i="1"/>
  <c r="AB2830" i="1"/>
  <c r="AB2835" i="1"/>
  <c r="AB2837" i="1"/>
  <c r="AB2844" i="1"/>
  <c r="AB2846" i="1"/>
  <c r="AB2851" i="1"/>
  <c r="AB2853" i="1"/>
  <c r="AB2860" i="1"/>
  <c r="AB2862" i="1"/>
  <c r="AB2867" i="1"/>
  <c r="AB2869" i="1"/>
  <c r="AB2876" i="1"/>
  <c r="AB2878" i="1"/>
  <c r="AB2883" i="1"/>
  <c r="AB2885" i="1"/>
  <c r="AB2892" i="1"/>
  <c r="AB2894" i="1"/>
  <c r="AB2899" i="1"/>
  <c r="AB2901" i="1"/>
  <c r="AB2908" i="1"/>
  <c r="AB2910" i="1"/>
  <c r="AB2915" i="1"/>
  <c r="AB2917" i="1"/>
  <c r="AB2924" i="1"/>
  <c r="AB2926" i="1"/>
  <c r="AB2931" i="1"/>
  <c r="AB2933" i="1"/>
  <c r="AB2940" i="1"/>
  <c r="AB2942" i="1"/>
  <c r="AB2947" i="1"/>
  <c r="AB2949" i="1"/>
  <c r="AB2956" i="1"/>
  <c r="AB2958" i="1"/>
  <c r="AB2963" i="1"/>
  <c r="AB2965" i="1"/>
  <c r="AB2972" i="1"/>
  <c r="AB2974" i="1"/>
  <c r="AB2981" i="1"/>
  <c r="AB2988" i="1"/>
  <c r="AB2990" i="1"/>
  <c r="AB2995" i="1"/>
  <c r="AB2997" i="1"/>
  <c r="AB3004" i="1"/>
  <c r="AB3006" i="1"/>
  <c r="AB3011" i="1"/>
  <c r="AB3027" i="1"/>
  <c r="AB3029" i="1"/>
  <c r="AB3038" i="1"/>
  <c r="AB3053" i="1"/>
  <c r="AB2329" i="1"/>
  <c r="Z2331" i="1"/>
  <c r="M2332" i="1"/>
  <c r="AB2332" i="1" s="1"/>
  <c r="AB2335" i="1"/>
  <c r="P2339" i="1"/>
  <c r="M2340" i="1"/>
  <c r="AB2340" i="1" s="1"/>
  <c r="AB2343" i="1"/>
  <c r="P2347" i="1"/>
  <c r="M2348" i="1"/>
  <c r="AB2348" i="1" s="1"/>
  <c r="V2349" i="1"/>
  <c r="AB2352" i="1"/>
  <c r="AB2356" i="1"/>
  <c r="AB2360" i="1"/>
  <c r="AB2364" i="1"/>
  <c r="AB2368" i="1"/>
  <c r="AB2372" i="1"/>
  <c r="AB2376" i="1"/>
  <c r="AB2378" i="1"/>
  <c r="AB2383" i="1"/>
  <c r="AB2385" i="1"/>
  <c r="AB2394" i="1"/>
  <c r="AB2399" i="1"/>
  <c r="AB2401" i="1"/>
  <c r="AB2410" i="1"/>
  <c r="AB2415" i="1"/>
  <c r="AB2417" i="1"/>
  <c r="AB2426" i="1"/>
  <c r="AB2431" i="1"/>
  <c r="AB2433" i="1"/>
  <c r="AB2442" i="1"/>
  <c r="AB2447" i="1"/>
  <c r="AB2449" i="1"/>
  <c r="AB2458" i="1"/>
  <c r="AB2463" i="1"/>
  <c r="AB2465" i="1"/>
  <c r="AB2474" i="1"/>
  <c r="AB2479" i="1"/>
  <c r="AB2481" i="1"/>
  <c r="AB2490" i="1"/>
  <c r="AB2495" i="1"/>
  <c r="AB2497" i="1"/>
  <c r="AB2506" i="1"/>
  <c r="AB2511" i="1"/>
  <c r="AB2513" i="1"/>
  <c r="AB2522" i="1"/>
  <c r="AB2527" i="1"/>
  <c r="AB2529" i="1"/>
  <c r="AB2538" i="1"/>
  <c r="AB2543" i="1"/>
  <c r="AB2545" i="1"/>
  <c r="AB2554" i="1"/>
  <c r="AB2559" i="1"/>
  <c r="AB2561" i="1"/>
  <c r="AB2568" i="1"/>
  <c r="AB2570" i="1"/>
  <c r="AB2575" i="1"/>
  <c r="AB2577" i="1"/>
  <c r="AB2584" i="1"/>
  <c r="AB2586" i="1"/>
  <c r="AB2591" i="1"/>
  <c r="AB2593" i="1"/>
  <c r="AB2600" i="1"/>
  <c r="AB2602" i="1"/>
  <c r="AB2607" i="1"/>
  <c r="AB2609" i="1"/>
  <c r="AB2616" i="1"/>
  <c r="AB2618" i="1"/>
  <c r="AB2623" i="1"/>
  <c r="AB2625" i="1"/>
  <c r="AB2634" i="1"/>
  <c r="AB2639" i="1"/>
  <c r="AB2641" i="1"/>
  <c r="AB2650" i="1"/>
  <c r="AB2655" i="1"/>
  <c r="AB2657" i="1"/>
  <c r="AB2666" i="1"/>
  <c r="AB2671" i="1"/>
  <c r="AB2673" i="1"/>
  <c r="AB2682" i="1"/>
  <c r="AB2687" i="1"/>
  <c r="AB2689" i="1"/>
  <c r="AB2698" i="1"/>
  <c r="AB2703" i="1"/>
  <c r="AB2705" i="1"/>
  <c r="AB2714" i="1"/>
  <c r="AB2719" i="1"/>
  <c r="AB2721" i="1"/>
  <c r="AB2730" i="1"/>
  <c r="AB2735" i="1"/>
  <c r="AB2737" i="1"/>
  <c r="AB2746" i="1"/>
  <c r="AB2751" i="1"/>
  <c r="AB2753" i="1"/>
  <c r="AB2762" i="1"/>
  <c r="AB2767" i="1"/>
  <c r="AB2769" i="1"/>
  <c r="AB2778" i="1"/>
  <c r="AB2783" i="1"/>
  <c r="AB2785" i="1"/>
  <c r="AB2794" i="1"/>
  <c r="AB2799" i="1"/>
  <c r="AB2801" i="1"/>
  <c r="AB2810" i="1"/>
  <c r="AB2815" i="1"/>
  <c r="AB2817" i="1"/>
  <c r="AB2826" i="1"/>
  <c r="AB2831" i="1"/>
  <c r="AB2833" i="1"/>
  <c r="AB2842" i="1"/>
  <c r="AB2847" i="1"/>
  <c r="AB2849" i="1"/>
  <c r="AB2858" i="1"/>
  <c r="AB2863" i="1"/>
  <c r="AB2865" i="1"/>
  <c r="AB2874" i="1"/>
  <c r="AB2879" i="1"/>
  <c r="AB2881" i="1"/>
  <c r="AB2888" i="1"/>
  <c r="AB2890" i="1"/>
  <c r="AB2895" i="1"/>
  <c r="AB2897" i="1"/>
  <c r="AB2904" i="1"/>
  <c r="AB2906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2" i="1"/>
  <c r="AB3034" i="1"/>
  <c r="AB3039" i="1"/>
  <c r="AB3041" i="1"/>
  <c r="AB3047" i="1"/>
  <c r="AB3063" i="1"/>
  <c r="M2330" i="1"/>
  <c r="AB2330" i="1" s="1"/>
  <c r="V2331" i="1"/>
  <c r="S2332" i="1"/>
  <c r="AB2333" i="1"/>
  <c r="P2337" i="1"/>
  <c r="AB2337" i="1" s="1"/>
  <c r="M2338" i="1"/>
  <c r="AB2338" i="1" s="1"/>
  <c r="AB2341" i="1"/>
  <c r="P2345" i="1"/>
  <c r="AB2345" i="1" s="1"/>
  <c r="Z2345" i="1"/>
  <c r="M2346" i="1"/>
  <c r="AB2346" i="1" s="1"/>
  <c r="AB2349" i="1"/>
  <c r="AB2379" i="1"/>
  <c r="AB2381" i="1"/>
  <c r="AB2388" i="1"/>
  <c r="AB2390" i="1"/>
  <c r="AB2395" i="1"/>
  <c r="AB2397" i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45" i="1"/>
  <c r="AB2452" i="1"/>
  <c r="AB2454" i="1"/>
  <c r="AB2459" i="1"/>
  <c r="AB2461" i="1"/>
  <c r="AB2468" i="1"/>
  <c r="AB2470" i="1"/>
  <c r="AB2475" i="1"/>
  <c r="AB2477" i="1"/>
  <c r="AB2484" i="1"/>
  <c r="AB2486" i="1"/>
  <c r="AB2491" i="1"/>
  <c r="AB2493" i="1"/>
  <c r="AB2500" i="1"/>
  <c r="AB2502" i="1"/>
  <c r="AB2507" i="1"/>
  <c r="AB2509" i="1"/>
  <c r="AB2516" i="1"/>
  <c r="AB2518" i="1"/>
  <c r="AB2523" i="1"/>
  <c r="AB2525" i="1"/>
  <c r="AB2532" i="1"/>
  <c r="AB2534" i="1"/>
  <c r="AB2539" i="1"/>
  <c r="AB2541" i="1"/>
  <c r="AB2548" i="1"/>
  <c r="AB2550" i="1"/>
  <c r="AB2557" i="1"/>
  <c r="AB2564" i="1"/>
  <c r="AB2566" i="1"/>
  <c r="AB2573" i="1"/>
  <c r="AB2580" i="1"/>
  <c r="AB2582" i="1"/>
  <c r="AB2587" i="1"/>
  <c r="AB2589" i="1"/>
  <c r="AB2596" i="1"/>
  <c r="AB2598" i="1"/>
  <c r="AB2605" i="1"/>
  <c r="AB2612" i="1"/>
  <c r="AB2614" i="1"/>
  <c r="AB2619" i="1"/>
  <c r="AB2621" i="1"/>
  <c r="AB2628" i="1"/>
  <c r="AB2630" i="1"/>
  <c r="AB2635" i="1"/>
  <c r="AB2637" i="1"/>
  <c r="AB2644" i="1"/>
  <c r="AB2646" i="1"/>
  <c r="AB2651" i="1"/>
  <c r="AB2653" i="1"/>
  <c r="AB2660" i="1"/>
  <c r="AB2662" i="1"/>
  <c r="AB2667" i="1"/>
  <c r="AB2669" i="1"/>
  <c r="AB2676" i="1"/>
  <c r="AB2678" i="1"/>
  <c r="AB2683" i="1"/>
  <c r="AB2685" i="1"/>
  <c r="AB2692" i="1"/>
  <c r="AB2694" i="1"/>
  <c r="AB2699" i="1"/>
  <c r="AB2701" i="1"/>
  <c r="AB2708" i="1"/>
  <c r="AB2710" i="1"/>
  <c r="AB2715" i="1"/>
  <c r="AB2717" i="1"/>
  <c r="AB2724" i="1"/>
  <c r="AB2726" i="1"/>
  <c r="AB2731" i="1"/>
  <c r="AB2733" i="1"/>
  <c r="AB2740" i="1"/>
  <c r="AB2742" i="1"/>
  <c r="AB2747" i="1"/>
  <c r="AB2749" i="1"/>
  <c r="AB2756" i="1"/>
  <c r="AB2758" i="1"/>
  <c r="AB2763" i="1"/>
  <c r="AB2765" i="1"/>
  <c r="AB2772" i="1"/>
  <c r="AB2774" i="1"/>
  <c r="AB2779" i="1"/>
  <c r="AB2781" i="1"/>
  <c r="AB2788" i="1"/>
  <c r="AB2790" i="1"/>
  <c r="AB2795" i="1"/>
  <c r="AB2797" i="1"/>
  <c r="AB2804" i="1"/>
  <c r="AB2806" i="1"/>
  <c r="AB2811" i="1"/>
  <c r="AB2813" i="1"/>
  <c r="AB2820" i="1"/>
  <c r="AB2822" i="1"/>
  <c r="AB2827" i="1"/>
  <c r="AB2829" i="1"/>
  <c r="AB2836" i="1"/>
  <c r="AB2838" i="1"/>
  <c r="AB2843" i="1"/>
  <c r="AB2845" i="1"/>
  <c r="AB2852" i="1"/>
  <c r="AB2854" i="1"/>
  <c r="AB2859" i="1"/>
  <c r="AB2861" i="1"/>
  <c r="AB2868" i="1"/>
  <c r="AB2870" i="1"/>
  <c r="AB2875" i="1"/>
  <c r="AB2877" i="1"/>
  <c r="AB2884" i="1"/>
  <c r="AB2886" i="1"/>
  <c r="AB2891" i="1"/>
  <c r="AB2893" i="1"/>
  <c r="AB2900" i="1"/>
  <c r="AB2902" i="1"/>
  <c r="AB2907" i="1"/>
  <c r="AB2909" i="1"/>
  <c r="AB2916" i="1"/>
  <c r="AB2918" i="1"/>
  <c r="AB2923" i="1"/>
  <c r="AB2925" i="1"/>
  <c r="AB2932" i="1"/>
  <c r="AB2934" i="1"/>
  <c r="AB2939" i="1"/>
  <c r="AB2941" i="1"/>
  <c r="AB2948" i="1"/>
  <c r="AB2950" i="1"/>
  <c r="AB2955" i="1"/>
  <c r="AB2957" i="1"/>
  <c r="AB2964" i="1"/>
  <c r="AB2966" i="1"/>
  <c r="AB2971" i="1"/>
  <c r="AB2973" i="1"/>
  <c r="AB2980" i="1"/>
  <c r="AB2982" i="1"/>
  <c r="AB2987" i="1"/>
  <c r="AB2989" i="1"/>
  <c r="AB2996" i="1"/>
  <c r="AB2998" i="1"/>
  <c r="AB3003" i="1"/>
  <c r="AB3005" i="1"/>
  <c r="AB3012" i="1"/>
  <c r="AB3014" i="1"/>
  <c r="AB3019" i="1"/>
  <c r="AB3021" i="1"/>
  <c r="AB3028" i="1"/>
  <c r="AB3030" i="1"/>
  <c r="AB3035" i="1"/>
  <c r="AB3037" i="1"/>
  <c r="AB3051" i="1"/>
  <c r="AB3067" i="1"/>
  <c r="AB2331" i="1"/>
  <c r="AB2339" i="1"/>
  <c r="AB2347" i="1"/>
  <c r="AB2369" i="1"/>
  <c r="AB2373" i="1"/>
  <c r="AB2375" i="1"/>
  <c r="AB2999" i="1"/>
  <c r="AB3001" i="1"/>
  <c r="AB3017" i="1"/>
  <c r="AB3031" i="1"/>
  <c r="AB3033" i="1"/>
  <c r="AB3055" i="1"/>
  <c r="P3048" i="1"/>
  <c r="M3049" i="1"/>
  <c r="AB3049" i="1" s="1"/>
  <c r="P3056" i="1"/>
  <c r="Z3056" i="1"/>
  <c r="M3057" i="1"/>
  <c r="AB3057" i="1" s="1"/>
  <c r="P3064" i="1"/>
  <c r="M3065" i="1"/>
  <c r="AB3065" i="1" s="1"/>
  <c r="AB3072" i="1"/>
  <c r="AB3074" i="1"/>
  <c r="AB3076" i="1"/>
  <c r="AB3078" i="1"/>
  <c r="AB3080" i="1"/>
  <c r="AB3082" i="1"/>
  <c r="AB3089" i="1"/>
  <c r="AB3091" i="1"/>
  <c r="AB3098" i="1"/>
  <c r="AB3105" i="1"/>
  <c r="AB3107" i="1"/>
  <c r="AB3112" i="1"/>
  <c r="AB3114" i="1"/>
  <c r="AB3121" i="1"/>
  <c r="AB3123" i="1"/>
  <c r="AB3128" i="1"/>
  <c r="AB3130" i="1"/>
  <c r="AB3137" i="1"/>
  <c r="AB3139" i="1"/>
  <c r="AB3144" i="1"/>
  <c r="AB3146" i="1"/>
  <c r="AB3153" i="1"/>
  <c r="AB3155" i="1"/>
  <c r="AB3160" i="1"/>
  <c r="AB3162" i="1"/>
  <c r="AB3169" i="1"/>
  <c r="AB3171" i="1"/>
  <c r="AB3176" i="1"/>
  <c r="AB3178" i="1"/>
  <c r="AB3185" i="1"/>
  <c r="AB3187" i="1"/>
  <c r="AB3192" i="1"/>
  <c r="AB3194" i="1"/>
  <c r="AB3201" i="1"/>
  <c r="AB3203" i="1"/>
  <c r="AB3208" i="1"/>
  <c r="AB3210" i="1"/>
  <c r="AB3217" i="1"/>
  <c r="AB3219" i="1"/>
  <c r="AB3224" i="1"/>
  <c r="AB3226" i="1"/>
  <c r="AB3233" i="1"/>
  <c r="AB3235" i="1"/>
  <c r="AB3240" i="1"/>
  <c r="AB3242" i="1"/>
  <c r="AB3249" i="1"/>
  <c r="AB3251" i="1"/>
  <c r="AB3256" i="1"/>
  <c r="AB3258" i="1"/>
  <c r="AB3265" i="1"/>
  <c r="AB3267" i="1"/>
  <c r="AB3272" i="1"/>
  <c r="AB3274" i="1"/>
  <c r="AB3281" i="1"/>
  <c r="AB3283" i="1"/>
  <c r="AB3288" i="1"/>
  <c r="AB3290" i="1"/>
  <c r="AB3297" i="1"/>
  <c r="AB3299" i="1"/>
  <c r="AB3304" i="1"/>
  <c r="AB3306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82" i="1"/>
  <c r="AB3388" i="1"/>
  <c r="AB3050" i="1"/>
  <c r="AB3058" i="1"/>
  <c r="AB3066" i="1"/>
  <c r="M3045" i="1"/>
  <c r="AB3045" i="1" s="1"/>
  <c r="AB3048" i="1"/>
  <c r="Z3052" i="1"/>
  <c r="AB3052" i="1" s="1"/>
  <c r="AB3056" i="1"/>
  <c r="P3060" i="1"/>
  <c r="AB3060" i="1" s="1"/>
  <c r="M3061" i="1"/>
  <c r="AB3061" i="1" s="1"/>
  <c r="AB3064" i="1"/>
  <c r="P3068" i="1"/>
  <c r="AB3068" i="1" s="1"/>
  <c r="M3069" i="1"/>
  <c r="AB3069" i="1" s="1"/>
  <c r="AB3073" i="1"/>
  <c r="AB3077" i="1"/>
  <c r="AB3081" i="1"/>
  <c r="AB3083" i="1"/>
  <c r="AB3088" i="1"/>
  <c r="AB3090" i="1"/>
  <c r="AB3097" i="1"/>
  <c r="AB3099" i="1"/>
  <c r="AB3104" i="1"/>
  <c r="AB3106" i="1"/>
  <c r="AB3113" i="1"/>
  <c r="AB3115" i="1"/>
  <c r="AB3120" i="1"/>
  <c r="AB3122" i="1"/>
  <c r="AB3129" i="1"/>
  <c r="AB3131" i="1"/>
  <c r="AB3136" i="1"/>
  <c r="AB3138" i="1"/>
  <c r="AB3145" i="1"/>
  <c r="AB3147" i="1"/>
  <c r="AB3152" i="1"/>
  <c r="AB3154" i="1"/>
  <c r="AB3161" i="1"/>
  <c r="AB3163" i="1"/>
  <c r="AB3168" i="1"/>
  <c r="AB3170" i="1"/>
  <c r="AB3177" i="1"/>
  <c r="AB3179" i="1"/>
  <c r="AB3184" i="1"/>
  <c r="AB3186" i="1"/>
  <c r="AB3193" i="1"/>
  <c r="AB3195" i="1"/>
  <c r="AB3200" i="1"/>
  <c r="AB3202" i="1"/>
  <c r="AB3209" i="1"/>
  <c r="AB3211" i="1"/>
  <c r="AB3216" i="1"/>
  <c r="AB3218" i="1"/>
  <c r="AB3225" i="1"/>
  <c r="AB3232" i="1"/>
  <c r="AB3234" i="1"/>
  <c r="AB3241" i="1"/>
  <c r="AB3248" i="1"/>
  <c r="AB3250" i="1"/>
  <c r="AB3257" i="1"/>
  <c r="AB3264" i="1"/>
  <c r="AB3266" i="1"/>
  <c r="AB3273" i="1"/>
  <c r="AB3280" i="1"/>
  <c r="AB3282" i="1"/>
  <c r="AB3289" i="1"/>
  <c r="AB3296" i="1"/>
  <c r="AB3298" i="1"/>
  <c r="AB3305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90" i="1"/>
  <c r="AB3044" i="1"/>
  <c r="AB3046" i="1"/>
  <c r="AB3054" i="1"/>
  <c r="AB3062" i="1"/>
  <c r="AB3070" i="1"/>
  <c r="AB3084" i="1"/>
  <c r="AB3086" i="1"/>
  <c r="AB3093" i="1"/>
  <c r="AB3095" i="1"/>
  <c r="AB3100" i="1"/>
  <c r="AB3102" i="1"/>
  <c r="AB3109" i="1"/>
  <c r="AB3111" i="1"/>
  <c r="AB3116" i="1"/>
  <c r="AB3118" i="1"/>
  <c r="AB3125" i="1"/>
  <c r="AB3127" i="1"/>
  <c r="AB3132" i="1"/>
  <c r="AB3134" i="1"/>
  <c r="AB3141" i="1"/>
  <c r="AB3143" i="1"/>
  <c r="AB3148" i="1"/>
  <c r="AB3150" i="1"/>
  <c r="AB3157" i="1"/>
  <c r="AB3159" i="1"/>
  <c r="AB3164" i="1"/>
  <c r="AB3166" i="1"/>
  <c r="AB3173" i="1"/>
  <c r="AB3175" i="1"/>
  <c r="AB3180" i="1"/>
  <c r="AB3182" i="1"/>
  <c r="AB3189" i="1"/>
  <c r="AB3191" i="1"/>
  <c r="AB3196" i="1"/>
  <c r="AB3198" i="1"/>
  <c r="AB3205" i="1"/>
  <c r="AB3207" i="1"/>
  <c r="AB3212" i="1"/>
  <c r="AB3214" i="1"/>
  <c r="AB3221" i="1"/>
  <c r="AB3223" i="1"/>
  <c r="AB3228" i="1"/>
  <c r="AB3230" i="1"/>
  <c r="AB3237" i="1"/>
  <c r="AB3239" i="1"/>
  <c r="AB3244" i="1"/>
  <c r="AB3246" i="1"/>
  <c r="AB3253" i="1"/>
  <c r="AB3255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08" i="1"/>
  <c r="AB3310" i="1"/>
  <c r="AB3368" i="1"/>
  <c r="S3366" i="1"/>
  <c r="AB3366" i="1" s="1"/>
  <c r="AB3367" i="1"/>
  <c r="P3371" i="1"/>
  <c r="M3372" i="1"/>
  <c r="AB3372" i="1" s="1"/>
  <c r="V3373" i="1"/>
  <c r="S3374" i="1"/>
  <c r="AB3374" i="1" s="1"/>
  <c r="AB3375" i="1"/>
  <c r="P3379" i="1"/>
  <c r="M3380" i="1"/>
  <c r="AB3380" i="1" s="1"/>
  <c r="AB3383" i="1"/>
  <c r="P3387" i="1"/>
  <c r="Z3387" i="1"/>
  <c r="AB3391" i="1"/>
  <c r="P3395" i="1"/>
  <c r="M3396" i="1"/>
  <c r="AB3396" i="1" s="1"/>
  <c r="P3399" i="1"/>
  <c r="M3400" i="1"/>
  <c r="AB3400" i="1" s="1"/>
  <c r="P3403" i="1"/>
  <c r="M3404" i="1"/>
  <c r="AB3404" i="1" s="1"/>
  <c r="Z3405" i="1"/>
  <c r="S3406" i="1"/>
  <c r="P3407" i="1"/>
  <c r="M3408" i="1"/>
  <c r="AB3408" i="1" s="1"/>
  <c r="Z3409" i="1"/>
  <c r="AB3414" i="1"/>
  <c r="AB3416" i="1"/>
  <c r="AB3421" i="1"/>
  <c r="AB3423" i="1"/>
  <c r="AB3430" i="1"/>
  <c r="AB3432" i="1"/>
  <c r="AB3437" i="1"/>
  <c r="AB3439" i="1"/>
  <c r="AB3446" i="1"/>
  <c r="AB3448" i="1"/>
  <c r="AB3453" i="1"/>
  <c r="AB3455" i="1"/>
  <c r="AB3462" i="1"/>
  <c r="AB3464" i="1"/>
  <c r="AB3469" i="1"/>
  <c r="AB3471" i="1"/>
  <c r="AB3478" i="1"/>
  <c r="AB3480" i="1"/>
  <c r="AB3485" i="1"/>
  <c r="AB3487" i="1"/>
  <c r="AB3494" i="1"/>
  <c r="AB3496" i="1"/>
  <c r="AB3501" i="1"/>
  <c r="AB3503" i="1"/>
  <c r="AB3510" i="1"/>
  <c r="AB3512" i="1"/>
  <c r="AB3517" i="1"/>
  <c r="AB3519" i="1"/>
  <c r="AB3526" i="1"/>
  <c r="AB3528" i="1"/>
  <c r="AB3533" i="1"/>
  <c r="AB3535" i="1"/>
  <c r="AB3542" i="1"/>
  <c r="AB3544" i="1"/>
  <c r="AB3549" i="1"/>
  <c r="AB3551" i="1"/>
  <c r="AB3558" i="1"/>
  <c r="AB3560" i="1"/>
  <c r="AB3565" i="1"/>
  <c r="AB3567" i="1"/>
  <c r="AB3574" i="1"/>
  <c r="AB3576" i="1"/>
  <c r="AB3581" i="1"/>
  <c r="AB3583" i="1"/>
  <c r="AB3590" i="1"/>
  <c r="AB3592" i="1"/>
  <c r="AB3597" i="1"/>
  <c r="AB3599" i="1"/>
  <c r="AB3606" i="1"/>
  <c r="AB3608" i="1"/>
  <c r="AB3613" i="1"/>
  <c r="AB3615" i="1"/>
  <c r="AB3622" i="1"/>
  <c r="AB3624" i="1"/>
  <c r="AB3629" i="1"/>
  <c r="AB3631" i="1"/>
  <c r="AB3638" i="1"/>
  <c r="AB3645" i="1"/>
  <c r="AB3647" i="1"/>
  <c r="AB3654" i="1"/>
  <c r="AB3656" i="1"/>
  <c r="AB3661" i="1"/>
  <c r="AB3663" i="1"/>
  <c r="AB3670" i="1"/>
  <c r="AB3677" i="1"/>
  <c r="AB3679" i="1"/>
  <c r="AB3686" i="1"/>
  <c r="AB3693" i="1"/>
  <c r="AB3695" i="1"/>
  <c r="AB3702" i="1"/>
  <c r="AB3709" i="1"/>
  <c r="AB3711" i="1"/>
  <c r="AB3718" i="1"/>
  <c r="AB3373" i="1"/>
  <c r="AB3381" i="1"/>
  <c r="AB3389" i="1"/>
  <c r="AB3406" i="1"/>
  <c r="AB3529" i="1"/>
  <c r="AB3531" i="1"/>
  <c r="AB3545" i="1"/>
  <c r="AB3547" i="1"/>
  <c r="AB3561" i="1"/>
  <c r="AB3563" i="1"/>
  <c r="AB3577" i="1"/>
  <c r="AB3579" i="1"/>
  <c r="AB3593" i="1"/>
  <c r="AB3595" i="1"/>
  <c r="AB3609" i="1"/>
  <c r="AB3611" i="1"/>
  <c r="AB3625" i="1"/>
  <c r="AB3627" i="1"/>
  <c r="AB3641" i="1"/>
  <c r="AB3643" i="1"/>
  <c r="AB3657" i="1"/>
  <c r="AB3659" i="1"/>
  <c r="AB3673" i="1"/>
  <c r="AB3675" i="1"/>
  <c r="AB3689" i="1"/>
  <c r="AB3691" i="1"/>
  <c r="AB3705" i="1"/>
  <c r="AB3707" i="1"/>
  <c r="AB3721" i="1"/>
  <c r="AB3723" i="1"/>
  <c r="AB3371" i="1"/>
  <c r="AB3379" i="1"/>
  <c r="AB3387" i="1"/>
  <c r="AB3413" i="1"/>
  <c r="AB3415" i="1"/>
  <c r="AB3422" i="1"/>
  <c r="AB3424" i="1"/>
  <c r="AB3429" i="1"/>
  <c r="AB3431" i="1"/>
  <c r="AB3438" i="1"/>
  <c r="AB3440" i="1"/>
  <c r="AB3445" i="1"/>
  <c r="AB3447" i="1"/>
  <c r="AB3454" i="1"/>
  <c r="AB3456" i="1"/>
  <c r="AB3461" i="1"/>
  <c r="AB3463" i="1"/>
  <c r="AB3470" i="1"/>
  <c r="AB3472" i="1"/>
  <c r="AB3477" i="1"/>
  <c r="AB3479" i="1"/>
  <c r="AB3486" i="1"/>
  <c r="AB3488" i="1"/>
  <c r="AB3493" i="1"/>
  <c r="AB3495" i="1"/>
  <c r="AB3502" i="1"/>
  <c r="AB3504" i="1"/>
  <c r="AB3509" i="1"/>
  <c r="AB3511" i="1"/>
  <c r="AB3518" i="1"/>
  <c r="AB3520" i="1"/>
  <c r="AB3525" i="1"/>
  <c r="AB3527" i="1"/>
  <c r="AB3534" i="1"/>
  <c r="AB3536" i="1"/>
  <c r="AB3541" i="1"/>
  <c r="AB3543" i="1"/>
  <c r="AB3550" i="1"/>
  <c r="AB3552" i="1"/>
  <c r="AB3557" i="1"/>
  <c r="AB3559" i="1"/>
  <c r="AB3566" i="1"/>
  <c r="AB3568" i="1"/>
  <c r="AB3573" i="1"/>
  <c r="AB3575" i="1"/>
  <c r="AB3582" i="1"/>
  <c r="AB3584" i="1"/>
  <c r="AB3589" i="1"/>
  <c r="AB3591" i="1"/>
  <c r="AB3598" i="1"/>
  <c r="AB3600" i="1"/>
  <c r="AB3605" i="1"/>
  <c r="AB3607" i="1"/>
  <c r="AB3614" i="1"/>
  <c r="AB3616" i="1"/>
  <c r="AB3621" i="1"/>
  <c r="AB3623" i="1"/>
  <c r="AB3630" i="1"/>
  <c r="AB3632" i="1"/>
  <c r="AB3637" i="1"/>
  <c r="AB3639" i="1"/>
  <c r="AB3646" i="1"/>
  <c r="AB3648" i="1"/>
  <c r="AB3653" i="1"/>
  <c r="AB3655" i="1"/>
  <c r="AB3662" i="1"/>
  <c r="AB3664" i="1"/>
  <c r="AB3669" i="1"/>
  <c r="AB3671" i="1"/>
  <c r="AB3678" i="1"/>
  <c r="AB3680" i="1"/>
  <c r="AB3685" i="1"/>
  <c r="AB3687" i="1"/>
  <c r="AB3694" i="1"/>
  <c r="AB3701" i="1"/>
  <c r="AB3703" i="1"/>
  <c r="AB3710" i="1"/>
  <c r="AB3717" i="1"/>
  <c r="AB3719" i="1"/>
  <c r="AB3365" i="1"/>
  <c r="AB3369" i="1"/>
  <c r="AB3377" i="1"/>
  <c r="AB3385" i="1"/>
  <c r="AB3393" i="1"/>
  <c r="AB3395" i="1"/>
  <c r="AB3397" i="1"/>
  <c r="AB3399" i="1"/>
  <c r="AB3401" i="1"/>
  <c r="AB3403" i="1"/>
  <c r="AB3405" i="1"/>
  <c r="AB3407" i="1"/>
  <c r="AB3409" i="1"/>
  <c r="AB3411" i="1"/>
  <c r="AB3420" i="1"/>
  <c r="AB3425" i="1"/>
  <c r="AB3427" i="1"/>
  <c r="AB3436" i="1"/>
  <c r="AB3441" i="1"/>
  <c r="AB3443" i="1"/>
  <c r="AB3452" i="1"/>
  <c r="AB3457" i="1"/>
  <c r="AB3459" i="1"/>
  <c r="AB3468" i="1"/>
  <c r="AB3473" i="1"/>
  <c r="AB3475" i="1"/>
  <c r="AB3484" i="1"/>
  <c r="AB3489" i="1"/>
  <c r="AB3491" i="1"/>
  <c r="AB3500" i="1"/>
  <c r="AB3505" i="1"/>
  <c r="AB3507" i="1"/>
  <c r="AB3516" i="1"/>
  <c r="AB3521" i="1"/>
  <c r="AB3523" i="1"/>
  <c r="AB3537" i="1"/>
  <c r="AB3539" i="1"/>
  <c r="AB3553" i="1"/>
  <c r="AB3555" i="1"/>
  <c r="AB3569" i="1"/>
  <c r="AB3571" i="1"/>
  <c r="AB3585" i="1"/>
  <c r="AB3587" i="1"/>
  <c r="AB3601" i="1"/>
  <c r="AB3603" i="1"/>
  <c r="AB3617" i="1"/>
  <c r="AB3619" i="1"/>
  <c r="AB3633" i="1"/>
  <c r="AB3635" i="1"/>
  <c r="AB3649" i="1"/>
  <c r="AB3651" i="1"/>
  <c r="AB3665" i="1"/>
  <c r="AB3667" i="1"/>
  <c r="AB3681" i="1"/>
  <c r="AB3683" i="1"/>
  <c r="AB3697" i="1"/>
  <c r="AB3699" i="1"/>
  <c r="AB3713" i="1"/>
  <c r="AB3715" i="1"/>
  <c r="S3727" i="1"/>
  <c r="AB3727" i="1" s="1"/>
  <c r="AB3732" i="1"/>
  <c r="AB3734" i="1"/>
  <c r="AB3741" i="1"/>
  <c r="AB3745" i="1"/>
  <c r="AB3749" i="1"/>
  <c r="AB3753" i="1"/>
  <c r="AB3757" i="1"/>
  <c r="AB3761" i="1"/>
  <c r="AB3768" i="1"/>
  <c r="AB3770" i="1"/>
  <c r="AB3775" i="1"/>
  <c r="AB3777" i="1"/>
  <c r="AB3784" i="1"/>
  <c r="AB3791" i="1"/>
  <c r="AB3794" i="1"/>
  <c r="AB3797" i="1"/>
  <c r="AB3800" i="1"/>
  <c r="AB3807" i="1"/>
  <c r="AB3810" i="1"/>
  <c r="AB3813" i="1"/>
  <c r="AB3816" i="1"/>
  <c r="AB3823" i="1"/>
  <c r="AB3826" i="1"/>
  <c r="AB3829" i="1"/>
  <c r="AB3832" i="1"/>
  <c r="AB3839" i="1"/>
  <c r="AB3842" i="1"/>
  <c r="AB3845" i="1"/>
  <c r="AB3848" i="1"/>
  <c r="AB3855" i="1"/>
  <c r="AB3858" i="1"/>
  <c r="AB3861" i="1"/>
  <c r="AB3864" i="1"/>
  <c r="AB3871" i="1"/>
  <c r="AB3874" i="1"/>
  <c r="AB3877" i="1"/>
  <c r="AB3880" i="1"/>
  <c r="AB3887" i="1"/>
  <c r="AB3890" i="1"/>
  <c r="AB3893" i="1"/>
  <c r="AB3896" i="1"/>
  <c r="AB3903" i="1"/>
  <c r="AB3906" i="1"/>
  <c r="AB3764" i="1"/>
  <c r="AB3766" i="1"/>
  <c r="AB3771" i="1"/>
  <c r="AB3780" i="1"/>
  <c r="AB3782" i="1"/>
  <c r="AB3787" i="1"/>
  <c r="AB3793" i="1"/>
  <c r="AB3796" i="1"/>
  <c r="AB3803" i="1"/>
  <c r="AB3809" i="1"/>
  <c r="AB3812" i="1"/>
  <c r="AB3819" i="1"/>
  <c r="AB3825" i="1"/>
  <c r="AB3828" i="1"/>
  <c r="AB3835" i="1"/>
  <c r="AB3841" i="1"/>
  <c r="AB3844" i="1"/>
  <c r="AB3851" i="1"/>
  <c r="AB3857" i="1"/>
  <c r="AB3860" i="1"/>
  <c r="AB3867" i="1"/>
  <c r="AB3873" i="1"/>
  <c r="AB3876" i="1"/>
  <c r="AB3883" i="1"/>
  <c r="AB3889" i="1"/>
  <c r="AB3892" i="1"/>
  <c r="AB3899" i="1"/>
  <c r="AB3905" i="1"/>
  <c r="V3726" i="1"/>
  <c r="AB3726" i="1" s="1"/>
  <c r="P3729" i="1"/>
  <c r="AB3729" i="1" s="1"/>
  <c r="AB3733" i="1"/>
  <c r="AB3740" i="1"/>
  <c r="AB3742" i="1"/>
  <c r="AB3744" i="1"/>
  <c r="AB3746" i="1"/>
  <c r="AB3748" i="1"/>
  <c r="AB3750" i="1"/>
  <c r="AB3752" i="1"/>
  <c r="AB3754" i="1"/>
  <c r="AB3756" i="1"/>
  <c r="AB3758" i="1"/>
  <c r="AB3760" i="1"/>
  <c r="AB3762" i="1"/>
  <c r="AB3767" i="1"/>
  <c r="AB3769" i="1"/>
  <c r="AB3776" i="1"/>
  <c r="AB3778" i="1"/>
  <c r="AB3783" i="1"/>
  <c r="AB3786" i="1"/>
  <c r="AB3792" i="1"/>
  <c r="AB3799" i="1"/>
  <c r="AB3802" i="1"/>
  <c r="AB3808" i="1"/>
  <c r="AB3815" i="1"/>
  <c r="AB3818" i="1"/>
  <c r="AB3824" i="1"/>
  <c r="AB3831" i="1"/>
  <c r="AB3834" i="1"/>
  <c r="AB3840" i="1"/>
  <c r="AB3847" i="1"/>
  <c r="AB3850" i="1"/>
  <c r="AB3856" i="1"/>
  <c r="AB3863" i="1"/>
  <c r="AB3866" i="1"/>
  <c r="AB3872" i="1"/>
  <c r="AB3879" i="1"/>
  <c r="AB3882" i="1"/>
  <c r="AB3888" i="1"/>
  <c r="AB3895" i="1"/>
  <c r="AB3898" i="1"/>
  <c r="AB3904" i="1"/>
  <c r="AB3908" i="1"/>
  <c r="AB3730" i="1"/>
  <c r="AB3737" i="1"/>
  <c r="Z3909" i="1"/>
  <c r="M3912" i="1"/>
  <c r="AB3912" i="1" s="1"/>
  <c r="S3914" i="1"/>
  <c r="AB3914" i="1" s="1"/>
  <c r="P3919" i="1"/>
  <c r="V3921" i="1"/>
  <c r="AB3921" i="1" s="1"/>
  <c r="P3927" i="1"/>
  <c r="V3929" i="1"/>
  <c r="AB3929" i="1" s="1"/>
  <c r="AB3948" i="1"/>
  <c r="AB3951" i="1"/>
  <c r="AB3954" i="1"/>
  <c r="AB3957" i="1"/>
  <c r="AB3964" i="1"/>
  <c r="AB3967" i="1"/>
  <c r="AB3970" i="1"/>
  <c r="AB3973" i="1"/>
  <c r="AB3980" i="1"/>
  <c r="AB3983" i="1"/>
  <c r="AB3986" i="1"/>
  <c r="AB3989" i="1"/>
  <c r="AB3994" i="1"/>
  <c r="AB4001" i="1"/>
  <c r="P3907" i="1"/>
  <c r="V3909" i="1"/>
  <c r="AB3909" i="1" s="1"/>
  <c r="Z3913" i="1"/>
  <c r="AB3915" i="1"/>
  <c r="M3916" i="1"/>
  <c r="AB3916" i="1" s="1"/>
  <c r="S3918" i="1"/>
  <c r="AB3918" i="1" s="1"/>
  <c r="S3922" i="1"/>
  <c r="AB3922" i="1" s="1"/>
  <c r="AB3923" i="1"/>
  <c r="Z3925" i="1"/>
  <c r="AB3925" i="1" s="1"/>
  <c r="M3928" i="1"/>
  <c r="AB3928" i="1" s="1"/>
  <c r="S3930" i="1"/>
  <c r="AB3930" i="1" s="1"/>
  <c r="AB3931" i="1"/>
  <c r="Z3933" i="1"/>
  <c r="AB3935" i="1"/>
  <c r="Z3937" i="1"/>
  <c r="P3911" i="1"/>
  <c r="AB3911" i="1" s="1"/>
  <c r="V3913" i="1"/>
  <c r="AB3913" i="1" s="1"/>
  <c r="Z3917" i="1"/>
  <c r="AB3917" i="1" s="1"/>
  <c r="AB3919" i="1"/>
  <c r="M3920" i="1"/>
  <c r="AB3920" i="1" s="1"/>
  <c r="P3939" i="1"/>
  <c r="AB3939" i="1" s="1"/>
  <c r="V3941" i="1"/>
  <c r="AB3942" i="1"/>
  <c r="S3942" i="1"/>
  <c r="P3943" i="1"/>
  <c r="AB3943" i="1" s="1"/>
  <c r="V3945" i="1"/>
  <c r="S3946" i="1"/>
  <c r="AB3946" i="1" s="1"/>
  <c r="P3947" i="1"/>
  <c r="AB3947" i="1" s="1"/>
  <c r="AB3949" i="1"/>
  <c r="AB3956" i="1"/>
  <c r="AB3959" i="1"/>
  <c r="AB3965" i="1"/>
  <c r="AB3972" i="1"/>
  <c r="AB3975" i="1"/>
  <c r="AB3981" i="1"/>
  <c r="AB3988" i="1"/>
  <c r="AB4000" i="1"/>
  <c r="AB3907" i="1"/>
  <c r="AB3926" i="1"/>
  <c r="AB3927" i="1"/>
  <c r="AB3933" i="1"/>
  <c r="AB3937" i="1"/>
  <c r="AB3941" i="1"/>
  <c r="AB3945" i="1"/>
  <c r="AB3952" i="1"/>
  <c r="AB3958" i="1"/>
  <c r="AB3961" i="1"/>
  <c r="AB3968" i="1"/>
  <c r="AB3974" i="1"/>
  <c r="AB3977" i="1"/>
  <c r="AB3984" i="1"/>
  <c r="AB3990" i="1"/>
  <c r="M3992" i="1"/>
  <c r="AB3992" i="1" s="1"/>
  <c r="Z3997" i="1"/>
  <c r="AB3999" i="1"/>
  <c r="S4002" i="1"/>
  <c r="AB4002" i="1" s="1"/>
  <c r="S4003" i="1"/>
  <c r="V3997" i="1"/>
  <c r="AB3997" i="1" s="1"/>
  <c r="P3991" i="1"/>
  <c r="AB3991" i="1" s="1"/>
  <c r="V3993" i="1"/>
  <c r="AB3993" i="1" s="1"/>
  <c r="AB4007" i="1"/>
  <c r="Z3993" i="1"/>
  <c r="AB3995" i="1"/>
  <c r="M3996" i="1"/>
  <c r="AB3996" i="1" s="1"/>
  <c r="S3998" i="1"/>
  <c r="AB3998" i="1" s="1"/>
  <c r="P4003" i="1"/>
  <c r="AB4003" i="1" s="1"/>
  <c r="V4005" i="1"/>
  <c r="AB4005" i="1" s="1"/>
  <c r="P4008" i="1"/>
  <c r="AB4008" i="1" s="1"/>
  <c r="Z4010" i="1"/>
  <c r="AB4010" i="1" s="1"/>
  <c r="M4013" i="1"/>
  <c r="AB4013" i="1" s="1"/>
  <c r="V4014" i="1"/>
  <c r="AB4014" i="1" s="1"/>
  <c r="S4019" i="1"/>
  <c r="AB4019" i="1" s="1"/>
  <c r="AB4020" i="1"/>
  <c r="P4024" i="1"/>
  <c r="Z4026" i="1"/>
  <c r="AB4026" i="1" s="1"/>
  <c r="S4030" i="1"/>
  <c r="Z4041" i="1"/>
  <c r="AB4048" i="1"/>
  <c r="AB4053" i="1"/>
  <c r="AB4055" i="1"/>
  <c r="AB4057" i="1"/>
  <c r="M4060" i="1"/>
  <c r="P4071" i="1"/>
  <c r="AB4087" i="1"/>
  <c r="AB4089" i="1"/>
  <c r="AB4096" i="1"/>
  <c r="AB4121" i="1"/>
  <c r="AB4128" i="1"/>
  <c r="AB4135" i="1"/>
  <c r="AB4147" i="1"/>
  <c r="AB4153" i="1"/>
  <c r="AB4227" i="1"/>
  <c r="AB4071" i="1"/>
  <c r="M4004" i="1"/>
  <c r="AB4004" i="1" s="1"/>
  <c r="S4006" i="1"/>
  <c r="AB4006" i="1" s="1"/>
  <c r="S4011" i="1"/>
  <c r="AB4011" i="1" s="1"/>
  <c r="AB4012" i="1"/>
  <c r="P4016" i="1"/>
  <c r="AB4016" i="1" s="1"/>
  <c r="Z4018" i="1"/>
  <c r="AB4018" i="1" s="1"/>
  <c r="M4021" i="1"/>
  <c r="AB4021" i="1" s="1"/>
  <c r="V4022" i="1"/>
  <c r="AB4022" i="1" s="1"/>
  <c r="S4027" i="1"/>
  <c r="AB4027" i="1" s="1"/>
  <c r="P4028" i="1"/>
  <c r="AB4028" i="1" s="1"/>
  <c r="P4039" i="1"/>
  <c r="Z4073" i="1"/>
  <c r="AB4073" i="1" s="1"/>
  <c r="AB4080" i="1"/>
  <c r="AB4103" i="1"/>
  <c r="AB4112" i="1"/>
  <c r="AB4243" i="1"/>
  <c r="AB4023" i="1"/>
  <c r="AB4024" i="1"/>
  <c r="AB4032" i="1"/>
  <c r="AB4039" i="1"/>
  <c r="AB4041" i="1"/>
  <c r="AB4115" i="1"/>
  <c r="AB4144" i="1"/>
  <c r="AB4195" i="1"/>
  <c r="AB4218" i="1"/>
  <c r="AB4234" i="1"/>
  <c r="AB4242" i="1"/>
  <c r="AB4349" i="1"/>
  <c r="Z4148" i="1"/>
  <c r="M4151" i="1"/>
  <c r="AB4151" i="1" s="1"/>
  <c r="P4158" i="1"/>
  <c r="V4160" i="1"/>
  <c r="AB4160" i="1" s="1"/>
  <c r="Z4164" i="1"/>
  <c r="M4167" i="1"/>
  <c r="AB4167" i="1" s="1"/>
  <c r="S4169" i="1"/>
  <c r="AB4169" i="1" s="1"/>
  <c r="P4174" i="1"/>
  <c r="V4176" i="1"/>
  <c r="AB4176" i="1" s="1"/>
  <c r="Z4180" i="1"/>
  <c r="M4183" i="1"/>
  <c r="AB4183" i="1" s="1"/>
  <c r="S4185" i="1"/>
  <c r="AB4185" i="1" s="1"/>
  <c r="P4190" i="1"/>
  <c r="V4192" i="1"/>
  <c r="AB4192" i="1" s="1"/>
  <c r="Z4196" i="1"/>
  <c r="M4199" i="1"/>
  <c r="AB4199" i="1" s="1"/>
  <c r="S4201" i="1"/>
  <c r="AB4201" i="1" s="1"/>
  <c r="P4210" i="1"/>
  <c r="AB4210" i="1" s="1"/>
  <c r="AB4216" i="1"/>
  <c r="V4216" i="1"/>
  <c r="P4226" i="1"/>
  <c r="AB4226" i="1" s="1"/>
  <c r="V4232" i="1"/>
  <c r="AB4232" i="1" s="1"/>
  <c r="AB4250" i="1"/>
  <c r="AB4269" i="1"/>
  <c r="AB4273" i="1"/>
  <c r="AB4301" i="1"/>
  <c r="AB4305" i="1"/>
  <c r="AB4365" i="1"/>
  <c r="AB4385" i="1"/>
  <c r="AB4387" i="1"/>
  <c r="AB4401" i="1"/>
  <c r="AB4403" i="1"/>
  <c r="AB4417" i="1"/>
  <c r="AB4419" i="1"/>
  <c r="AB4433" i="1"/>
  <c r="AB4435" i="1"/>
  <c r="AB4449" i="1"/>
  <c r="AB4451" i="1"/>
  <c r="P4034" i="1"/>
  <c r="AB4034" i="1" s="1"/>
  <c r="V4036" i="1"/>
  <c r="AB4036" i="1" s="1"/>
  <c r="Z4040" i="1"/>
  <c r="AB4042" i="1"/>
  <c r="M4043" i="1"/>
  <c r="AB4043" i="1" s="1"/>
  <c r="S4045" i="1"/>
  <c r="AB4045" i="1" s="1"/>
  <c r="P4050" i="1"/>
  <c r="AB4050" i="1" s="1"/>
  <c r="V4052" i="1"/>
  <c r="AB4052" i="1" s="1"/>
  <c r="Z4056" i="1"/>
  <c r="AB4058" i="1"/>
  <c r="M4059" i="1"/>
  <c r="AB4059" i="1" s="1"/>
  <c r="S4061" i="1"/>
  <c r="AB4061" i="1" s="1"/>
  <c r="P4066" i="1"/>
  <c r="AB4066" i="1" s="1"/>
  <c r="V4068" i="1"/>
  <c r="AB4068" i="1" s="1"/>
  <c r="Z4072" i="1"/>
  <c r="AB4074" i="1"/>
  <c r="M4075" i="1"/>
  <c r="AB4075" i="1" s="1"/>
  <c r="S4077" i="1"/>
  <c r="AB4077" i="1" s="1"/>
  <c r="P4082" i="1"/>
  <c r="AB4082" i="1" s="1"/>
  <c r="V4084" i="1"/>
  <c r="AB4084" i="1" s="1"/>
  <c r="Z4088" i="1"/>
  <c r="AB4090" i="1"/>
  <c r="M4091" i="1"/>
  <c r="AB4091" i="1" s="1"/>
  <c r="S4093" i="1"/>
  <c r="AB4093" i="1" s="1"/>
  <c r="P4098" i="1"/>
  <c r="AB4098" i="1" s="1"/>
  <c r="V4100" i="1"/>
  <c r="AB4100" i="1" s="1"/>
  <c r="Z4104" i="1"/>
  <c r="AB4106" i="1"/>
  <c r="M4107" i="1"/>
  <c r="AB4107" i="1" s="1"/>
  <c r="S4109" i="1"/>
  <c r="AB4109" i="1" s="1"/>
  <c r="P4114" i="1"/>
  <c r="AB4114" i="1" s="1"/>
  <c r="V4116" i="1"/>
  <c r="AB4116" i="1" s="1"/>
  <c r="Z4120" i="1"/>
  <c r="AB4122" i="1"/>
  <c r="M4123" i="1"/>
  <c r="AB4123" i="1" s="1"/>
  <c r="S4125" i="1"/>
  <c r="AB4125" i="1" s="1"/>
  <c r="P4130" i="1"/>
  <c r="AB4130" i="1" s="1"/>
  <c r="V4132" i="1"/>
  <c r="AB4132" i="1" s="1"/>
  <c r="Z4136" i="1"/>
  <c r="AB4138" i="1"/>
  <c r="M4139" i="1"/>
  <c r="AB4139" i="1" s="1"/>
  <c r="S4141" i="1"/>
  <c r="AB4141" i="1" s="1"/>
  <c r="P4146" i="1"/>
  <c r="AB4146" i="1" s="1"/>
  <c r="V4148" i="1"/>
  <c r="AB4148" i="1" s="1"/>
  <c r="Z4152" i="1"/>
  <c r="AB4154" i="1"/>
  <c r="M4155" i="1"/>
  <c r="AB4155" i="1" s="1"/>
  <c r="S4157" i="1"/>
  <c r="AB4157" i="1" s="1"/>
  <c r="P4162" i="1"/>
  <c r="AB4162" i="1" s="1"/>
  <c r="V4164" i="1"/>
  <c r="AB4164" i="1" s="1"/>
  <c r="Z4168" i="1"/>
  <c r="AB4170" i="1"/>
  <c r="M4171" i="1"/>
  <c r="AB4171" i="1" s="1"/>
  <c r="S4173" i="1"/>
  <c r="AB4173" i="1" s="1"/>
  <c r="P4178" i="1"/>
  <c r="AB4178" i="1" s="1"/>
  <c r="V4180" i="1"/>
  <c r="AB4180" i="1" s="1"/>
  <c r="Z4184" i="1"/>
  <c r="AB4186" i="1"/>
  <c r="M4187" i="1"/>
  <c r="AB4187" i="1" s="1"/>
  <c r="S4189" i="1"/>
  <c r="AB4189" i="1" s="1"/>
  <c r="P4194" i="1"/>
  <c r="AB4194" i="1" s="1"/>
  <c r="V4196" i="1"/>
  <c r="AB4196" i="1" s="1"/>
  <c r="Z4200" i="1"/>
  <c r="AB4202" i="1"/>
  <c r="M4203" i="1"/>
  <c r="AB4203" i="1" s="1"/>
  <c r="Z4204" i="1"/>
  <c r="V4212" i="1"/>
  <c r="AB4212" i="1" s="1"/>
  <c r="Z4217" i="1"/>
  <c r="Z4220" i="1"/>
  <c r="V4228" i="1"/>
  <c r="AB4228" i="1" s="1"/>
  <c r="Z4233" i="1"/>
  <c r="Z4236" i="1"/>
  <c r="V4244" i="1"/>
  <c r="AB4244" i="1" s="1"/>
  <c r="Z4248" i="1"/>
  <c r="AB4255" i="1"/>
  <c r="Z4259" i="1"/>
  <c r="Z4263" i="1"/>
  <c r="AB4287" i="1"/>
  <c r="Z4291" i="1"/>
  <c r="Z4295" i="1"/>
  <c r="AB4319" i="1"/>
  <c r="Z4323" i="1"/>
  <c r="Z4327" i="1"/>
  <c r="Z4346" i="1"/>
  <c r="V4370" i="1"/>
  <c r="AB4377" i="1"/>
  <c r="AB4393" i="1"/>
  <c r="AB4409" i="1"/>
  <c r="AB4030" i="1"/>
  <c r="M4031" i="1"/>
  <c r="AB4031" i="1" s="1"/>
  <c r="S4033" i="1"/>
  <c r="AB4033" i="1" s="1"/>
  <c r="P4038" i="1"/>
  <c r="AB4038" i="1" s="1"/>
  <c r="V4040" i="1"/>
  <c r="AB4040" i="1" s="1"/>
  <c r="Z4044" i="1"/>
  <c r="AB4044" i="1" s="1"/>
  <c r="AB4046" i="1"/>
  <c r="M4047" i="1"/>
  <c r="AB4047" i="1" s="1"/>
  <c r="S4049" i="1"/>
  <c r="AB4049" i="1" s="1"/>
  <c r="P4054" i="1"/>
  <c r="AB4054" i="1" s="1"/>
  <c r="V4056" i="1"/>
  <c r="AB4056" i="1" s="1"/>
  <c r="Z4060" i="1"/>
  <c r="AB4060" i="1" s="1"/>
  <c r="AB4062" i="1"/>
  <c r="M4063" i="1"/>
  <c r="AB4063" i="1" s="1"/>
  <c r="S4065" i="1"/>
  <c r="AB4065" i="1" s="1"/>
  <c r="P4070" i="1"/>
  <c r="AB4070" i="1" s="1"/>
  <c r="V4072" i="1"/>
  <c r="AB4072" i="1" s="1"/>
  <c r="Z4076" i="1"/>
  <c r="AB4076" i="1" s="1"/>
  <c r="AB4078" i="1"/>
  <c r="M4079" i="1"/>
  <c r="AB4079" i="1" s="1"/>
  <c r="S4081" i="1"/>
  <c r="AB4081" i="1" s="1"/>
  <c r="P4086" i="1"/>
  <c r="AB4086" i="1" s="1"/>
  <c r="V4088" i="1"/>
  <c r="AB4088" i="1" s="1"/>
  <c r="Z4092" i="1"/>
  <c r="AB4092" i="1" s="1"/>
  <c r="AB4094" i="1"/>
  <c r="M4095" i="1"/>
  <c r="AB4095" i="1" s="1"/>
  <c r="S4097" i="1"/>
  <c r="AB4097" i="1" s="1"/>
  <c r="P4102" i="1"/>
  <c r="AB4102" i="1" s="1"/>
  <c r="V4104" i="1"/>
  <c r="AB4104" i="1" s="1"/>
  <c r="Z4108" i="1"/>
  <c r="AB4108" i="1" s="1"/>
  <c r="AB4110" i="1"/>
  <c r="M4111" i="1"/>
  <c r="AB4111" i="1" s="1"/>
  <c r="S4113" i="1"/>
  <c r="AB4113" i="1" s="1"/>
  <c r="P4118" i="1"/>
  <c r="AB4118" i="1" s="1"/>
  <c r="V4120" i="1"/>
  <c r="AB4120" i="1" s="1"/>
  <c r="Z4124" i="1"/>
  <c r="AB4124" i="1" s="1"/>
  <c r="AB4126" i="1"/>
  <c r="M4127" i="1"/>
  <c r="AB4127" i="1" s="1"/>
  <c r="S4129" i="1"/>
  <c r="AB4129" i="1" s="1"/>
  <c r="P4134" i="1"/>
  <c r="AB4134" i="1" s="1"/>
  <c r="V4136" i="1"/>
  <c r="AB4136" i="1" s="1"/>
  <c r="Z4140" i="1"/>
  <c r="AB4140" i="1" s="1"/>
  <c r="AB4142" i="1"/>
  <c r="M4143" i="1"/>
  <c r="AB4143" i="1" s="1"/>
  <c r="S4145" i="1"/>
  <c r="AB4145" i="1" s="1"/>
  <c r="P4150" i="1"/>
  <c r="AB4150" i="1" s="1"/>
  <c r="V4152" i="1"/>
  <c r="AB4152" i="1" s="1"/>
  <c r="Z4156" i="1"/>
  <c r="AB4156" i="1" s="1"/>
  <c r="AB4158" i="1"/>
  <c r="M4159" i="1"/>
  <c r="AB4159" i="1" s="1"/>
  <c r="S4161" i="1"/>
  <c r="AB4161" i="1" s="1"/>
  <c r="P4166" i="1"/>
  <c r="AB4166" i="1" s="1"/>
  <c r="V4168" i="1"/>
  <c r="AB4168" i="1" s="1"/>
  <c r="Z4172" i="1"/>
  <c r="AB4172" i="1" s="1"/>
  <c r="AB4174" i="1"/>
  <c r="M4175" i="1"/>
  <c r="AB4175" i="1" s="1"/>
  <c r="S4177" i="1"/>
  <c r="AB4177" i="1" s="1"/>
  <c r="P4182" i="1"/>
  <c r="AB4182" i="1" s="1"/>
  <c r="V4184" i="1"/>
  <c r="AB4184" i="1" s="1"/>
  <c r="Z4188" i="1"/>
  <c r="AB4188" i="1" s="1"/>
  <c r="AB4190" i="1"/>
  <c r="M4191" i="1"/>
  <c r="AB4191" i="1" s="1"/>
  <c r="S4193" i="1"/>
  <c r="AB4193" i="1" s="1"/>
  <c r="P4198" i="1"/>
  <c r="AB4198" i="1" s="1"/>
  <c r="V4200" i="1"/>
  <c r="AB4200" i="1" s="1"/>
  <c r="M4204" i="1"/>
  <c r="AB4204" i="1" s="1"/>
  <c r="M4207" i="1"/>
  <c r="AB4207" i="1" s="1"/>
  <c r="AB4209" i="1"/>
  <c r="P4214" i="1"/>
  <c r="P4215" i="1"/>
  <c r="V4217" i="1"/>
  <c r="M4219" i="1"/>
  <c r="AB4219" i="1" s="1"/>
  <c r="M4220" i="1"/>
  <c r="AB4220" i="1" s="1"/>
  <c r="M4223" i="1"/>
  <c r="AB4223" i="1" s="1"/>
  <c r="AB4225" i="1"/>
  <c r="P4230" i="1"/>
  <c r="P4231" i="1"/>
  <c r="V4233" i="1"/>
  <c r="M4235" i="1"/>
  <c r="AB4235" i="1" s="1"/>
  <c r="M4236" i="1"/>
  <c r="AB4236" i="1" s="1"/>
  <c r="M4239" i="1"/>
  <c r="AB4239" i="1" s="1"/>
  <c r="AB4241" i="1"/>
  <c r="P4246" i="1"/>
  <c r="P4247" i="1"/>
  <c r="M4248" i="1"/>
  <c r="AB4248" i="1" s="1"/>
  <c r="M4251" i="1"/>
  <c r="AB4251" i="1" s="1"/>
  <c r="AB4253" i="1"/>
  <c r="AB4257" i="1"/>
  <c r="V4259" i="1"/>
  <c r="AB4259" i="1" s="1"/>
  <c r="AB4266" i="1"/>
  <c r="V4274" i="1"/>
  <c r="AB4274" i="1" s="1"/>
  <c r="Z4282" i="1"/>
  <c r="AB4282" i="1" s="1"/>
  <c r="AB4285" i="1"/>
  <c r="AB4289" i="1"/>
  <c r="V4291" i="1"/>
  <c r="AB4291" i="1" s="1"/>
  <c r="AB4298" i="1"/>
  <c r="V4306" i="1"/>
  <c r="AB4306" i="1" s="1"/>
  <c r="Z4314" i="1"/>
  <c r="AB4314" i="1" s="1"/>
  <c r="AB4317" i="1"/>
  <c r="AB4321" i="1"/>
  <c r="V4323" i="1"/>
  <c r="AB4323" i="1" s="1"/>
  <c r="AB4330" i="1"/>
  <c r="AB4333" i="1"/>
  <c r="AB4346" i="1"/>
  <c r="Z4362" i="1"/>
  <c r="AB4362" i="1" s="1"/>
  <c r="AB4264" i="1"/>
  <c r="AB4280" i="1"/>
  <c r="AB4296" i="1"/>
  <c r="AB4312" i="1"/>
  <c r="AB4328" i="1"/>
  <c r="P4206" i="1"/>
  <c r="AB4206" i="1" s="1"/>
  <c r="V4208" i="1"/>
  <c r="AB4208" i="1" s="1"/>
  <c r="Z4212" i="1"/>
  <c r="AB4214" i="1"/>
  <c r="M4215" i="1"/>
  <c r="AB4215" i="1" s="1"/>
  <c r="S4217" i="1"/>
  <c r="AB4217" i="1" s="1"/>
  <c r="P4222" i="1"/>
  <c r="AB4222" i="1" s="1"/>
  <c r="V4224" i="1"/>
  <c r="AB4224" i="1" s="1"/>
  <c r="Z4228" i="1"/>
  <c r="AB4230" i="1"/>
  <c r="M4231" i="1"/>
  <c r="AB4231" i="1" s="1"/>
  <c r="S4233" i="1"/>
  <c r="AB4233" i="1" s="1"/>
  <c r="P4238" i="1"/>
  <c r="AB4238" i="1" s="1"/>
  <c r="V4240" i="1"/>
  <c r="AB4240" i="1" s="1"/>
  <c r="Z4244" i="1"/>
  <c r="AB4246" i="1"/>
  <c r="M4247" i="1"/>
  <c r="AB4247" i="1" s="1"/>
  <c r="S4249" i="1"/>
  <c r="AB4249" i="1" s="1"/>
  <c r="P4256" i="1"/>
  <c r="AB4256" i="1" s="1"/>
  <c r="AB4262" i="1"/>
  <c r="V4262" i="1"/>
  <c r="P4272" i="1"/>
  <c r="AB4272" i="1" s="1"/>
  <c r="V4278" i="1"/>
  <c r="AB4278" i="1" s="1"/>
  <c r="P4288" i="1"/>
  <c r="AB4288" i="1" s="1"/>
  <c r="V4294" i="1"/>
  <c r="AB4294" i="1" s="1"/>
  <c r="P4304" i="1"/>
  <c r="AB4304" i="1" s="1"/>
  <c r="V4310" i="1"/>
  <c r="AB4310" i="1" s="1"/>
  <c r="P4320" i="1"/>
  <c r="AB4320" i="1" s="1"/>
  <c r="AB4326" i="1"/>
  <c r="V4326" i="1"/>
  <c r="AB4505" i="1"/>
  <c r="AB4531" i="1"/>
  <c r="AB4569" i="1"/>
  <c r="AB4595" i="1"/>
  <c r="AB4633" i="1"/>
  <c r="AB4659" i="1"/>
  <c r="AB4685" i="1"/>
  <c r="AB4493" i="1"/>
  <c r="AB4497" i="1"/>
  <c r="AB4525" i="1"/>
  <c r="AB4529" i="1"/>
  <c r="AB4557" i="1"/>
  <c r="AB4561" i="1"/>
  <c r="AB4589" i="1"/>
  <c r="AB4593" i="1"/>
  <c r="AB4621" i="1"/>
  <c r="AB4625" i="1"/>
  <c r="AB4653" i="1"/>
  <c r="AB4657" i="1"/>
  <c r="AB4739" i="1"/>
  <c r="AB4757" i="1"/>
  <c r="AB4791" i="1"/>
  <c r="AB4797" i="1"/>
  <c r="AB4804" i="1"/>
  <c r="AB4817" i="1"/>
  <c r="AB4945" i="1"/>
  <c r="AB4511" i="1"/>
  <c r="AB4543" i="1"/>
  <c r="AB4575" i="1"/>
  <c r="AB4607" i="1"/>
  <c r="AB4639" i="1"/>
  <c r="M4710" i="1"/>
  <c r="AB4727" i="1"/>
  <c r="AB4733" i="1"/>
  <c r="AB4740" i="1"/>
  <c r="AB4753" i="1"/>
  <c r="AB4787" i="1"/>
  <c r="AB4807" i="1"/>
  <c r="S4331" i="1"/>
  <c r="AB4331" i="1" s="1"/>
  <c r="S4332" i="1"/>
  <c r="S4335" i="1"/>
  <c r="AB4335" i="1" s="1"/>
  <c r="AB4336" i="1"/>
  <c r="Z4342" i="1"/>
  <c r="AB4342" i="1" s="1"/>
  <c r="AB4344" i="1"/>
  <c r="S4347" i="1"/>
  <c r="AB4347" i="1" s="1"/>
  <c r="S4348" i="1"/>
  <c r="S4351" i="1"/>
  <c r="AB4351" i="1" s="1"/>
  <c r="AB4352" i="1"/>
  <c r="Z4358" i="1"/>
  <c r="AB4358" i="1" s="1"/>
  <c r="AB4360" i="1"/>
  <c r="S4363" i="1"/>
  <c r="AB4363" i="1" s="1"/>
  <c r="S4364" i="1"/>
  <c r="S4367" i="1"/>
  <c r="AB4367" i="1" s="1"/>
  <c r="AB4368" i="1"/>
  <c r="Z4374" i="1"/>
  <c r="AB4374" i="1" s="1"/>
  <c r="AB4376" i="1"/>
  <c r="S4379" i="1"/>
  <c r="AB4379" i="1" s="1"/>
  <c r="S4380" i="1"/>
  <c r="S4383" i="1"/>
  <c r="AB4383" i="1" s="1"/>
  <c r="AB4384" i="1"/>
  <c r="Z4390" i="1"/>
  <c r="AB4390" i="1" s="1"/>
  <c r="AB4392" i="1"/>
  <c r="S4395" i="1"/>
  <c r="AB4395" i="1" s="1"/>
  <c r="S4396" i="1"/>
  <c r="S4399" i="1"/>
  <c r="AB4399" i="1" s="1"/>
  <c r="AB4400" i="1"/>
  <c r="Z4406" i="1"/>
  <c r="AB4406" i="1" s="1"/>
  <c r="AB4408" i="1"/>
  <c r="S4411" i="1"/>
  <c r="AB4411" i="1" s="1"/>
  <c r="S4412" i="1"/>
  <c r="S4415" i="1"/>
  <c r="AB4415" i="1" s="1"/>
  <c r="AB4416" i="1"/>
  <c r="Z4422" i="1"/>
  <c r="AB4422" i="1" s="1"/>
  <c r="AB4424" i="1"/>
  <c r="S4427" i="1"/>
  <c r="AB4427" i="1" s="1"/>
  <c r="S4428" i="1"/>
  <c r="S4431" i="1"/>
  <c r="AB4431" i="1" s="1"/>
  <c r="AB4432" i="1"/>
  <c r="Z4438" i="1"/>
  <c r="AB4438" i="1" s="1"/>
  <c r="AB4440" i="1"/>
  <c r="S4443" i="1"/>
  <c r="AB4443" i="1" s="1"/>
  <c r="S4444" i="1"/>
  <c r="S4447" i="1"/>
  <c r="AB4447" i="1" s="1"/>
  <c r="AB4448" i="1"/>
  <c r="Z4454" i="1"/>
  <c r="AB4454" i="1" s="1"/>
  <c r="AB4456" i="1"/>
  <c r="S4459" i="1"/>
  <c r="AB4459" i="1" s="1"/>
  <c r="S4460" i="1"/>
  <c r="S4463" i="1"/>
  <c r="AB4463" i="1" s="1"/>
  <c r="AB4464" i="1"/>
  <c r="Z4470" i="1"/>
  <c r="AB4470" i="1" s="1"/>
  <c r="AB4472" i="1"/>
  <c r="S4475" i="1"/>
  <c r="AB4475" i="1" s="1"/>
  <c r="S4476" i="1"/>
  <c r="AB4477" i="1"/>
  <c r="P4481" i="1"/>
  <c r="AB4481" i="1" s="1"/>
  <c r="V4483" i="1"/>
  <c r="AB4483" i="1" s="1"/>
  <c r="AB4490" i="1"/>
  <c r="V4498" i="1"/>
  <c r="AB4498" i="1" s="1"/>
  <c r="Z4506" i="1"/>
  <c r="AB4506" i="1" s="1"/>
  <c r="AB4509" i="1"/>
  <c r="AB4513" i="1"/>
  <c r="V4515" i="1"/>
  <c r="AB4515" i="1" s="1"/>
  <c r="AB4522" i="1"/>
  <c r="V4530" i="1"/>
  <c r="AB4530" i="1" s="1"/>
  <c r="Z4538" i="1"/>
  <c r="AB4538" i="1" s="1"/>
  <c r="AB4541" i="1"/>
  <c r="AB4545" i="1"/>
  <c r="V4547" i="1"/>
  <c r="AB4547" i="1" s="1"/>
  <c r="AB4554" i="1"/>
  <c r="V4562" i="1"/>
  <c r="AB4562" i="1" s="1"/>
  <c r="Z4570" i="1"/>
  <c r="AB4570" i="1" s="1"/>
  <c r="AB4573" i="1"/>
  <c r="AB4577" i="1"/>
  <c r="V4579" i="1"/>
  <c r="AB4579" i="1" s="1"/>
  <c r="AB4586" i="1"/>
  <c r="V4594" i="1"/>
  <c r="AB4594" i="1" s="1"/>
  <c r="Z4602" i="1"/>
  <c r="AB4602" i="1" s="1"/>
  <c r="AB4605" i="1"/>
  <c r="AB4609" i="1"/>
  <c r="V4611" i="1"/>
  <c r="AB4611" i="1" s="1"/>
  <c r="AB4618" i="1"/>
  <c r="V4626" i="1"/>
  <c r="AB4626" i="1" s="1"/>
  <c r="Z4634" i="1"/>
  <c r="AB4634" i="1" s="1"/>
  <c r="AB4637" i="1"/>
  <c r="AB4641" i="1"/>
  <c r="V4643" i="1"/>
  <c r="AB4643" i="1" s="1"/>
  <c r="AB4650" i="1"/>
  <c r="V4658" i="1"/>
  <c r="AB4658" i="1" s="1"/>
  <c r="Z4666" i="1"/>
  <c r="AB4666" i="1" s="1"/>
  <c r="AB4682" i="1"/>
  <c r="AB4687" i="1"/>
  <c r="AB4689" i="1"/>
  <c r="S4696" i="1"/>
  <c r="AB4696" i="1" s="1"/>
  <c r="Z4707" i="1"/>
  <c r="AB4707" i="1" s="1"/>
  <c r="M4713" i="1"/>
  <c r="AB4713" i="1" s="1"/>
  <c r="AB4723" i="1"/>
  <c r="AB4743" i="1"/>
  <c r="M4750" i="1"/>
  <c r="AB4750" i="1" s="1"/>
  <c r="P4760" i="1"/>
  <c r="P4761" i="1"/>
  <c r="AB4812" i="1"/>
  <c r="AB4815" i="1"/>
  <c r="P4821" i="1"/>
  <c r="AB4821" i="1" s="1"/>
  <c r="AB4488" i="1"/>
  <c r="AB4504" i="1"/>
  <c r="AB4520" i="1"/>
  <c r="AB4536" i="1"/>
  <c r="AB4552" i="1"/>
  <c r="AB4568" i="1"/>
  <c r="AB4584" i="1"/>
  <c r="AB4600" i="1"/>
  <c r="AB4616" i="1"/>
  <c r="AB4632" i="1"/>
  <c r="AB4648" i="1"/>
  <c r="AB4664" i="1"/>
  <c r="AB4671" i="1"/>
  <c r="AB4680" i="1"/>
  <c r="M4694" i="1"/>
  <c r="M4697" i="1"/>
  <c r="AB4697" i="1" s="1"/>
  <c r="AB4703" i="1"/>
  <c r="P4705" i="1"/>
  <c r="S4712" i="1"/>
  <c r="AB4712" i="1" s="1"/>
  <c r="M4718" i="1"/>
  <c r="M4721" i="1"/>
  <c r="P4725" i="1"/>
  <c r="P4728" i="1"/>
  <c r="P4729" i="1"/>
  <c r="AB4749" i="1"/>
  <c r="AB4755" i="1"/>
  <c r="AB4756" i="1"/>
  <c r="AB4759" i="1"/>
  <c r="V4763" i="1"/>
  <c r="AB4764" i="1"/>
  <c r="M4765" i="1"/>
  <c r="AB4767" i="1"/>
  <c r="AB4769" i="1"/>
  <c r="AB4773" i="1"/>
  <c r="M4782" i="1"/>
  <c r="M4785" i="1"/>
  <c r="P4789" i="1"/>
  <c r="P4792" i="1"/>
  <c r="P4793" i="1"/>
  <c r="AB4813" i="1"/>
  <c r="AB4819" i="1"/>
  <c r="AB4820" i="1"/>
  <c r="AB4823" i="1"/>
  <c r="V4827" i="1"/>
  <c r="AB4828" i="1"/>
  <c r="M4829" i="1"/>
  <c r="AB4831" i="1"/>
  <c r="AB4833" i="1"/>
  <c r="P4837" i="1"/>
  <c r="AB4845" i="1"/>
  <c r="S4847" i="1"/>
  <c r="P4861" i="1"/>
  <c r="AB4912" i="1"/>
  <c r="P4252" i="1"/>
  <c r="AB4252" i="1" s="1"/>
  <c r="V4254" i="1"/>
  <c r="AB4254" i="1" s="1"/>
  <c r="Z4258" i="1"/>
  <c r="AB4258" i="1" s="1"/>
  <c r="AB4260" i="1"/>
  <c r="M4261" i="1"/>
  <c r="AB4261" i="1" s="1"/>
  <c r="S4263" i="1"/>
  <c r="AB4263" i="1" s="1"/>
  <c r="P4268" i="1"/>
  <c r="AB4268" i="1" s="1"/>
  <c r="V4270" i="1"/>
  <c r="AB4270" i="1" s="1"/>
  <c r="Z4274" i="1"/>
  <c r="AB4276" i="1"/>
  <c r="M4277" i="1"/>
  <c r="AB4277" i="1" s="1"/>
  <c r="S4279" i="1"/>
  <c r="AB4279" i="1" s="1"/>
  <c r="P4284" i="1"/>
  <c r="AB4284" i="1" s="1"/>
  <c r="V4286" i="1"/>
  <c r="AB4286" i="1" s="1"/>
  <c r="Z4290" i="1"/>
  <c r="AB4290" i="1" s="1"/>
  <c r="AB4292" i="1"/>
  <c r="M4293" i="1"/>
  <c r="AB4293" i="1" s="1"/>
  <c r="S4295" i="1"/>
  <c r="AB4295" i="1" s="1"/>
  <c r="P4300" i="1"/>
  <c r="AB4300" i="1" s="1"/>
  <c r="V4302" i="1"/>
  <c r="AB4302" i="1" s="1"/>
  <c r="Z4306" i="1"/>
  <c r="AB4308" i="1"/>
  <c r="M4309" i="1"/>
  <c r="AB4309" i="1" s="1"/>
  <c r="S4311" i="1"/>
  <c r="AB4311" i="1" s="1"/>
  <c r="P4316" i="1"/>
  <c r="AB4316" i="1" s="1"/>
  <c r="V4318" i="1"/>
  <c r="AB4318" i="1" s="1"/>
  <c r="Z4322" i="1"/>
  <c r="AB4322" i="1" s="1"/>
  <c r="AB4324" i="1"/>
  <c r="M4325" i="1"/>
  <c r="AB4325" i="1" s="1"/>
  <c r="S4327" i="1"/>
  <c r="AB4327" i="1" s="1"/>
  <c r="P4332" i="1"/>
  <c r="AB4332" i="1" s="1"/>
  <c r="V4334" i="1"/>
  <c r="AB4334" i="1" s="1"/>
  <c r="Z4338" i="1"/>
  <c r="AB4338" i="1" s="1"/>
  <c r="AB4340" i="1"/>
  <c r="M4341" i="1"/>
  <c r="AB4341" i="1" s="1"/>
  <c r="S4343" i="1"/>
  <c r="AB4343" i="1" s="1"/>
  <c r="P4348" i="1"/>
  <c r="AB4348" i="1" s="1"/>
  <c r="V4350" i="1"/>
  <c r="AB4350" i="1" s="1"/>
  <c r="Z4354" i="1"/>
  <c r="AB4354" i="1" s="1"/>
  <c r="AB4356" i="1"/>
  <c r="M4357" i="1"/>
  <c r="AB4357" i="1" s="1"/>
  <c r="S4359" i="1"/>
  <c r="AB4359" i="1" s="1"/>
  <c r="P4364" i="1"/>
  <c r="AB4364" i="1" s="1"/>
  <c r="V4366" i="1"/>
  <c r="AB4366" i="1" s="1"/>
  <c r="Z4370" i="1"/>
  <c r="AB4370" i="1" s="1"/>
  <c r="AB4372" i="1"/>
  <c r="M4373" i="1"/>
  <c r="AB4373" i="1" s="1"/>
  <c r="S4375" i="1"/>
  <c r="AB4375" i="1" s="1"/>
  <c r="P4380" i="1"/>
  <c r="AB4380" i="1" s="1"/>
  <c r="V4382" i="1"/>
  <c r="AB4382" i="1" s="1"/>
  <c r="Z4386" i="1"/>
  <c r="AB4386" i="1" s="1"/>
  <c r="AB4388" i="1"/>
  <c r="M4389" i="1"/>
  <c r="AB4389" i="1" s="1"/>
  <c r="S4391" i="1"/>
  <c r="AB4391" i="1" s="1"/>
  <c r="P4396" i="1"/>
  <c r="AB4396" i="1" s="1"/>
  <c r="V4398" i="1"/>
  <c r="AB4398" i="1" s="1"/>
  <c r="Z4402" i="1"/>
  <c r="AB4402" i="1" s="1"/>
  <c r="AB4404" i="1"/>
  <c r="M4405" i="1"/>
  <c r="AB4405" i="1" s="1"/>
  <c r="S4407" i="1"/>
  <c r="AB4407" i="1" s="1"/>
  <c r="P4412" i="1"/>
  <c r="AB4412" i="1" s="1"/>
  <c r="V4414" i="1"/>
  <c r="AB4414" i="1" s="1"/>
  <c r="Z4418" i="1"/>
  <c r="AB4418" i="1" s="1"/>
  <c r="AB4420" i="1"/>
  <c r="M4421" i="1"/>
  <c r="AB4421" i="1" s="1"/>
  <c r="S4423" i="1"/>
  <c r="AB4423" i="1" s="1"/>
  <c r="P4428" i="1"/>
  <c r="AB4428" i="1" s="1"/>
  <c r="V4430" i="1"/>
  <c r="AB4430" i="1" s="1"/>
  <c r="Z4434" i="1"/>
  <c r="AB4434" i="1" s="1"/>
  <c r="AB4436" i="1"/>
  <c r="M4437" i="1"/>
  <c r="AB4437" i="1" s="1"/>
  <c r="S4439" i="1"/>
  <c r="AB4439" i="1" s="1"/>
  <c r="P4444" i="1"/>
  <c r="AB4444" i="1" s="1"/>
  <c r="V4446" i="1"/>
  <c r="AB4446" i="1" s="1"/>
  <c r="Z4450" i="1"/>
  <c r="AB4450" i="1" s="1"/>
  <c r="AB4452" i="1"/>
  <c r="M4453" i="1"/>
  <c r="AB4453" i="1" s="1"/>
  <c r="S4455" i="1"/>
  <c r="AB4455" i="1" s="1"/>
  <c r="P4460" i="1"/>
  <c r="AB4460" i="1" s="1"/>
  <c r="V4462" i="1"/>
  <c r="AB4462" i="1" s="1"/>
  <c r="Z4466" i="1"/>
  <c r="AB4466" i="1" s="1"/>
  <c r="AB4468" i="1"/>
  <c r="M4469" i="1"/>
  <c r="AB4469" i="1" s="1"/>
  <c r="S4471" i="1"/>
  <c r="AB4471" i="1" s="1"/>
  <c r="P4476" i="1"/>
  <c r="AB4476" i="1" s="1"/>
  <c r="P4480" i="1"/>
  <c r="AB4480" i="1" s="1"/>
  <c r="V4486" i="1"/>
  <c r="AB4486" i="1" s="1"/>
  <c r="P4496" i="1"/>
  <c r="AB4496" i="1" s="1"/>
  <c r="AB4502" i="1"/>
  <c r="V4502" i="1"/>
  <c r="P4512" i="1"/>
  <c r="AB4512" i="1" s="1"/>
  <c r="V4518" i="1"/>
  <c r="AB4518" i="1" s="1"/>
  <c r="P4528" i="1"/>
  <c r="AB4528" i="1" s="1"/>
  <c r="AB4534" i="1"/>
  <c r="V4534" i="1"/>
  <c r="P4544" i="1"/>
  <c r="AB4544" i="1" s="1"/>
  <c r="V4550" i="1"/>
  <c r="AB4550" i="1" s="1"/>
  <c r="P4560" i="1"/>
  <c r="AB4560" i="1" s="1"/>
  <c r="AB4566" i="1"/>
  <c r="V4566" i="1"/>
  <c r="P4576" i="1"/>
  <c r="AB4576" i="1" s="1"/>
  <c r="V4582" i="1"/>
  <c r="AB4582" i="1" s="1"/>
  <c r="P4592" i="1"/>
  <c r="AB4592" i="1" s="1"/>
  <c r="AB4598" i="1"/>
  <c r="V4598" i="1"/>
  <c r="P4608" i="1"/>
  <c r="AB4608" i="1" s="1"/>
  <c r="V4614" i="1"/>
  <c r="AB4614" i="1" s="1"/>
  <c r="P4624" i="1"/>
  <c r="AB4624" i="1" s="1"/>
  <c r="AB4630" i="1"/>
  <c r="V4630" i="1"/>
  <c r="P4640" i="1"/>
  <c r="AB4640" i="1" s="1"/>
  <c r="V4646" i="1"/>
  <c r="AB4646" i="1" s="1"/>
  <c r="P4656" i="1"/>
  <c r="AB4656" i="1" s="1"/>
  <c r="AB4662" i="1"/>
  <c r="V4662" i="1"/>
  <c r="AB4673" i="1"/>
  <c r="V4674" i="1"/>
  <c r="AB4674" i="1" s="1"/>
  <c r="Z4678" i="1"/>
  <c r="AB4678" i="1" s="1"/>
  <c r="AB4683" i="1"/>
  <c r="V4691" i="1"/>
  <c r="AB4691" i="1" s="1"/>
  <c r="AB4694" i="1"/>
  <c r="AB4705" i="1"/>
  <c r="V4706" i="1"/>
  <c r="AB4706" i="1" s="1"/>
  <c r="Z4710" i="1"/>
  <c r="AB4710" i="1" s="1"/>
  <c r="V4715" i="1"/>
  <c r="AB4716" i="1"/>
  <c r="M4717" i="1"/>
  <c r="AB4717" i="1" s="1"/>
  <c r="AB4721" i="1"/>
  <c r="AB4725" i="1"/>
  <c r="M4734" i="1"/>
  <c r="AB4734" i="1" s="1"/>
  <c r="M4737" i="1"/>
  <c r="AB4737" i="1" s="1"/>
  <c r="P4741" i="1"/>
  <c r="AB4741" i="1" s="1"/>
  <c r="P4744" i="1"/>
  <c r="P4745" i="1"/>
  <c r="AB4765" i="1"/>
  <c r="AB4771" i="1"/>
  <c r="AB4772" i="1"/>
  <c r="AB4775" i="1"/>
  <c r="V4779" i="1"/>
  <c r="AB4780" i="1"/>
  <c r="M4781" i="1"/>
  <c r="AB4781" i="1" s="1"/>
  <c r="AB4785" i="1"/>
  <c r="AB4789" i="1"/>
  <c r="M4798" i="1"/>
  <c r="AB4798" i="1" s="1"/>
  <c r="M4801" i="1"/>
  <c r="AB4801" i="1" s="1"/>
  <c r="P4805" i="1"/>
  <c r="AB4805" i="1" s="1"/>
  <c r="P4808" i="1"/>
  <c r="P4809" i="1"/>
  <c r="AB4829" i="1"/>
  <c r="AB4835" i="1"/>
  <c r="AB4837" i="1"/>
  <c r="S4844" i="1"/>
  <c r="AB4844" i="1" s="1"/>
  <c r="AB4847" i="1"/>
  <c r="AB4672" i="1"/>
  <c r="AB4688" i="1"/>
  <c r="AB4704" i="1"/>
  <c r="AB4714" i="1"/>
  <c r="AB4730" i="1"/>
  <c r="AB4746" i="1"/>
  <c r="AB4762" i="1"/>
  <c r="AB4778" i="1"/>
  <c r="AB4794" i="1"/>
  <c r="AB4810" i="1"/>
  <c r="AB4826" i="1"/>
  <c r="AB4850" i="1"/>
  <c r="AB4853" i="1"/>
  <c r="AB4862" i="1"/>
  <c r="AB4880" i="1"/>
  <c r="AB4913" i="1"/>
  <c r="AB4920" i="1"/>
  <c r="AB4933" i="1"/>
  <c r="AB4971" i="1"/>
  <c r="V4478" i="1"/>
  <c r="AB4478" i="1" s="1"/>
  <c r="Z4482" i="1"/>
  <c r="AB4482" i="1" s="1"/>
  <c r="AB4484" i="1"/>
  <c r="M4485" i="1"/>
  <c r="AB4485" i="1" s="1"/>
  <c r="S4487" i="1"/>
  <c r="AB4487" i="1" s="1"/>
  <c r="P4492" i="1"/>
  <c r="AB4492" i="1" s="1"/>
  <c r="V4494" i="1"/>
  <c r="AB4494" i="1" s="1"/>
  <c r="Z4498" i="1"/>
  <c r="AB4500" i="1"/>
  <c r="M4501" i="1"/>
  <c r="AB4501" i="1" s="1"/>
  <c r="S4503" i="1"/>
  <c r="AB4503" i="1" s="1"/>
  <c r="P4508" i="1"/>
  <c r="AB4508" i="1" s="1"/>
  <c r="V4510" i="1"/>
  <c r="AB4510" i="1" s="1"/>
  <c r="Z4514" i="1"/>
  <c r="AB4514" i="1" s="1"/>
  <c r="AB4516" i="1"/>
  <c r="M4517" i="1"/>
  <c r="AB4517" i="1" s="1"/>
  <c r="S4519" i="1"/>
  <c r="AB4519" i="1" s="1"/>
  <c r="P4524" i="1"/>
  <c r="AB4524" i="1" s="1"/>
  <c r="V4526" i="1"/>
  <c r="AB4526" i="1" s="1"/>
  <c r="Z4530" i="1"/>
  <c r="AB4532" i="1"/>
  <c r="M4533" i="1"/>
  <c r="AB4533" i="1" s="1"/>
  <c r="S4535" i="1"/>
  <c r="AB4535" i="1" s="1"/>
  <c r="P4540" i="1"/>
  <c r="AB4540" i="1" s="1"/>
  <c r="V4542" i="1"/>
  <c r="AB4542" i="1" s="1"/>
  <c r="Z4546" i="1"/>
  <c r="AB4546" i="1" s="1"/>
  <c r="AB4548" i="1"/>
  <c r="M4549" i="1"/>
  <c r="AB4549" i="1" s="1"/>
  <c r="S4551" i="1"/>
  <c r="AB4551" i="1" s="1"/>
  <c r="P4556" i="1"/>
  <c r="AB4556" i="1" s="1"/>
  <c r="V4558" i="1"/>
  <c r="AB4558" i="1" s="1"/>
  <c r="Z4562" i="1"/>
  <c r="AB4564" i="1"/>
  <c r="M4565" i="1"/>
  <c r="AB4565" i="1" s="1"/>
  <c r="S4567" i="1"/>
  <c r="AB4567" i="1" s="1"/>
  <c r="P4572" i="1"/>
  <c r="AB4572" i="1" s="1"/>
  <c r="V4574" i="1"/>
  <c r="AB4574" i="1" s="1"/>
  <c r="Z4578" i="1"/>
  <c r="AB4578" i="1" s="1"/>
  <c r="AB4580" i="1"/>
  <c r="M4581" i="1"/>
  <c r="AB4581" i="1" s="1"/>
  <c r="S4583" i="1"/>
  <c r="AB4583" i="1" s="1"/>
  <c r="P4588" i="1"/>
  <c r="AB4588" i="1" s="1"/>
  <c r="V4590" i="1"/>
  <c r="AB4590" i="1" s="1"/>
  <c r="Z4594" i="1"/>
  <c r="AB4596" i="1"/>
  <c r="M4597" i="1"/>
  <c r="AB4597" i="1" s="1"/>
  <c r="S4599" i="1"/>
  <c r="AB4599" i="1" s="1"/>
  <c r="P4604" i="1"/>
  <c r="AB4604" i="1" s="1"/>
  <c r="V4606" i="1"/>
  <c r="AB4606" i="1" s="1"/>
  <c r="Z4610" i="1"/>
  <c r="AB4610" i="1" s="1"/>
  <c r="AB4612" i="1"/>
  <c r="M4613" i="1"/>
  <c r="AB4613" i="1" s="1"/>
  <c r="S4615" i="1"/>
  <c r="AB4615" i="1" s="1"/>
  <c r="P4620" i="1"/>
  <c r="AB4620" i="1" s="1"/>
  <c r="V4622" i="1"/>
  <c r="AB4622" i="1" s="1"/>
  <c r="Z4626" i="1"/>
  <c r="AB4628" i="1"/>
  <c r="M4629" i="1"/>
  <c r="AB4629" i="1" s="1"/>
  <c r="S4631" i="1"/>
  <c r="AB4631" i="1" s="1"/>
  <c r="P4636" i="1"/>
  <c r="AB4636" i="1" s="1"/>
  <c r="V4638" i="1"/>
  <c r="AB4638" i="1" s="1"/>
  <c r="Z4642" i="1"/>
  <c r="AB4642" i="1" s="1"/>
  <c r="AB4644" i="1"/>
  <c r="M4645" i="1"/>
  <c r="AB4645" i="1" s="1"/>
  <c r="S4647" i="1"/>
  <c r="AB4647" i="1" s="1"/>
  <c r="P4652" i="1"/>
  <c r="AB4652" i="1" s="1"/>
  <c r="V4654" i="1"/>
  <c r="AB4654" i="1" s="1"/>
  <c r="Z4658" i="1"/>
  <c r="AB4660" i="1"/>
  <c r="M4661" i="1"/>
  <c r="AB4661" i="1" s="1"/>
  <c r="S4663" i="1"/>
  <c r="AB4663" i="1" s="1"/>
  <c r="P4668" i="1"/>
  <c r="AB4668" i="1" s="1"/>
  <c r="V4670" i="1"/>
  <c r="AB4670" i="1" s="1"/>
  <c r="Z4674" i="1"/>
  <c r="AB4676" i="1"/>
  <c r="M4677" i="1"/>
  <c r="AB4677" i="1" s="1"/>
  <c r="S4679" i="1"/>
  <c r="AB4679" i="1" s="1"/>
  <c r="P4684" i="1"/>
  <c r="AB4684" i="1" s="1"/>
  <c r="V4686" i="1"/>
  <c r="AB4686" i="1" s="1"/>
  <c r="Z4690" i="1"/>
  <c r="AB4690" i="1" s="1"/>
  <c r="AB4692" i="1"/>
  <c r="M4693" i="1"/>
  <c r="AB4693" i="1" s="1"/>
  <c r="S4695" i="1"/>
  <c r="AB4695" i="1" s="1"/>
  <c r="P4700" i="1"/>
  <c r="AB4700" i="1" s="1"/>
  <c r="V4702" i="1"/>
  <c r="AB4702" i="1" s="1"/>
  <c r="Z4706" i="1"/>
  <c r="AB4708" i="1"/>
  <c r="M4709" i="1"/>
  <c r="AB4709" i="1" s="1"/>
  <c r="S4711" i="1"/>
  <c r="AB4711" i="1" s="1"/>
  <c r="Z4715" i="1"/>
  <c r="Z4718" i="1"/>
  <c r="AB4718" i="1" s="1"/>
  <c r="V4726" i="1"/>
  <c r="AB4726" i="1" s="1"/>
  <c r="Z4731" i="1"/>
  <c r="Z4734" i="1"/>
  <c r="V4742" i="1"/>
  <c r="AB4742" i="1" s="1"/>
  <c r="Z4747" i="1"/>
  <c r="Z4750" i="1"/>
  <c r="V4758" i="1"/>
  <c r="AB4758" i="1" s="1"/>
  <c r="Z4763" i="1"/>
  <c r="Z4766" i="1"/>
  <c r="AB4766" i="1" s="1"/>
  <c r="V4774" i="1"/>
  <c r="AB4774" i="1" s="1"/>
  <c r="Z4779" i="1"/>
  <c r="Z4782" i="1"/>
  <c r="AB4782" i="1" s="1"/>
  <c r="V4790" i="1"/>
  <c r="AB4790" i="1" s="1"/>
  <c r="Z4795" i="1"/>
  <c r="Z4798" i="1"/>
  <c r="V4806" i="1"/>
  <c r="AB4806" i="1" s="1"/>
  <c r="Z4811" i="1"/>
  <c r="Z4814" i="1"/>
  <c r="AB4814" i="1" s="1"/>
  <c r="V4822" i="1"/>
  <c r="AB4822" i="1" s="1"/>
  <c r="Z4827" i="1"/>
  <c r="Z4830" i="1"/>
  <c r="AB4830" i="1" s="1"/>
  <c r="V4839" i="1"/>
  <c r="AB4839" i="1" s="1"/>
  <c r="AB4842" i="1"/>
  <c r="V4851" i="1"/>
  <c r="AB4851" i="1" s="1"/>
  <c r="AB4852" i="1"/>
  <c r="AB4856" i="1"/>
  <c r="S4856" i="1"/>
  <c r="AB4857" i="1"/>
  <c r="AB4881" i="1"/>
  <c r="AB4888" i="1"/>
  <c r="AB4901" i="1"/>
  <c r="AB4836" i="1"/>
  <c r="AB4863" i="1"/>
  <c r="AB4873" i="1"/>
  <c r="AB4877" i="1"/>
  <c r="AB4896" i="1"/>
  <c r="AB4909" i="1"/>
  <c r="AB4928" i="1"/>
  <c r="AB4941" i="1"/>
  <c r="AB4957" i="1"/>
  <c r="S4715" i="1"/>
  <c r="AB4715" i="1" s="1"/>
  <c r="P4720" i="1"/>
  <c r="AB4720" i="1" s="1"/>
  <c r="V4722" i="1"/>
  <c r="AB4722" i="1" s="1"/>
  <c r="Z4726" i="1"/>
  <c r="AB4728" i="1"/>
  <c r="M4729" i="1"/>
  <c r="AB4729" i="1" s="1"/>
  <c r="S4731" i="1"/>
  <c r="AB4731" i="1" s="1"/>
  <c r="P4736" i="1"/>
  <c r="AB4736" i="1" s="1"/>
  <c r="V4738" i="1"/>
  <c r="AB4738" i="1" s="1"/>
  <c r="Z4742" i="1"/>
  <c r="AB4744" i="1"/>
  <c r="M4745" i="1"/>
  <c r="AB4745" i="1" s="1"/>
  <c r="S4747" i="1"/>
  <c r="AB4747" i="1" s="1"/>
  <c r="P4752" i="1"/>
  <c r="AB4752" i="1" s="1"/>
  <c r="V4754" i="1"/>
  <c r="AB4754" i="1" s="1"/>
  <c r="Z4758" i="1"/>
  <c r="AB4760" i="1"/>
  <c r="M4761" i="1"/>
  <c r="AB4761" i="1" s="1"/>
  <c r="S4763" i="1"/>
  <c r="AB4763" i="1" s="1"/>
  <c r="P4768" i="1"/>
  <c r="AB4768" i="1" s="1"/>
  <c r="V4770" i="1"/>
  <c r="AB4770" i="1" s="1"/>
  <c r="Z4774" i="1"/>
  <c r="AB4776" i="1"/>
  <c r="M4777" i="1"/>
  <c r="AB4777" i="1" s="1"/>
  <c r="S4779" i="1"/>
  <c r="AB4779" i="1" s="1"/>
  <c r="P4784" i="1"/>
  <c r="AB4784" i="1" s="1"/>
  <c r="V4786" i="1"/>
  <c r="AB4786" i="1" s="1"/>
  <c r="Z4790" i="1"/>
  <c r="AB4792" i="1"/>
  <c r="M4793" i="1"/>
  <c r="AB4793" i="1" s="1"/>
  <c r="S4795" i="1"/>
  <c r="AB4795" i="1" s="1"/>
  <c r="P4800" i="1"/>
  <c r="AB4800" i="1" s="1"/>
  <c r="V4802" i="1"/>
  <c r="AB4802" i="1" s="1"/>
  <c r="Z4806" i="1"/>
  <c r="AB4808" i="1"/>
  <c r="M4809" i="1"/>
  <c r="AB4809" i="1" s="1"/>
  <c r="S4811" i="1"/>
  <c r="AB4811" i="1" s="1"/>
  <c r="P4816" i="1"/>
  <c r="AB4816" i="1" s="1"/>
  <c r="V4818" i="1"/>
  <c r="AB4818" i="1" s="1"/>
  <c r="Z4822" i="1"/>
  <c r="AB4824" i="1"/>
  <c r="M4825" i="1"/>
  <c r="AB4825" i="1" s="1"/>
  <c r="S4827" i="1"/>
  <c r="AB4827" i="1" s="1"/>
  <c r="P4832" i="1"/>
  <c r="AB4832" i="1" s="1"/>
  <c r="V4834" i="1"/>
  <c r="AB4834" i="1" s="1"/>
  <c r="Z4838" i="1"/>
  <c r="AB4838" i="1" s="1"/>
  <c r="AB4840" i="1"/>
  <c r="M4841" i="1"/>
  <c r="AB4841" i="1" s="1"/>
  <c r="S4843" i="1"/>
  <c r="AB4843" i="1" s="1"/>
  <c r="P4848" i="1"/>
  <c r="AB4848" i="1" s="1"/>
  <c r="P4849" i="1"/>
  <c r="AB4849" i="1" s="1"/>
  <c r="Z4851" i="1"/>
  <c r="M4854" i="1"/>
  <c r="AB4854" i="1" s="1"/>
  <c r="V4855" i="1"/>
  <c r="AB4855" i="1" s="1"/>
  <c r="AB4860" i="1"/>
  <c r="S4860" i="1"/>
  <c r="AB4861" i="1"/>
  <c r="AB4866" i="1"/>
  <c r="P4868" i="1"/>
  <c r="AB4868" i="1" s="1"/>
  <c r="AB4885" i="1"/>
  <c r="Z4890" i="1"/>
  <c r="AB4890" i="1" s="1"/>
  <c r="M4893" i="1"/>
  <c r="AB4893" i="1" s="1"/>
  <c r="AB4898" i="1"/>
  <c r="S4903" i="1"/>
  <c r="AB4903" i="1" s="1"/>
  <c r="AB4904" i="1"/>
  <c r="AB4917" i="1"/>
  <c r="Z4922" i="1"/>
  <c r="AB4922" i="1" s="1"/>
  <c r="M4925" i="1"/>
  <c r="AB4925" i="1" s="1"/>
  <c r="AB4930" i="1"/>
  <c r="AB4935" i="1"/>
  <c r="S4935" i="1"/>
  <c r="AB4936" i="1"/>
  <c r="P4948" i="1"/>
  <c r="P4949" i="1"/>
  <c r="AB4867" i="1"/>
  <c r="AB4875" i="1"/>
  <c r="AB4883" i="1"/>
  <c r="AB4891" i="1"/>
  <c r="AB4899" i="1"/>
  <c r="AB4907" i="1"/>
  <c r="AB4915" i="1"/>
  <c r="AB4923" i="1"/>
  <c r="AB4931" i="1"/>
  <c r="AB4939" i="1"/>
  <c r="AB4947" i="1"/>
  <c r="AB4954" i="1"/>
  <c r="V4865" i="1"/>
  <c r="AB4865" i="1" s="1"/>
  <c r="Z4869" i="1"/>
  <c r="AB4869" i="1" s="1"/>
  <c r="AB4871" i="1"/>
  <c r="M4872" i="1"/>
  <c r="AB4872" i="1" s="1"/>
  <c r="P4876" i="1"/>
  <c r="AB4876" i="1" s="1"/>
  <c r="V4878" i="1"/>
  <c r="AB4878" i="1" s="1"/>
  <c r="P4884" i="1"/>
  <c r="AB4884" i="1" s="1"/>
  <c r="V4886" i="1"/>
  <c r="AB4886" i="1" s="1"/>
  <c r="P4892" i="1"/>
  <c r="AB4892" i="1" s="1"/>
  <c r="V4894" i="1"/>
  <c r="AB4894" i="1" s="1"/>
  <c r="P4900" i="1"/>
  <c r="AB4900" i="1" s="1"/>
  <c r="V4902" i="1"/>
  <c r="AB4902" i="1" s="1"/>
  <c r="P4908" i="1"/>
  <c r="AB4908" i="1" s="1"/>
  <c r="V4910" i="1"/>
  <c r="AB4910" i="1" s="1"/>
  <c r="P4916" i="1"/>
  <c r="AB4916" i="1" s="1"/>
  <c r="V4918" i="1"/>
  <c r="AB4918" i="1" s="1"/>
  <c r="P4924" i="1"/>
  <c r="AB4924" i="1" s="1"/>
  <c r="V4926" i="1"/>
  <c r="AB4926" i="1" s="1"/>
  <c r="P4932" i="1"/>
  <c r="AB4932" i="1" s="1"/>
  <c r="V4934" i="1"/>
  <c r="AB4934" i="1" s="1"/>
  <c r="P4940" i="1"/>
  <c r="AB4940" i="1" s="1"/>
  <c r="S4943" i="1"/>
  <c r="AB4943" i="1" s="1"/>
  <c r="V4951" i="1"/>
  <c r="Z4961" i="1"/>
  <c r="AB4973" i="1"/>
  <c r="AB4984" i="1"/>
  <c r="AB4988" i="1"/>
  <c r="V4942" i="1"/>
  <c r="AB4942" i="1" s="1"/>
  <c r="Z4946" i="1"/>
  <c r="AB4948" i="1"/>
  <c r="M4949" i="1"/>
  <c r="AB4949" i="1" s="1"/>
  <c r="S4951" i="1"/>
  <c r="AB4951" i="1" s="1"/>
  <c r="P4958" i="1"/>
  <c r="P4959" i="1"/>
  <c r="Z4964" i="1"/>
  <c r="S4969" i="1"/>
  <c r="AB4969" i="1" s="1"/>
  <c r="V4977" i="1"/>
  <c r="V4989" i="1"/>
  <c r="AB4989" i="1" s="1"/>
  <c r="AB4990" i="1"/>
  <c r="AB4995" i="1"/>
  <c r="AB5000" i="1"/>
  <c r="AB5001" i="1"/>
  <c r="P4944" i="1"/>
  <c r="AB4944" i="1" s="1"/>
  <c r="V4946" i="1"/>
  <c r="AB4946" i="1" s="1"/>
  <c r="Z4950" i="1"/>
  <c r="AB4950" i="1" s="1"/>
  <c r="AB4952" i="1"/>
  <c r="M4953" i="1"/>
  <c r="AB4953" i="1" s="1"/>
  <c r="V4960" i="1"/>
  <c r="AB4960" i="1" s="1"/>
  <c r="M4964" i="1"/>
  <c r="AB4964" i="1" s="1"/>
  <c r="M4967" i="1"/>
  <c r="AB4967" i="1" s="1"/>
  <c r="P4974" i="1"/>
  <c r="P4975" i="1"/>
  <c r="Z4980" i="1"/>
  <c r="AB4980" i="1" s="1"/>
  <c r="Z4985" i="1"/>
  <c r="AB4985" i="1" s="1"/>
  <c r="S4994" i="1"/>
  <c r="AB4994" i="1" s="1"/>
  <c r="Z4956" i="1"/>
  <c r="AB4956" i="1" s="1"/>
  <c r="AB4958" i="1"/>
  <c r="M4959" i="1"/>
  <c r="AB4959" i="1" s="1"/>
  <c r="S4961" i="1"/>
  <c r="AB4961" i="1" s="1"/>
  <c r="P4966" i="1"/>
  <c r="AB4966" i="1" s="1"/>
  <c r="V4968" i="1"/>
  <c r="AB4968" i="1" s="1"/>
  <c r="Z4972" i="1"/>
  <c r="AB4974" i="1"/>
  <c r="M4975" i="1"/>
  <c r="AB4975" i="1" s="1"/>
  <c r="S4977" i="1"/>
  <c r="AB4977" i="1" s="1"/>
  <c r="S4986" i="1"/>
  <c r="AB4986" i="1" s="1"/>
  <c r="P4991" i="1"/>
  <c r="AB4991" i="1" s="1"/>
  <c r="Z4993" i="1"/>
  <c r="M4996" i="1"/>
  <c r="AB4996" i="1" s="1"/>
  <c r="V4997" i="1"/>
  <c r="AB4997" i="1" s="1"/>
  <c r="S5002" i="1"/>
  <c r="AB5002" i="1" s="1"/>
  <c r="Z4960" i="1"/>
  <c r="AB4962" i="1"/>
  <c r="M4963" i="1"/>
  <c r="AB4963" i="1" s="1"/>
  <c r="S4965" i="1"/>
  <c r="AB4965" i="1" s="1"/>
  <c r="P4970" i="1"/>
  <c r="AB4970" i="1" s="1"/>
  <c r="V4972" i="1"/>
  <c r="AB4972" i="1" s="1"/>
  <c r="Z4976" i="1"/>
  <c r="AB4976" i="1" s="1"/>
  <c r="AB4978" i="1"/>
  <c r="M4979" i="1"/>
  <c r="AB4979" i="1" s="1"/>
  <c r="S4981" i="1"/>
  <c r="AB4981" i="1" s="1"/>
  <c r="S4982" i="1"/>
  <c r="AB4982" i="1" s="1"/>
  <c r="AB4983" i="1"/>
  <c r="P4987" i="1"/>
  <c r="AB4987" i="1" s="1"/>
  <c r="Z4989" i="1"/>
  <c r="M4992" i="1"/>
  <c r="AB4992" i="1" s="1"/>
  <c r="V4993" i="1"/>
  <c r="AB4993" i="1" s="1"/>
  <c r="AB4998" i="1"/>
  <c r="S4998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<sst xmlns="http://schemas.openxmlformats.org/spreadsheetml/2006/main" count="33" uniqueCount="20">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</sst>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6.0.2\Compras\PCF%20SEI\PCF-SEI\PCF%202021\09.%20SETEMBRO%202021\PCF_2020_REV_08_V4_em_09.09.2021%20UPA%20BARRA%20CONSOLIDADA%2009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BARRA DE JANGADA</v>
          </cell>
          <cell r="E12" t="str">
            <v>ADILSON JOSE SANTIAGO BELO</v>
          </cell>
          <cell r="F12" t="str">
            <v>3 - Administrativo</v>
          </cell>
          <cell r="G12" t="str">
            <v>5142-25</v>
          </cell>
          <cell r="H12" t="str">
            <v>09/2021</v>
          </cell>
          <cell r="J12">
            <v>106.3352</v>
          </cell>
          <cell r="M12">
            <v>22.2</v>
          </cell>
          <cell r="O12">
            <v>1.35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 t="str">
            <v>2251-25</v>
          </cell>
          <cell r="H13" t="str">
            <v>09/2021</v>
          </cell>
          <cell r="J13">
            <v>1272.7744</v>
          </cell>
          <cell r="M13">
            <v>0</v>
          </cell>
          <cell r="O13">
            <v>10.83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 t="str">
            <v>5134-30</v>
          </cell>
          <cell r="H14" t="str">
            <v>09/2021</v>
          </cell>
          <cell r="J14">
            <v>99.504000000000005</v>
          </cell>
          <cell r="M14">
            <v>0</v>
          </cell>
          <cell r="O14">
            <v>1.35</v>
          </cell>
          <cell r="R14">
            <v>0</v>
          </cell>
          <cell r="S14">
            <v>0</v>
          </cell>
          <cell r="U14">
            <v>69.430000000000007</v>
          </cell>
          <cell r="X14" t="str">
            <v>AUXÍLIO CRECHE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 t="str">
            <v>2251-25</v>
          </cell>
          <cell r="H15" t="str">
            <v>09/2021</v>
          </cell>
          <cell r="J15">
            <v>747.83039999999994</v>
          </cell>
          <cell r="M15">
            <v>0</v>
          </cell>
          <cell r="O15">
            <v>10.83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ADRIANO JOSE FRANCISCO RODRIGUES</v>
          </cell>
          <cell r="F16" t="str">
            <v>2 - Outros Profissionais da Saúde</v>
          </cell>
          <cell r="G16" t="str">
            <v>2235-05</v>
          </cell>
          <cell r="H16" t="str">
            <v>09/2021</v>
          </cell>
          <cell r="J16">
            <v>205.8192</v>
          </cell>
          <cell r="M16">
            <v>0</v>
          </cell>
          <cell r="O16">
            <v>2.84</v>
          </cell>
          <cell r="R16">
            <v>97.5</v>
          </cell>
          <cell r="S16">
            <v>90</v>
          </cell>
          <cell r="U16">
            <v>0</v>
          </cell>
        </row>
        <row r="17">
          <cell r="C17" t="str">
            <v>UPA BARRA DE JANGADA</v>
          </cell>
          <cell r="E17" t="str">
            <v>AIMEE MARISSA FERREIRA LINS DE MELO</v>
          </cell>
          <cell r="F17" t="str">
            <v>2 - Outros Profissionais da Saúde</v>
          </cell>
          <cell r="G17" t="str">
            <v>2237-10</v>
          </cell>
          <cell r="H17" t="str">
            <v>09/2021</v>
          </cell>
          <cell r="J17">
            <v>313.83199999999999</v>
          </cell>
          <cell r="M17">
            <v>0</v>
          </cell>
          <cell r="O17">
            <v>1.35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ALESSANDRA OLIVEIRA SANTIAGO</v>
          </cell>
          <cell r="F18" t="str">
            <v>2 - Outros Profissionais da Saúde</v>
          </cell>
          <cell r="G18" t="str">
            <v>2235-05</v>
          </cell>
          <cell r="H18" t="str">
            <v>09/2021</v>
          </cell>
          <cell r="J18">
            <v>271.55599999999998</v>
          </cell>
          <cell r="M18">
            <v>3.08</v>
          </cell>
          <cell r="O18">
            <v>2.84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ALESSANDRO JOSE DA SILVA BATISTA</v>
          </cell>
          <cell r="F19" t="str">
            <v>3 - Administrativo</v>
          </cell>
          <cell r="G19" t="str">
            <v>7823-20</v>
          </cell>
          <cell r="H19" t="str">
            <v>09/2021</v>
          </cell>
          <cell r="J19">
            <v>152.42080000000001</v>
          </cell>
          <cell r="M19">
            <v>0</v>
          </cell>
          <cell r="O19">
            <v>1.35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 CARLOS RAMOS DE OLIVEIRA</v>
          </cell>
          <cell r="F20" t="str">
            <v>3 - Administrativo</v>
          </cell>
          <cell r="G20" t="str">
            <v>5174-10</v>
          </cell>
          <cell r="H20" t="str">
            <v>09/2021</v>
          </cell>
          <cell r="J20">
            <v>111.2992</v>
          </cell>
          <cell r="M20">
            <v>22.26</v>
          </cell>
          <cell r="O20">
            <v>1.35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ALEXANDRA DE FREITAS MONTEIRO</v>
          </cell>
          <cell r="F21" t="str">
            <v>2 - Outros Profissionais da Saúde</v>
          </cell>
          <cell r="G21" t="str">
            <v>5152-05</v>
          </cell>
          <cell r="H21" t="str">
            <v>09/2021</v>
          </cell>
          <cell r="J21">
            <v>128.20959999999999</v>
          </cell>
          <cell r="M21">
            <v>0</v>
          </cell>
          <cell r="O21">
            <v>1.35</v>
          </cell>
          <cell r="R21">
            <v>112.5</v>
          </cell>
          <cell r="S21">
            <v>71.400000000000006</v>
          </cell>
          <cell r="U21">
            <v>0</v>
          </cell>
        </row>
        <row r="22">
          <cell r="C22" t="str">
            <v>UPA BARRA DE JANGADA</v>
          </cell>
          <cell r="E22" t="str">
            <v>ALEXANDRA GOMES DOS SANTOS</v>
          </cell>
          <cell r="F22" t="str">
            <v>2 - Outros Profissionais da Saúde</v>
          </cell>
          <cell r="G22" t="str">
            <v>3222-05</v>
          </cell>
          <cell r="H22" t="str">
            <v>09/2021</v>
          </cell>
          <cell r="J22">
            <v>110.4448</v>
          </cell>
          <cell r="M22">
            <v>0</v>
          </cell>
          <cell r="O22">
            <v>1.35</v>
          </cell>
          <cell r="R22">
            <v>122.4</v>
          </cell>
          <cell r="S22">
            <v>54</v>
          </cell>
          <cell r="U22">
            <v>0</v>
          </cell>
        </row>
        <row r="23">
          <cell r="C23" t="str">
            <v>UPA BARRA DE JANGADA</v>
          </cell>
          <cell r="E23" t="str">
            <v>ALEXANDRE JOSE PEREIRA DE LIMA</v>
          </cell>
          <cell r="F23" t="str">
            <v>1 - Médico</v>
          </cell>
          <cell r="G23" t="str">
            <v>2251-25</v>
          </cell>
          <cell r="H23" t="str">
            <v>09/2021</v>
          </cell>
          <cell r="J23">
            <v>354.17599999999999</v>
          </cell>
          <cell r="M23">
            <v>6.34</v>
          </cell>
          <cell r="O23">
            <v>10.83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BARRA DE JANGADA</v>
          </cell>
          <cell r="E24" t="str">
            <v>ALICE MARIA DA SILVA</v>
          </cell>
          <cell r="F24" t="str">
            <v>3 - Administrativo</v>
          </cell>
          <cell r="G24" t="str">
            <v>4110-10</v>
          </cell>
          <cell r="H24" t="str">
            <v>09/2021</v>
          </cell>
          <cell r="J24">
            <v>10.56</v>
          </cell>
          <cell r="M24">
            <v>0</v>
          </cell>
          <cell r="O24">
            <v>1.35</v>
          </cell>
          <cell r="R24">
            <v>240</v>
          </cell>
          <cell r="S24">
            <v>31.68</v>
          </cell>
          <cell r="U24">
            <v>69.430000000000007</v>
          </cell>
          <cell r="X24" t="str">
            <v>AUXÍLIO CRECHE</v>
          </cell>
        </row>
        <row r="25">
          <cell r="C25" t="str">
            <v>UPA BARRA DE JANGADA</v>
          </cell>
          <cell r="E25" t="str">
            <v>ALISSANDRA MARIA DE SOUZA</v>
          </cell>
          <cell r="F25" t="str">
            <v>2 - Outros Profissionais da Saúde</v>
          </cell>
          <cell r="G25" t="str">
            <v>2235-10</v>
          </cell>
          <cell r="H25" t="str">
            <v>09/2021</v>
          </cell>
          <cell r="J25">
            <v>850.32399999999996</v>
          </cell>
          <cell r="M25">
            <v>15.58</v>
          </cell>
          <cell r="O25">
            <v>1.35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BARRA DE JANGADA</v>
          </cell>
          <cell r="E26" t="str">
            <v>ALMERICE MARIA DA SILVA</v>
          </cell>
          <cell r="F26" t="str">
            <v>2 - Outros Profissionais da Saúde</v>
          </cell>
          <cell r="G26" t="str">
            <v>3222-05</v>
          </cell>
          <cell r="H26" t="str">
            <v>09/2021</v>
          </cell>
          <cell r="J26">
            <v>129.89279999999999</v>
          </cell>
          <cell r="M26">
            <v>0</v>
          </cell>
          <cell r="O26">
            <v>1.35</v>
          </cell>
          <cell r="R26">
            <v>265.5</v>
          </cell>
          <cell r="S26">
            <v>63.53</v>
          </cell>
          <cell r="U26">
            <v>0</v>
          </cell>
        </row>
        <row r="27">
          <cell r="C27" t="str">
            <v>UPA BARRA DE JANGADA</v>
          </cell>
          <cell r="E27" t="str">
            <v>AMANDA OLIVEIRA DINIZ</v>
          </cell>
          <cell r="F27" t="str">
            <v>1 - Médico</v>
          </cell>
          <cell r="G27" t="str">
            <v>2251-25</v>
          </cell>
          <cell r="H27" t="str">
            <v>09/2021</v>
          </cell>
          <cell r="J27">
            <v>593.5376</v>
          </cell>
          <cell r="M27">
            <v>1.58</v>
          </cell>
          <cell r="O27">
            <v>10.83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BARRA DE JANGADA</v>
          </cell>
          <cell r="E28" t="str">
            <v>ANA ARAUJO DE ALMEIDA VIDON</v>
          </cell>
          <cell r="F28" t="str">
            <v>3 - Administrativo</v>
          </cell>
          <cell r="G28" t="str">
            <v>1231-05</v>
          </cell>
          <cell r="H28" t="str">
            <v>09/2021</v>
          </cell>
          <cell r="J28">
            <v>1279.2968000000001</v>
          </cell>
          <cell r="M28">
            <v>0</v>
          </cell>
          <cell r="O28">
            <v>1.35</v>
          </cell>
          <cell r="R28">
            <v>0</v>
          </cell>
          <cell r="S28">
            <v>0</v>
          </cell>
          <cell r="U28">
            <v>69.430000000000007</v>
          </cell>
          <cell r="X28" t="str">
            <v>AUXÍLIO CRECHE</v>
          </cell>
        </row>
        <row r="29">
          <cell r="C29" t="str">
            <v>UPA BARRA DE JANGADA</v>
          </cell>
          <cell r="E29" t="str">
            <v>ANA CARLA DA SILVA</v>
          </cell>
          <cell r="F29" t="str">
            <v>3 - Administrativo</v>
          </cell>
          <cell r="G29" t="str">
            <v>4110-10</v>
          </cell>
          <cell r="H29" t="str">
            <v>09/2021</v>
          </cell>
          <cell r="J29">
            <v>213.5992</v>
          </cell>
          <cell r="M29">
            <v>0</v>
          </cell>
          <cell r="O29">
            <v>1.35</v>
          </cell>
          <cell r="R29">
            <v>225</v>
          </cell>
          <cell r="S29">
            <v>0</v>
          </cell>
          <cell r="U29">
            <v>0</v>
          </cell>
        </row>
        <row r="30">
          <cell r="C30" t="str">
            <v>UPA BARRA DE JANGADA</v>
          </cell>
          <cell r="E30" t="str">
            <v>ANA CARLA PEREIRA DA SILVA SA</v>
          </cell>
          <cell r="F30" t="str">
            <v>2 - Outros Profissionais da Saúde</v>
          </cell>
          <cell r="G30" t="str">
            <v>3226-05</v>
          </cell>
          <cell r="H30" t="str">
            <v>09/2021</v>
          </cell>
          <cell r="J30">
            <v>112.41119999999999</v>
          </cell>
          <cell r="M30">
            <v>0</v>
          </cell>
          <cell r="O30">
            <v>1.35</v>
          </cell>
          <cell r="R30">
            <v>0</v>
          </cell>
          <cell r="S30">
            <v>66.78</v>
          </cell>
          <cell r="U30">
            <v>0</v>
          </cell>
        </row>
        <row r="31">
          <cell r="C31" t="str">
            <v>UPA BARRA DE JANGADA</v>
          </cell>
          <cell r="E31" t="str">
            <v>ANA CLAUDIA DE OLIVEIRA LINS LEITE SILVA</v>
          </cell>
          <cell r="F31" t="str">
            <v>2 - Outros Profissionais da Saúde</v>
          </cell>
          <cell r="G31" t="str">
            <v>2236-05</v>
          </cell>
          <cell r="H31" t="str">
            <v>09/2021</v>
          </cell>
          <cell r="J31">
            <v>256.4744</v>
          </cell>
          <cell r="M31">
            <v>0</v>
          </cell>
          <cell r="O31">
            <v>2.84</v>
          </cell>
          <cell r="R31">
            <v>0</v>
          </cell>
          <cell r="S31">
            <v>0</v>
          </cell>
          <cell r="U31">
            <v>98.21</v>
          </cell>
          <cell r="X31" t="str">
            <v>AUXÍLIO CRECHE</v>
          </cell>
        </row>
        <row r="32">
          <cell r="C32" t="str">
            <v>UPA BARRA DE JANGADA</v>
          </cell>
          <cell r="E32" t="str">
            <v>ANA JULIET DE SOUZA ARAUJO</v>
          </cell>
          <cell r="F32" t="str">
            <v>1 - Médico</v>
          </cell>
          <cell r="G32" t="str">
            <v>2251-25</v>
          </cell>
          <cell r="H32" t="str">
            <v>09/2021</v>
          </cell>
          <cell r="J32">
            <v>963.04719999999998</v>
          </cell>
          <cell r="M32">
            <v>0</v>
          </cell>
          <cell r="O32">
            <v>9.83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ANA PAULA LIMA DOS SANTOS</v>
          </cell>
          <cell r="F33" t="str">
            <v>2 - Outros Profissionais da Saúde</v>
          </cell>
          <cell r="G33" t="str">
            <v>3222-05</v>
          </cell>
          <cell r="H33" t="str">
            <v>09/2021</v>
          </cell>
          <cell r="J33">
            <v>110.8128</v>
          </cell>
          <cell r="M33">
            <v>0</v>
          </cell>
          <cell r="O33">
            <v>1.35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 xml:space="preserve">ANAIDE LEONARDO DE SIQUEIRA </v>
          </cell>
          <cell r="F34" t="str">
            <v>2 - Outros Profissionais da Saúde</v>
          </cell>
          <cell r="G34" t="str">
            <v>3241-15</v>
          </cell>
          <cell r="H34" t="str">
            <v>09/2021</v>
          </cell>
          <cell r="J34">
            <v>316.70159999999998</v>
          </cell>
          <cell r="M34">
            <v>0</v>
          </cell>
          <cell r="O34">
            <v>1.35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BARRA DE JANGADA</v>
          </cell>
          <cell r="E35" t="str">
            <v>ANDNAGER RAFAEL DOMINGOS</v>
          </cell>
          <cell r="F35" t="str">
            <v>2 - Outros Profissionais da Saúde</v>
          </cell>
          <cell r="G35" t="str">
            <v>2235-05</v>
          </cell>
          <cell r="H35" t="str">
            <v>09/2021</v>
          </cell>
          <cell r="J35">
            <v>204.97040000000001</v>
          </cell>
          <cell r="M35">
            <v>2.39</v>
          </cell>
          <cell r="O35">
            <v>2.84</v>
          </cell>
          <cell r="R35">
            <v>97.5</v>
          </cell>
          <cell r="S35">
            <v>90</v>
          </cell>
          <cell r="U35">
            <v>0</v>
          </cell>
        </row>
        <row r="36">
          <cell r="C36" t="str">
            <v>UPA BARRA DE JANGADA</v>
          </cell>
          <cell r="E36" t="str">
            <v>ANDRE CARDOSO DE PAULA</v>
          </cell>
          <cell r="F36" t="str">
            <v>3 - Administrativo</v>
          </cell>
          <cell r="G36" t="str">
            <v>7823-20</v>
          </cell>
          <cell r="H36" t="str">
            <v>09/2021</v>
          </cell>
          <cell r="J36">
            <v>390.70880000000011</v>
          </cell>
          <cell r="K36">
            <v>4066.07</v>
          </cell>
          <cell r="M36">
            <v>0</v>
          </cell>
          <cell r="O36">
            <v>1.35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ANDRE EVANDRO BATISTA DA SILVA</v>
          </cell>
          <cell r="F37" t="str">
            <v>3 - Administrativo</v>
          </cell>
          <cell r="G37" t="str">
            <v>5142-25</v>
          </cell>
          <cell r="H37" t="str">
            <v>09/2021</v>
          </cell>
          <cell r="J37">
            <v>117.2336</v>
          </cell>
          <cell r="M37">
            <v>0</v>
          </cell>
          <cell r="O37">
            <v>1.35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ANDREA ALVES DE SOUZA</v>
          </cell>
          <cell r="F38" t="str">
            <v>2 - Outros Profissionais da Saúde</v>
          </cell>
          <cell r="G38" t="str">
            <v>3222-05</v>
          </cell>
          <cell r="H38" t="str">
            <v>09/2021</v>
          </cell>
          <cell r="J38">
            <v>28.89520000000001</v>
          </cell>
          <cell r="M38">
            <v>0</v>
          </cell>
          <cell r="O38">
            <v>1.35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ANDREA JANAINA MATOS DA SILVA</v>
          </cell>
          <cell r="F39" t="str">
            <v>2 - Outros Profissionais da Saúde</v>
          </cell>
          <cell r="G39" t="str">
            <v>3222-05</v>
          </cell>
          <cell r="H39" t="str">
            <v>09/2021</v>
          </cell>
          <cell r="J39">
            <v>248.7424</v>
          </cell>
          <cell r="M39">
            <v>0</v>
          </cell>
          <cell r="O39">
            <v>1.35</v>
          </cell>
          <cell r="R39">
            <v>0</v>
          </cell>
          <cell r="S39">
            <v>2.31</v>
          </cell>
          <cell r="U39">
            <v>0</v>
          </cell>
        </row>
        <row r="40">
          <cell r="C40" t="str">
            <v>UPA BARRA DE JANGADA</v>
          </cell>
          <cell r="E40" t="str">
            <v>ANDRESSA KAROLINE OLIVEIRA PESSOA</v>
          </cell>
          <cell r="F40" t="str">
            <v>1 - Médico</v>
          </cell>
          <cell r="G40" t="str">
            <v>2251-25</v>
          </cell>
          <cell r="H40" t="str">
            <v>09/2021</v>
          </cell>
          <cell r="J40">
            <v>715.98479999999995</v>
          </cell>
          <cell r="M40">
            <v>9.5</v>
          </cell>
          <cell r="O40">
            <v>10.83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BARRA DE JANGADA</v>
          </cell>
          <cell r="E41" t="str">
            <v>ANDRESSA SILVA DE SOUZA LIMA</v>
          </cell>
          <cell r="F41" t="str">
            <v>2 - Outros Profissionais da Saúde</v>
          </cell>
          <cell r="G41" t="str">
            <v>2235-05</v>
          </cell>
          <cell r="H41" t="str">
            <v>09/2021</v>
          </cell>
          <cell r="J41">
            <v>201.30719999999999</v>
          </cell>
          <cell r="M41">
            <v>2.62</v>
          </cell>
          <cell r="O41">
            <v>2.84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ANDRESSA SIMOES DE MORAIS</v>
          </cell>
          <cell r="F42" t="str">
            <v>2 - Outros Profissionais da Saúde</v>
          </cell>
          <cell r="G42" t="str">
            <v>2235-05</v>
          </cell>
          <cell r="H42" t="str">
            <v>09/2021</v>
          </cell>
          <cell r="J42">
            <v>282.00240000000002</v>
          </cell>
          <cell r="M42">
            <v>3.08</v>
          </cell>
          <cell r="O42">
            <v>2.84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BARRA DE JANGADA</v>
          </cell>
          <cell r="E43" t="str">
            <v>ANNE SERPA DAMASCENO</v>
          </cell>
          <cell r="F43" t="str">
            <v>2 - Outros Profissionais da Saúde</v>
          </cell>
          <cell r="G43" t="str">
            <v>2235-05</v>
          </cell>
          <cell r="H43" t="str">
            <v>09/2021</v>
          </cell>
          <cell r="J43">
            <v>409.49839999999989</v>
          </cell>
          <cell r="M43">
            <v>3.08</v>
          </cell>
          <cell r="O43">
            <v>2.84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UPA BARRA DE JANGADA</v>
          </cell>
          <cell r="E44" t="str">
            <v>ANTERO MARIA RESENDE JUNIOR</v>
          </cell>
          <cell r="F44" t="str">
            <v>1 - Médico</v>
          </cell>
          <cell r="G44" t="str">
            <v>2251-25</v>
          </cell>
          <cell r="H44" t="str">
            <v>09/2021</v>
          </cell>
          <cell r="J44">
            <v>349.7568</v>
          </cell>
          <cell r="M44">
            <v>0</v>
          </cell>
          <cell r="O44">
            <v>9.83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ANTONIO SERGIO DE ALBUQUERQUE</v>
          </cell>
          <cell r="F45" t="str">
            <v>3 - Administrativo</v>
          </cell>
          <cell r="G45" t="str">
            <v>5174-10</v>
          </cell>
          <cell r="H45" t="str">
            <v>09/2021</v>
          </cell>
          <cell r="J45">
            <v>118.3952</v>
          </cell>
          <cell r="M45">
            <v>0</v>
          </cell>
          <cell r="O45">
            <v>1.35</v>
          </cell>
          <cell r="R45">
            <v>225</v>
          </cell>
          <cell r="S45">
            <v>66.78</v>
          </cell>
          <cell r="U45">
            <v>0</v>
          </cell>
        </row>
        <row r="46">
          <cell r="C46" t="str">
            <v>UPA BARRA DE JANGADA</v>
          </cell>
          <cell r="E46" t="str">
            <v>ARTUR FELIPE DE BARROS COSTA</v>
          </cell>
          <cell r="F46" t="str">
            <v>1 - Médico</v>
          </cell>
          <cell r="G46" t="str">
            <v>2251-25</v>
          </cell>
          <cell r="H46" t="str">
            <v>09/2021</v>
          </cell>
          <cell r="J46">
            <v>364.54880000000003</v>
          </cell>
          <cell r="M46">
            <v>0</v>
          </cell>
          <cell r="O46">
            <v>10.83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BEATRIZ KEMILY VICENTE DOS SANTOS</v>
          </cell>
          <cell r="F47" t="str">
            <v>3 - Administrativo</v>
          </cell>
          <cell r="G47" t="str">
            <v>4110-10</v>
          </cell>
          <cell r="H47" t="str">
            <v>09/2021</v>
          </cell>
          <cell r="J47">
            <v>115.188</v>
          </cell>
          <cell r="M47">
            <v>0</v>
          </cell>
          <cell r="O47">
            <v>1.35</v>
          </cell>
          <cell r="R47">
            <v>157.5</v>
          </cell>
          <cell r="S47">
            <v>66.78</v>
          </cell>
          <cell r="U47">
            <v>0</v>
          </cell>
        </row>
        <row r="48">
          <cell r="C48" t="str">
            <v>UPA BARRA DE JANGADA</v>
          </cell>
          <cell r="E48" t="str">
            <v>BETANIA MARIA DA SILVA</v>
          </cell>
          <cell r="F48" t="str">
            <v>2 - Outros Profissionais da Saúde</v>
          </cell>
          <cell r="G48" t="str">
            <v>3222-05</v>
          </cell>
          <cell r="H48" t="str">
            <v>09/2021</v>
          </cell>
          <cell r="J48">
            <v>111.38639999999999</v>
          </cell>
          <cell r="M48">
            <v>0</v>
          </cell>
          <cell r="O48">
            <v>1.35</v>
          </cell>
          <cell r="R48">
            <v>112.5</v>
          </cell>
          <cell r="S48">
            <v>67.47</v>
          </cell>
          <cell r="U48">
            <v>0</v>
          </cell>
        </row>
        <row r="49">
          <cell r="C49" t="str">
            <v>UPA BARRA DE JANGADA</v>
          </cell>
          <cell r="E49" t="str">
            <v>BIANKA SANTOS LOPES</v>
          </cell>
          <cell r="F49" t="str">
            <v>2 - Outros Profissionais da Saúde</v>
          </cell>
          <cell r="G49" t="str">
            <v>2235-05</v>
          </cell>
          <cell r="H49" t="str">
            <v>09/2021</v>
          </cell>
          <cell r="J49">
            <v>254.52080000000001</v>
          </cell>
          <cell r="M49">
            <v>2.39</v>
          </cell>
          <cell r="O49">
            <v>2.84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BRUNA IRACEMA DA SILVA</v>
          </cell>
          <cell r="F50" t="str">
            <v>3 - Administrativo</v>
          </cell>
          <cell r="G50" t="str">
            <v>4110-10</v>
          </cell>
          <cell r="H50" t="str">
            <v>09/2021</v>
          </cell>
          <cell r="J50">
            <v>11</v>
          </cell>
          <cell r="M50">
            <v>0</v>
          </cell>
          <cell r="O50">
            <v>1.35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UPA BARRA DE JANGADA</v>
          </cell>
          <cell r="E51" t="str">
            <v>BRUNO EDSON OLIVEIRA DA SILVA</v>
          </cell>
          <cell r="F51" t="str">
            <v>3 - Administrativo</v>
          </cell>
          <cell r="G51" t="str">
            <v>3131-15</v>
          </cell>
          <cell r="H51" t="str">
            <v>09/2021</v>
          </cell>
          <cell r="J51">
            <v>187.22399999999999</v>
          </cell>
          <cell r="M51">
            <v>32.409999999999997</v>
          </cell>
          <cell r="O51">
            <v>1.35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BARRA DE JANGADA</v>
          </cell>
          <cell r="E52" t="str">
            <v>BRUNO PEREIRA BARROS</v>
          </cell>
          <cell r="F52" t="str">
            <v>1 - Médico</v>
          </cell>
          <cell r="G52" t="str">
            <v>2251-25</v>
          </cell>
          <cell r="H52" t="str">
            <v>09/2021</v>
          </cell>
          <cell r="J52">
            <v>506.11520000000002</v>
          </cell>
          <cell r="M52">
            <v>0</v>
          </cell>
          <cell r="O52">
            <v>10.83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CAMILA MARIA COSTA CARTAXO</v>
          </cell>
          <cell r="F53" t="str">
            <v>1 - Médico</v>
          </cell>
          <cell r="G53" t="str">
            <v>2251-25</v>
          </cell>
          <cell r="H53" t="str">
            <v>09/2021</v>
          </cell>
          <cell r="J53">
            <v>915.77440000000001</v>
          </cell>
          <cell r="M53">
            <v>4.75</v>
          </cell>
          <cell r="O53">
            <v>9.83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CAMILLA ALVES DOS SANTOS NOBRE</v>
          </cell>
          <cell r="F54" t="str">
            <v>2 - Outros Profissionais da Saúde</v>
          </cell>
          <cell r="G54" t="str">
            <v>2235-05</v>
          </cell>
          <cell r="H54" t="str">
            <v>09/2021</v>
          </cell>
          <cell r="J54">
            <v>216.67599999999999</v>
          </cell>
          <cell r="M54">
            <v>0</v>
          </cell>
          <cell r="O54">
            <v>2.84</v>
          </cell>
          <cell r="R54">
            <v>97.5</v>
          </cell>
          <cell r="S54">
            <v>75</v>
          </cell>
          <cell r="U54">
            <v>0</v>
          </cell>
        </row>
        <row r="55">
          <cell r="C55" t="str">
            <v>UPA BARRA DE JANGADA</v>
          </cell>
          <cell r="E55" t="str">
            <v>CAMILO DANIEL DE SOUZA FERREIRA</v>
          </cell>
          <cell r="F55" t="str">
            <v>1 - Médico</v>
          </cell>
          <cell r="G55" t="str">
            <v>2251-25</v>
          </cell>
          <cell r="H55" t="str">
            <v>09/2021</v>
          </cell>
          <cell r="J55">
            <v>1082.8184000000001</v>
          </cell>
          <cell r="M55">
            <v>25.34</v>
          </cell>
          <cell r="O55">
            <v>10.83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BARRA DE JANGADA</v>
          </cell>
          <cell r="E56" t="str">
            <v>CAMYLA ALVES FERREIRA DE ALBUQUERQUE</v>
          </cell>
          <cell r="F56" t="str">
            <v>2 - Outros Profissionais da Saúde</v>
          </cell>
          <cell r="G56" t="str">
            <v>2236-05</v>
          </cell>
          <cell r="H56" t="str">
            <v>09/2021</v>
          </cell>
          <cell r="J56">
            <v>308.23759999999999</v>
          </cell>
          <cell r="M56">
            <v>0</v>
          </cell>
          <cell r="O56">
            <v>2.84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BARRA DE JANGADA</v>
          </cell>
          <cell r="E57" t="str">
            <v>CARLA CRISTINA DA SILVA SANTOS</v>
          </cell>
          <cell r="F57" t="str">
            <v>2 - Outros Profissionais da Saúde</v>
          </cell>
          <cell r="G57" t="str">
            <v>3222-05</v>
          </cell>
          <cell r="H57" t="str">
            <v>09/2021</v>
          </cell>
          <cell r="J57">
            <v>112.2736</v>
          </cell>
          <cell r="M57">
            <v>0</v>
          </cell>
          <cell r="O57">
            <v>1.35</v>
          </cell>
          <cell r="R57">
            <v>225</v>
          </cell>
          <cell r="S57">
            <v>67.430000000000007</v>
          </cell>
          <cell r="U57">
            <v>69.41</v>
          </cell>
          <cell r="X57" t="str">
            <v>AUXÍLIO CRECHE</v>
          </cell>
        </row>
        <row r="58">
          <cell r="C58" t="str">
            <v>UPA BARRA DE JANGADA</v>
          </cell>
          <cell r="E58" t="str">
            <v>CARLA GIOVANA RODRIGUES DA SILVA</v>
          </cell>
          <cell r="F58" t="str">
            <v>1 - Médico</v>
          </cell>
          <cell r="G58" t="str">
            <v>2251-25</v>
          </cell>
          <cell r="H58" t="str">
            <v>09/2021</v>
          </cell>
          <cell r="J58">
            <v>449.03919999999999</v>
          </cell>
          <cell r="M58">
            <v>0</v>
          </cell>
          <cell r="O58">
            <v>10.83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UPA BARRA DE JANGADA</v>
          </cell>
          <cell r="E59" t="str">
            <v>CARLOS ALBERTO FERREIRA DOS SANTOS FILHO</v>
          </cell>
          <cell r="F59" t="str">
            <v>1 - Médico</v>
          </cell>
          <cell r="G59" t="str">
            <v>2251-25</v>
          </cell>
          <cell r="H59" t="str">
            <v>09/2021</v>
          </cell>
          <cell r="J59">
            <v>583.08000000000004</v>
          </cell>
          <cell r="M59">
            <v>0</v>
          </cell>
          <cell r="O59">
            <v>10.83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CARLOS EDUARDO ARAUJO PIMENTEL DE MEDEIROS</v>
          </cell>
          <cell r="F60" t="str">
            <v>1 - Médico</v>
          </cell>
          <cell r="G60" t="str">
            <v>2251-25</v>
          </cell>
          <cell r="H60" t="str">
            <v>09/2021</v>
          </cell>
          <cell r="J60">
            <v>409.3664</v>
          </cell>
          <cell r="M60">
            <v>0</v>
          </cell>
          <cell r="O60">
            <v>9.83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CARLOS HENRIQUE DE SOUZA</v>
          </cell>
          <cell r="F61" t="str">
            <v>3 - Administrativo</v>
          </cell>
          <cell r="G61" t="str">
            <v>7823-20</v>
          </cell>
          <cell r="H61" t="str">
            <v>09/2021</v>
          </cell>
          <cell r="J61">
            <v>78.412800000000004</v>
          </cell>
          <cell r="M61">
            <v>0</v>
          </cell>
          <cell r="O61">
            <v>1.35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UPA BARRA DE JANGADA</v>
          </cell>
          <cell r="E62" t="str">
            <v>CAROLINA CUNHA ANDRADE</v>
          </cell>
          <cell r="F62" t="str">
            <v>2 - Outros Profissionais da Saúde</v>
          </cell>
          <cell r="G62" t="str">
            <v>2236-05</v>
          </cell>
          <cell r="H62" t="str">
            <v>09/2021</v>
          </cell>
          <cell r="J62">
            <v>249.7664</v>
          </cell>
          <cell r="M62">
            <v>0</v>
          </cell>
          <cell r="O62">
            <v>2.84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BARRA DE JANGADA</v>
          </cell>
          <cell r="E63" t="str">
            <v>CASSIA IZABEL DA SILVA</v>
          </cell>
          <cell r="F63" t="str">
            <v>3 - Administrativo</v>
          </cell>
          <cell r="G63" t="str">
            <v>4110-10</v>
          </cell>
          <cell r="H63" t="str">
            <v>09/2021</v>
          </cell>
          <cell r="J63">
            <v>141.3896</v>
          </cell>
          <cell r="M63">
            <v>32.409999999999997</v>
          </cell>
          <cell r="O63">
            <v>10.35</v>
          </cell>
          <cell r="R63">
            <v>315</v>
          </cell>
          <cell r="S63">
            <v>97.22</v>
          </cell>
          <cell r="U63">
            <v>0</v>
          </cell>
        </row>
        <row r="64">
          <cell r="C64" t="str">
            <v>UPA BARRA DE JANGADA</v>
          </cell>
          <cell r="E64" t="str">
            <v>CASSIA MILENIA DE LIMA MENDES</v>
          </cell>
          <cell r="F64" t="str">
            <v>2 - Outros Profissionais da Saúde</v>
          </cell>
          <cell r="G64" t="str">
            <v>3222-05</v>
          </cell>
          <cell r="H64" t="str">
            <v>09/2021</v>
          </cell>
          <cell r="J64">
            <v>111.9344</v>
          </cell>
          <cell r="M64">
            <v>0</v>
          </cell>
          <cell r="O64">
            <v>1.35</v>
          </cell>
          <cell r="R64">
            <v>112.5</v>
          </cell>
          <cell r="S64">
            <v>67.430000000000007</v>
          </cell>
          <cell r="U64">
            <v>0</v>
          </cell>
        </row>
        <row r="65">
          <cell r="C65" t="str">
            <v>UPA BARRA DE JANGADA</v>
          </cell>
          <cell r="E65" t="str">
            <v>CLARISSA COZZI DO AMARAL</v>
          </cell>
          <cell r="F65" t="str">
            <v>1 - Médico</v>
          </cell>
          <cell r="G65" t="str">
            <v>2251-25</v>
          </cell>
          <cell r="H65" t="str">
            <v>09/2021</v>
          </cell>
          <cell r="J65">
            <v>344.65120000000002</v>
          </cell>
          <cell r="M65">
            <v>0</v>
          </cell>
          <cell r="O65">
            <v>10.83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CLAUDIA CICERA MONTEIRO DE MORAIS</v>
          </cell>
          <cell r="F66" t="str">
            <v>2 - Outros Profissionais da Saúde</v>
          </cell>
          <cell r="G66" t="str">
            <v>2516-05</v>
          </cell>
          <cell r="H66" t="str">
            <v>09/2021</v>
          </cell>
          <cell r="J66">
            <v>221.68960000000001</v>
          </cell>
          <cell r="M66">
            <v>0</v>
          </cell>
          <cell r="O66">
            <v>1.35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BARRA DE JANGADA</v>
          </cell>
          <cell r="E67" t="str">
            <v>CLAUDIA REJANE DE OLIVEIRA SILVA LIMA</v>
          </cell>
          <cell r="F67" t="str">
            <v>2 - Outros Profissionais da Saúde</v>
          </cell>
          <cell r="G67" t="str">
            <v>2235-05</v>
          </cell>
          <cell r="H67" t="str">
            <v>09/2021</v>
          </cell>
          <cell r="J67">
            <v>299.62</v>
          </cell>
          <cell r="M67">
            <v>0</v>
          </cell>
          <cell r="O67">
            <v>2.84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BARRA DE JANGADA</v>
          </cell>
          <cell r="E68" t="str">
            <v>CLEBSON DOUGLAS VENCESLAU</v>
          </cell>
          <cell r="F68" t="str">
            <v>3 - Administrativo</v>
          </cell>
          <cell r="G68" t="str">
            <v>3172-10</v>
          </cell>
          <cell r="H68" t="str">
            <v>09/2021</v>
          </cell>
          <cell r="J68">
            <v>146.10319999999999</v>
          </cell>
          <cell r="M68">
            <v>0</v>
          </cell>
          <cell r="O68">
            <v>1.35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BARRA DE JANGADA</v>
          </cell>
          <cell r="E69" t="str">
            <v>CLEIDSON FERNANDO MEDEIROS</v>
          </cell>
          <cell r="F69" t="str">
            <v>3 - Administrativo</v>
          </cell>
          <cell r="G69" t="str">
            <v>5174-10</v>
          </cell>
          <cell r="H69" t="str">
            <v>09/2021</v>
          </cell>
          <cell r="J69">
            <v>118.2208</v>
          </cell>
          <cell r="M69">
            <v>0</v>
          </cell>
          <cell r="O69">
            <v>1.35</v>
          </cell>
          <cell r="R69">
            <v>105</v>
          </cell>
          <cell r="S69">
            <v>66.78</v>
          </cell>
          <cell r="U69">
            <v>0</v>
          </cell>
        </row>
        <row r="70">
          <cell r="C70" t="str">
            <v>UPA BARRA DE JANGADA</v>
          </cell>
          <cell r="E70" t="str">
            <v>COSMA MARIA DA SILVA CARNEIRO</v>
          </cell>
          <cell r="F70" t="str">
            <v>2 - Outros Profissionais da Saúde</v>
          </cell>
          <cell r="G70" t="str">
            <v>3222-05</v>
          </cell>
          <cell r="H70" t="str">
            <v>09/2021</v>
          </cell>
          <cell r="J70">
            <v>145.97919999999999</v>
          </cell>
          <cell r="M70">
            <v>0</v>
          </cell>
          <cell r="O70">
            <v>1.35</v>
          </cell>
          <cell r="R70">
            <v>112.5</v>
          </cell>
          <cell r="S70">
            <v>67.48</v>
          </cell>
          <cell r="U70">
            <v>0</v>
          </cell>
        </row>
        <row r="71">
          <cell r="C71" t="str">
            <v>UPA BARRA DE JANGADA</v>
          </cell>
          <cell r="E71" t="str">
            <v>CYNTHIA ALBA SOARES MEDEIROS</v>
          </cell>
          <cell r="F71" t="str">
            <v>2 - Outros Profissionais da Saúde</v>
          </cell>
          <cell r="G71" t="str">
            <v>3222-05</v>
          </cell>
          <cell r="H71" t="str">
            <v>09/2021</v>
          </cell>
          <cell r="J71">
            <v>133.83279999999999</v>
          </cell>
          <cell r="M71">
            <v>0</v>
          </cell>
          <cell r="O71">
            <v>1.35</v>
          </cell>
          <cell r="R71">
            <v>337.5</v>
          </cell>
          <cell r="S71">
            <v>67.5</v>
          </cell>
          <cell r="U71">
            <v>0</v>
          </cell>
        </row>
        <row r="72">
          <cell r="C72" t="str">
            <v>UPA BARRA DE JANGADA</v>
          </cell>
          <cell r="E72" t="str">
            <v>DAISID MARY AFFONSO MEYRELLES</v>
          </cell>
          <cell r="F72" t="str">
            <v>2 - Outros Profissionais da Saúde</v>
          </cell>
          <cell r="G72" t="str">
            <v>2234-05</v>
          </cell>
          <cell r="H72" t="str">
            <v>09/2021</v>
          </cell>
          <cell r="J72">
            <v>437.6352</v>
          </cell>
          <cell r="M72">
            <v>0</v>
          </cell>
          <cell r="O72">
            <v>1.35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DANIELA CALIXTO DA SILVA</v>
          </cell>
          <cell r="F73" t="str">
            <v>2 - Outros Profissionais da Saúde</v>
          </cell>
          <cell r="G73" t="str">
            <v>2237-05</v>
          </cell>
          <cell r="H73" t="str">
            <v>09/2021</v>
          </cell>
          <cell r="J73">
            <v>109.1832</v>
          </cell>
          <cell r="M73">
            <v>0</v>
          </cell>
          <cell r="O73">
            <v>1.35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DANIELA MACEDO LUSTOSA RORIZ</v>
          </cell>
          <cell r="F74" t="str">
            <v>1 - Médico</v>
          </cell>
          <cell r="G74" t="str">
            <v>2251-25</v>
          </cell>
          <cell r="H74" t="str">
            <v>09/2021</v>
          </cell>
          <cell r="J74">
            <v>956.71679999999992</v>
          </cell>
          <cell r="M74">
            <v>22.18</v>
          </cell>
          <cell r="O74">
            <v>10.83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DANIELA MARIA DA SILVA</v>
          </cell>
          <cell r="F75" t="str">
            <v>2 - Outros Profissionais da Saúde</v>
          </cell>
          <cell r="G75" t="str">
            <v>3222-05</v>
          </cell>
          <cell r="H75" t="str">
            <v>09/2021</v>
          </cell>
          <cell r="J75">
            <v>129.20240000000001</v>
          </cell>
          <cell r="M75">
            <v>0</v>
          </cell>
          <cell r="O75">
            <v>1.35</v>
          </cell>
          <cell r="R75">
            <v>112.5</v>
          </cell>
          <cell r="S75">
            <v>60.79</v>
          </cell>
          <cell r="U75">
            <v>0</v>
          </cell>
        </row>
        <row r="76">
          <cell r="C76" t="str">
            <v>UPA BARRA DE JANGADA</v>
          </cell>
          <cell r="E76" t="str">
            <v>DANIELLE COSTA DA SILVA</v>
          </cell>
          <cell r="F76" t="str">
            <v>2 - Outros Profissionais da Saúde</v>
          </cell>
          <cell r="G76" t="str">
            <v>3222-05</v>
          </cell>
          <cell r="H76" t="str">
            <v>09/2021</v>
          </cell>
          <cell r="J76">
            <v>116.47920000000001</v>
          </cell>
          <cell r="M76">
            <v>0</v>
          </cell>
          <cell r="O76">
            <v>1.35</v>
          </cell>
          <cell r="R76">
            <v>112.5</v>
          </cell>
          <cell r="S76">
            <v>67.819999999999993</v>
          </cell>
          <cell r="U76">
            <v>69.41</v>
          </cell>
          <cell r="X76" t="str">
            <v>AUXÍLIO CRECHE</v>
          </cell>
        </row>
        <row r="77">
          <cell r="C77" t="str">
            <v>UPA BARRA DE JANGADA</v>
          </cell>
          <cell r="E77" t="str">
            <v>DANIELLE MARIA GOMES DA SILVA</v>
          </cell>
          <cell r="F77" t="str">
            <v>2 - Outros Profissionais da Saúde</v>
          </cell>
          <cell r="G77" t="str">
            <v>3241-15</v>
          </cell>
          <cell r="H77" t="str">
            <v>09/2021</v>
          </cell>
          <cell r="J77">
            <v>357.27839999999998</v>
          </cell>
          <cell r="M77">
            <v>17.63</v>
          </cell>
          <cell r="O77">
            <v>1.35</v>
          </cell>
          <cell r="R77">
            <v>120</v>
          </cell>
          <cell r="S77">
            <v>62.7</v>
          </cell>
          <cell r="U77">
            <v>0</v>
          </cell>
        </row>
        <row r="78">
          <cell r="C78" t="str">
            <v>UPA BARRA DE JANGADA</v>
          </cell>
          <cell r="E78" t="str">
            <v>DANILO NASCIMENTO GOMES</v>
          </cell>
          <cell r="F78" t="str">
            <v>1 - Médico</v>
          </cell>
          <cell r="G78" t="str">
            <v>2251-25</v>
          </cell>
          <cell r="H78" t="str">
            <v>09/2021</v>
          </cell>
          <cell r="J78">
            <v>745.27359999999999</v>
          </cell>
          <cell r="M78">
            <v>0</v>
          </cell>
          <cell r="O78">
            <v>9.83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BARRA DE JANGADA</v>
          </cell>
          <cell r="E79" t="str">
            <v>DAYANE KELLY DA SILVA GUEDES DE MELO</v>
          </cell>
          <cell r="F79" t="str">
            <v>2 - Outros Profissionais da Saúde</v>
          </cell>
          <cell r="G79" t="str">
            <v>3222-05</v>
          </cell>
          <cell r="H79" t="str">
            <v>09/2021</v>
          </cell>
          <cell r="J79">
            <v>111.3952</v>
          </cell>
          <cell r="M79">
            <v>0</v>
          </cell>
          <cell r="O79">
            <v>1.35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DAYANNE NADYESKA NOBREGA NASCIMENTO</v>
          </cell>
          <cell r="F80" t="str">
            <v>3 - Administrativo</v>
          </cell>
          <cell r="G80" t="str">
            <v>4141-05</v>
          </cell>
          <cell r="H80" t="str">
            <v>09/2021</v>
          </cell>
          <cell r="J80">
            <v>85.346400000000003</v>
          </cell>
          <cell r="M80">
            <v>23.94</v>
          </cell>
          <cell r="O80">
            <v>1.35</v>
          </cell>
          <cell r="R80">
            <v>157.5</v>
          </cell>
          <cell r="S80">
            <v>71.819999999999993</v>
          </cell>
          <cell r="U80">
            <v>0</v>
          </cell>
        </row>
        <row r="81">
          <cell r="C81" t="str">
            <v>UPA BARRA DE JANGADA</v>
          </cell>
          <cell r="E81" t="str">
            <v>DEBORA MARIA DA SILVA</v>
          </cell>
          <cell r="F81" t="str">
            <v>2 - Outros Profissionais da Saúde</v>
          </cell>
          <cell r="G81" t="str">
            <v>3222-05</v>
          </cell>
          <cell r="H81" t="str">
            <v>09/2021</v>
          </cell>
          <cell r="J81">
            <v>145.4408</v>
          </cell>
          <cell r="M81">
            <v>0</v>
          </cell>
          <cell r="O81">
            <v>1.35</v>
          </cell>
          <cell r="R81">
            <v>337.5</v>
          </cell>
          <cell r="S81">
            <v>67.5</v>
          </cell>
          <cell r="U81">
            <v>0</v>
          </cell>
        </row>
        <row r="82">
          <cell r="C82" t="str">
            <v>UPA BARRA DE JANGADA</v>
          </cell>
          <cell r="E82" t="str">
            <v>DEGNAL JUNIOR DE OLIVEIRA MARTINS</v>
          </cell>
          <cell r="F82" t="str">
            <v>2 - Outros Profissionais da Saúde</v>
          </cell>
          <cell r="G82" t="str">
            <v>3222-05</v>
          </cell>
          <cell r="H82" t="str">
            <v>09/2021</v>
          </cell>
          <cell r="J82">
            <v>128.12</v>
          </cell>
          <cell r="K82">
            <v>0</v>
          </cell>
          <cell r="M82">
            <v>0</v>
          </cell>
          <cell r="O82">
            <v>1.35</v>
          </cell>
          <cell r="R82">
            <v>112.5</v>
          </cell>
          <cell r="S82">
            <v>67.709999999999994</v>
          </cell>
          <cell r="U82">
            <v>0</v>
          </cell>
        </row>
        <row r="83">
          <cell r="C83" t="str">
            <v>UPA BARRA DE JANGADA</v>
          </cell>
          <cell r="E83" t="str">
            <v>DENISE LOPES DE BRITO ALVES</v>
          </cell>
          <cell r="F83" t="str">
            <v>2 - Outros Profissionais da Saúde</v>
          </cell>
          <cell r="G83" t="str">
            <v>5152-05</v>
          </cell>
          <cell r="H83" t="str">
            <v>09/2021</v>
          </cell>
          <cell r="J83">
            <v>135.44880000000001</v>
          </cell>
          <cell r="M83">
            <v>0</v>
          </cell>
          <cell r="O83">
            <v>1.35</v>
          </cell>
          <cell r="R83">
            <v>153</v>
          </cell>
          <cell r="S83">
            <v>57.12</v>
          </cell>
          <cell r="U83">
            <v>0</v>
          </cell>
        </row>
        <row r="84">
          <cell r="C84" t="str">
            <v>UPA BARRA DE JANGADA</v>
          </cell>
          <cell r="E84" t="str">
            <v>DIEGO LOPES DO NASCIMENTO</v>
          </cell>
          <cell r="F84" t="str">
            <v>3 - Administrativo</v>
          </cell>
          <cell r="G84" t="str">
            <v>4110-10</v>
          </cell>
          <cell r="H84" t="str">
            <v>09/2021</v>
          </cell>
          <cell r="J84">
            <v>125.676</v>
          </cell>
          <cell r="M84">
            <v>0</v>
          </cell>
          <cell r="O84">
            <v>1.35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BARRA DE JANGADA</v>
          </cell>
          <cell r="E85" t="str">
            <v>DIMAS RAFAEL FERREIRA COSTA</v>
          </cell>
          <cell r="F85" t="str">
            <v>3 - Administrativo</v>
          </cell>
          <cell r="G85" t="str">
            <v>3516-05</v>
          </cell>
          <cell r="H85" t="str">
            <v>09/2021</v>
          </cell>
          <cell r="J85">
            <v>138.2448</v>
          </cell>
          <cell r="M85">
            <v>32.409999999999997</v>
          </cell>
          <cell r="O85">
            <v>1.35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UPA BARRA DE JANGADA</v>
          </cell>
          <cell r="E86" t="str">
            <v>DUNA CAMILA DE MELO ARAUJO</v>
          </cell>
          <cell r="F86" t="str">
            <v>2 - Outros Profissionais da Saúde</v>
          </cell>
          <cell r="G86" t="str">
            <v>2235-05</v>
          </cell>
          <cell r="H86" t="str">
            <v>09/2021</v>
          </cell>
          <cell r="J86">
            <v>255.8552</v>
          </cell>
          <cell r="M86">
            <v>2.62</v>
          </cell>
          <cell r="O86">
            <v>2.84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BARRA DE JANGADA</v>
          </cell>
          <cell r="E87" t="str">
            <v>EDILMA SILVA DANTAS</v>
          </cell>
          <cell r="F87" t="str">
            <v>2 - Outros Profissionais da Saúde</v>
          </cell>
          <cell r="G87" t="str">
            <v>3222-05</v>
          </cell>
          <cell r="H87" t="str">
            <v>09/2021</v>
          </cell>
          <cell r="J87">
            <v>112.2136</v>
          </cell>
          <cell r="M87">
            <v>0</v>
          </cell>
          <cell r="O87">
            <v>1.35</v>
          </cell>
          <cell r="R87">
            <v>112.5</v>
          </cell>
          <cell r="S87">
            <v>67.66</v>
          </cell>
          <cell r="U87">
            <v>69.41</v>
          </cell>
          <cell r="X87" t="str">
            <v>AUXÍLIO CRECHE</v>
          </cell>
        </row>
        <row r="88">
          <cell r="C88" t="str">
            <v>UPA BARRA DE JANGADA</v>
          </cell>
          <cell r="E88" t="str">
            <v>EDINILDA ERNANIS DOS SANTOS</v>
          </cell>
          <cell r="F88" t="str">
            <v>2 - Outros Profissionais da Saúde</v>
          </cell>
          <cell r="G88" t="str">
            <v>3222-15</v>
          </cell>
          <cell r="H88" t="str">
            <v>09/2021</v>
          </cell>
          <cell r="J88">
            <v>110.8728</v>
          </cell>
          <cell r="M88">
            <v>22.48</v>
          </cell>
          <cell r="O88">
            <v>1.35</v>
          </cell>
          <cell r="R88">
            <v>157.5</v>
          </cell>
          <cell r="S88">
            <v>67.430000000000007</v>
          </cell>
          <cell r="U88">
            <v>0</v>
          </cell>
        </row>
        <row r="89">
          <cell r="C89" t="str">
            <v>UPA BARRA DE JANGADA</v>
          </cell>
          <cell r="E89" t="str">
            <v>EDNA ALVES DA SILVA</v>
          </cell>
          <cell r="F89" t="str">
            <v>2 - Outros Profissionais da Saúde</v>
          </cell>
          <cell r="G89" t="str">
            <v>3222-05</v>
          </cell>
          <cell r="H89" t="str">
            <v>09/2021</v>
          </cell>
          <cell r="J89">
            <v>128.64240000000001</v>
          </cell>
          <cell r="M89">
            <v>0</v>
          </cell>
          <cell r="O89">
            <v>1.35</v>
          </cell>
          <cell r="R89">
            <v>112.5</v>
          </cell>
          <cell r="S89">
            <v>67.739999999999995</v>
          </cell>
          <cell r="U89">
            <v>69.41</v>
          </cell>
          <cell r="X89" t="str">
            <v>AUXÍLIO CRECHE</v>
          </cell>
        </row>
        <row r="90">
          <cell r="C90" t="str">
            <v>UPA BARRA DE JANGADA</v>
          </cell>
          <cell r="E90" t="str">
            <v>EDSON JOSE DE FREITAS</v>
          </cell>
          <cell r="F90" t="str">
            <v>3 - Administrativo</v>
          </cell>
          <cell r="G90" t="str">
            <v>5174-10</v>
          </cell>
          <cell r="H90" t="str">
            <v>09/2021</v>
          </cell>
          <cell r="J90">
            <v>217.69839999999999</v>
          </cell>
          <cell r="M90">
            <v>0</v>
          </cell>
          <cell r="O90">
            <v>1.35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BARRA DE JANGADA</v>
          </cell>
          <cell r="E91" t="str">
            <v>EDUARDA SILVA FERREIRA DE PAULA</v>
          </cell>
          <cell r="F91" t="str">
            <v>2 - Outros Profissionais da Saúde</v>
          </cell>
          <cell r="G91" t="str">
            <v>3222-05</v>
          </cell>
          <cell r="H91" t="str">
            <v>09/2021</v>
          </cell>
          <cell r="J91">
            <v>111.3128</v>
          </cell>
          <cell r="M91">
            <v>0</v>
          </cell>
          <cell r="O91">
            <v>1.35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EDUARDO MELO RODRIGUES DE ALMEIDA</v>
          </cell>
          <cell r="F92" t="str">
            <v>1 - Médico</v>
          </cell>
          <cell r="G92" t="str">
            <v>2251-25</v>
          </cell>
          <cell r="H92" t="str">
            <v>09/2021</v>
          </cell>
          <cell r="J92">
            <v>770.57440000000008</v>
          </cell>
          <cell r="M92">
            <v>12.67</v>
          </cell>
          <cell r="O92">
            <v>10.83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ELIANE KARINA NASCIMENTO DE AGUIAR</v>
          </cell>
          <cell r="F93" t="str">
            <v>1 - Médico</v>
          </cell>
          <cell r="G93" t="str">
            <v>2251-25</v>
          </cell>
          <cell r="H93" t="str">
            <v>09/2021</v>
          </cell>
          <cell r="J93">
            <v>357.8904</v>
          </cell>
          <cell r="M93">
            <v>0</v>
          </cell>
          <cell r="O93">
            <v>9.83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BARRA DE JANGADA</v>
          </cell>
          <cell r="E94" t="str">
            <v>EMILI PAULA JOSE DO NASCIMENTO MELO</v>
          </cell>
          <cell r="F94" t="str">
            <v>2 - Outros Profissionais da Saúde</v>
          </cell>
          <cell r="G94" t="str">
            <v>3222-05</v>
          </cell>
          <cell r="H94" t="str">
            <v>09/2021</v>
          </cell>
          <cell r="J94">
            <v>111.37439999999999</v>
          </cell>
          <cell r="M94">
            <v>0</v>
          </cell>
          <cell r="O94">
            <v>1.35</v>
          </cell>
          <cell r="R94">
            <v>225</v>
          </cell>
          <cell r="S94">
            <v>58.44</v>
          </cell>
          <cell r="U94">
            <v>0</v>
          </cell>
        </row>
        <row r="95">
          <cell r="C95" t="str">
            <v>UPA BARRA DE JANGADA</v>
          </cell>
          <cell r="E95" t="str">
            <v>ERIKA APARECIDA GAMEIRO DE MOURA</v>
          </cell>
          <cell r="F95" t="str">
            <v>2 - Outros Profissionais da Saúde</v>
          </cell>
          <cell r="G95" t="str">
            <v>5211-30</v>
          </cell>
          <cell r="H95" t="str">
            <v>09/2021</v>
          </cell>
          <cell r="J95">
            <v>88.884799999999998</v>
          </cell>
          <cell r="M95">
            <v>0</v>
          </cell>
          <cell r="O95">
            <v>1.35</v>
          </cell>
          <cell r="R95">
            <v>112.5</v>
          </cell>
          <cell r="S95">
            <v>66.78</v>
          </cell>
          <cell r="U95">
            <v>0</v>
          </cell>
        </row>
        <row r="96">
          <cell r="C96" t="str">
            <v>UPA BARRA DE JANGADA</v>
          </cell>
          <cell r="E96" t="str">
            <v>ERONILDES MARIA DA SILVA PESSOA</v>
          </cell>
          <cell r="F96" t="str">
            <v>2 - Outros Profissionais da Saúde</v>
          </cell>
          <cell r="G96" t="str">
            <v>3222-05</v>
          </cell>
          <cell r="H96" t="str">
            <v>09/2021</v>
          </cell>
          <cell r="J96">
            <v>112.7576</v>
          </cell>
          <cell r="M96">
            <v>0</v>
          </cell>
          <cell r="O96">
            <v>1.35</v>
          </cell>
          <cell r="R96">
            <v>112.5</v>
          </cell>
          <cell r="S96">
            <v>67.430000000000007</v>
          </cell>
          <cell r="U96">
            <v>69.41</v>
          </cell>
          <cell r="X96" t="str">
            <v>AUXÍLIO CRECHE</v>
          </cell>
        </row>
        <row r="97">
          <cell r="C97" t="str">
            <v>UPA BARRA DE JANGADA</v>
          </cell>
          <cell r="E97" t="str">
            <v>EVANDRO LOPES DE BARROS FILHO</v>
          </cell>
          <cell r="F97" t="str">
            <v>1 - Médico</v>
          </cell>
          <cell r="G97" t="str">
            <v>2251-25</v>
          </cell>
          <cell r="H97" t="str">
            <v>09/2021</v>
          </cell>
          <cell r="J97">
            <v>434.83359999999999</v>
          </cell>
          <cell r="M97">
            <v>0</v>
          </cell>
          <cell r="O97">
            <v>10.83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EVANEIDE DOS SANTOS PEREIRA RAMOS</v>
          </cell>
          <cell r="F98" t="str">
            <v>2 - Outros Profissionais da Saúde</v>
          </cell>
          <cell r="G98" t="str">
            <v>3222-05</v>
          </cell>
          <cell r="H98" t="str">
            <v>09/2021</v>
          </cell>
          <cell r="J98">
            <v>123.5848</v>
          </cell>
          <cell r="M98">
            <v>0</v>
          </cell>
          <cell r="O98">
            <v>1.35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FABIANA COSMA PAVAO</v>
          </cell>
          <cell r="F99" t="str">
            <v>2 - Outros Profissionais da Saúde</v>
          </cell>
          <cell r="G99" t="str">
            <v>3222-05</v>
          </cell>
          <cell r="H99" t="str">
            <v>09/2021</v>
          </cell>
          <cell r="J99">
            <v>101.76</v>
          </cell>
          <cell r="M99">
            <v>0</v>
          </cell>
          <cell r="O99">
            <v>1.35</v>
          </cell>
          <cell r="R99">
            <v>265.5</v>
          </cell>
          <cell r="S99">
            <v>40.24</v>
          </cell>
          <cell r="U99">
            <v>0</v>
          </cell>
        </row>
        <row r="100">
          <cell r="C100" t="str">
            <v>UPA BARRA DE JANGADA</v>
          </cell>
          <cell r="E100" t="str">
            <v>FERNANDA FIGUEIRA VICTOR</v>
          </cell>
          <cell r="F100" t="str">
            <v>1 - Médico</v>
          </cell>
          <cell r="G100" t="str">
            <v>2251-25</v>
          </cell>
          <cell r="H100" t="str">
            <v>09/2021</v>
          </cell>
          <cell r="J100">
            <v>619.70800000000008</v>
          </cell>
          <cell r="M100">
            <v>0</v>
          </cell>
          <cell r="O100">
            <v>10.83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BARRA DE JANGADA</v>
          </cell>
          <cell r="E101" t="str">
            <v>FERNANDA HELENA SILVA DO NASCIMENTO</v>
          </cell>
          <cell r="F101" t="str">
            <v>2 - Outros Profissionais da Saúde</v>
          </cell>
          <cell r="G101" t="str">
            <v>3222-05</v>
          </cell>
          <cell r="H101" t="str">
            <v>09/2021</v>
          </cell>
          <cell r="J101">
            <v>115.5656</v>
          </cell>
          <cell r="M101">
            <v>0</v>
          </cell>
          <cell r="O101">
            <v>1.35</v>
          </cell>
          <cell r="R101">
            <v>225</v>
          </cell>
          <cell r="S101">
            <v>67.430000000000007</v>
          </cell>
          <cell r="U101">
            <v>0</v>
          </cell>
        </row>
        <row r="102">
          <cell r="C102" t="str">
            <v>UPA BARRA DE JANGADA</v>
          </cell>
          <cell r="E102" t="str">
            <v>FERNANDA SANTOS SILVA FERREIRA</v>
          </cell>
          <cell r="F102" t="str">
            <v>3 - Administrativo</v>
          </cell>
          <cell r="G102" t="str">
            <v>4110-10</v>
          </cell>
          <cell r="H102" t="str">
            <v>09/2021</v>
          </cell>
          <cell r="J102">
            <v>111.092</v>
          </cell>
          <cell r="M102">
            <v>0</v>
          </cell>
          <cell r="O102">
            <v>1.35</v>
          </cell>
          <cell r="R102">
            <v>225</v>
          </cell>
          <cell r="S102">
            <v>66.78</v>
          </cell>
          <cell r="U102">
            <v>0</v>
          </cell>
        </row>
        <row r="103">
          <cell r="C103" t="str">
            <v>UPA BARRA DE JANGADA</v>
          </cell>
          <cell r="E103" t="str">
            <v>FLAVIA DAS NEVES DO NASCIMENTO</v>
          </cell>
          <cell r="F103" t="str">
            <v>2 - Outros Profissionais da Saúde</v>
          </cell>
          <cell r="G103" t="str">
            <v>7664-20</v>
          </cell>
          <cell r="H103" t="str">
            <v>09/2021</v>
          </cell>
          <cell r="J103">
            <v>143.75200000000001</v>
          </cell>
          <cell r="M103">
            <v>5.42</v>
          </cell>
          <cell r="O103">
            <v>1.35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BARRA DE JANGADA</v>
          </cell>
          <cell r="E104" t="str">
            <v>FLAVIA FLORIANO DA SILVA</v>
          </cell>
          <cell r="F104" t="str">
            <v>2 - Outros Profissionais da Saúde</v>
          </cell>
          <cell r="G104" t="str">
            <v>3222-05</v>
          </cell>
          <cell r="H104" t="str">
            <v>09/2021</v>
          </cell>
          <cell r="J104">
            <v>252.696</v>
          </cell>
          <cell r="M104">
            <v>0</v>
          </cell>
          <cell r="O104">
            <v>1.35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BARRA DE JANGADA</v>
          </cell>
          <cell r="E105" t="str">
            <v>FRANCISCO DE ASSIS CAVALCANTE SALES</v>
          </cell>
          <cell r="F105" t="str">
            <v>2 - Outros Profissionais da Saúde</v>
          </cell>
          <cell r="G105" t="str">
            <v>5151-10</v>
          </cell>
          <cell r="H105" t="str">
            <v>09/2021</v>
          </cell>
          <cell r="J105">
            <v>124.38160000000001</v>
          </cell>
          <cell r="M105">
            <v>0</v>
          </cell>
          <cell r="O105">
            <v>1.35</v>
          </cell>
          <cell r="R105">
            <v>112.5</v>
          </cell>
          <cell r="S105">
            <v>66.599999999999994</v>
          </cell>
          <cell r="U105">
            <v>0</v>
          </cell>
        </row>
        <row r="106">
          <cell r="C106" t="str">
            <v>UPA BARRA DE JANGADA</v>
          </cell>
          <cell r="E106" t="str">
            <v>GABRIEL DO MONTE MACEDO</v>
          </cell>
          <cell r="F106" t="str">
            <v>1 - Médico</v>
          </cell>
          <cell r="G106" t="str">
            <v>2251-25</v>
          </cell>
          <cell r="H106" t="str">
            <v>09/2021</v>
          </cell>
          <cell r="J106">
            <v>707.78480000000002</v>
          </cell>
          <cell r="M106">
            <v>0</v>
          </cell>
          <cell r="O106">
            <v>10.83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BARRA DE JANGADA</v>
          </cell>
          <cell r="E107" t="str">
            <v>GABRIEL SILVA COSTA GUERRA MORAES</v>
          </cell>
          <cell r="F107" t="str">
            <v>1 - Médico</v>
          </cell>
          <cell r="G107" t="str">
            <v>2251-25</v>
          </cell>
          <cell r="H107" t="str">
            <v>09/2021</v>
          </cell>
          <cell r="J107">
            <v>362.05200000000002</v>
          </cell>
          <cell r="M107">
            <v>6.34</v>
          </cell>
          <cell r="O107">
            <v>10.83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BARRA DE JANGADA</v>
          </cell>
          <cell r="E108" t="str">
            <v>GABRIELA DE ARRUDA ALCOFORADO</v>
          </cell>
          <cell r="F108" t="str">
            <v>1 - Médico</v>
          </cell>
          <cell r="G108" t="str">
            <v>2251-25</v>
          </cell>
          <cell r="H108" t="str">
            <v>09/2021</v>
          </cell>
          <cell r="J108">
            <v>834.62240000000008</v>
          </cell>
          <cell r="M108">
            <v>0</v>
          </cell>
          <cell r="O108">
            <v>10.83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UPA BARRA DE JANGADA</v>
          </cell>
          <cell r="E109" t="str">
            <v>GEISA BEZERRA DE INOJOSA</v>
          </cell>
          <cell r="F109" t="str">
            <v>2 - Outros Profissionais da Saúde</v>
          </cell>
          <cell r="G109" t="str">
            <v>3222-05</v>
          </cell>
          <cell r="H109" t="str">
            <v>09/2021</v>
          </cell>
          <cell r="J109">
            <v>111.3112</v>
          </cell>
          <cell r="M109">
            <v>0</v>
          </cell>
          <cell r="O109">
            <v>1.35</v>
          </cell>
          <cell r="R109">
            <v>225</v>
          </cell>
          <cell r="S109">
            <v>67.430000000000007</v>
          </cell>
          <cell r="U109">
            <v>0</v>
          </cell>
        </row>
        <row r="110">
          <cell r="C110" t="str">
            <v>UPA BARRA DE JANGADA</v>
          </cell>
          <cell r="E110" t="str">
            <v>GISELIANE KETELEN DE LIMA VIDAL</v>
          </cell>
          <cell r="F110" t="str">
            <v>2 - Outros Profissionais da Saúde</v>
          </cell>
          <cell r="G110" t="str">
            <v>2516-05</v>
          </cell>
          <cell r="H110" t="str">
            <v>09/2021</v>
          </cell>
          <cell r="J110">
            <v>217.27119999999999</v>
          </cell>
          <cell r="M110">
            <v>0</v>
          </cell>
          <cell r="O110">
            <v>1.35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BARRA DE JANGADA</v>
          </cell>
          <cell r="E111" t="str">
            <v>GISELLE CRISTINE PEREIRA SANTOS</v>
          </cell>
          <cell r="F111" t="str">
            <v>2 - Outros Profissionais da Saúde</v>
          </cell>
          <cell r="G111" t="str">
            <v>2236-05</v>
          </cell>
          <cell r="H111" t="str">
            <v>09/2021</v>
          </cell>
          <cell r="J111">
            <v>255.9504</v>
          </cell>
          <cell r="M111">
            <v>0</v>
          </cell>
          <cell r="O111">
            <v>2.84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GISLENE ALVES TOLEDO NUNES</v>
          </cell>
          <cell r="F112" t="str">
            <v>3 - Administrativo</v>
          </cell>
          <cell r="G112" t="str">
            <v>4110-10</v>
          </cell>
          <cell r="H112" t="str">
            <v>09/2021</v>
          </cell>
          <cell r="J112">
            <v>122.5712</v>
          </cell>
          <cell r="M112">
            <v>0</v>
          </cell>
          <cell r="O112">
            <v>1.35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UPA BARRA DE JANGADA</v>
          </cell>
          <cell r="E113" t="str">
            <v>GLEICIANE FLORENCIO DA SILVA</v>
          </cell>
          <cell r="F113" t="str">
            <v>2 - Outros Profissionais da Saúde</v>
          </cell>
          <cell r="G113" t="str">
            <v>3222-05</v>
          </cell>
          <cell r="H113" t="str">
            <v>09/2021</v>
          </cell>
          <cell r="J113">
            <v>3.8128000000000002</v>
          </cell>
          <cell r="M113">
            <v>0</v>
          </cell>
          <cell r="O113">
            <v>1.35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UPA BARRA DE JANGADA</v>
          </cell>
          <cell r="E114" t="str">
            <v>GLEISE CONCEICAO DOS SANTOS AGUIAR SILVA</v>
          </cell>
          <cell r="F114" t="str">
            <v>2 - Outros Profissionais da Saúde</v>
          </cell>
          <cell r="G114" t="str">
            <v>5211-30</v>
          </cell>
          <cell r="H114" t="str">
            <v>09/2021</v>
          </cell>
          <cell r="J114">
            <v>88.916800000000009</v>
          </cell>
          <cell r="M114">
            <v>0</v>
          </cell>
          <cell r="O114">
            <v>1.35</v>
          </cell>
          <cell r="R114">
            <v>105</v>
          </cell>
          <cell r="S114">
            <v>66.78</v>
          </cell>
          <cell r="U114">
            <v>69.430000000000007</v>
          </cell>
          <cell r="X114" t="str">
            <v>AUXÍLIO CRECHE</v>
          </cell>
        </row>
        <row r="115">
          <cell r="C115" t="str">
            <v>UPA BARRA DE JANGADA</v>
          </cell>
          <cell r="E115" t="str">
            <v>HELENA GOMES DA SILVA</v>
          </cell>
          <cell r="F115" t="str">
            <v>2 - Outros Profissionais da Saúde</v>
          </cell>
          <cell r="G115" t="str">
            <v>3222-05</v>
          </cell>
          <cell r="H115" t="str">
            <v>09/2021</v>
          </cell>
          <cell r="J115">
            <v>116.36</v>
          </cell>
          <cell r="M115">
            <v>0</v>
          </cell>
          <cell r="O115">
            <v>1.35</v>
          </cell>
          <cell r="R115">
            <v>225</v>
          </cell>
          <cell r="S115">
            <v>67.459999999999994</v>
          </cell>
          <cell r="U115">
            <v>0</v>
          </cell>
        </row>
        <row r="116">
          <cell r="C116" t="str">
            <v>UPA BARRA DE JANGADA</v>
          </cell>
          <cell r="E116" t="str">
            <v>IARA DE SOUSA SARAIVA</v>
          </cell>
          <cell r="F116" t="str">
            <v>1 - Médico</v>
          </cell>
          <cell r="G116" t="str">
            <v>2251-25</v>
          </cell>
          <cell r="H116" t="str">
            <v>09/2021</v>
          </cell>
          <cell r="J116">
            <v>681.64160000000004</v>
          </cell>
          <cell r="M116">
            <v>15.84</v>
          </cell>
          <cell r="O116">
            <v>9.83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IGOR MICAEL DA SILVA</v>
          </cell>
          <cell r="F117" t="str">
            <v>3 - Administrativo</v>
          </cell>
          <cell r="G117" t="str">
            <v>4110-10</v>
          </cell>
          <cell r="H117" t="str">
            <v>09/2021</v>
          </cell>
          <cell r="J117">
            <v>11</v>
          </cell>
          <cell r="M117">
            <v>0</v>
          </cell>
          <cell r="O117">
            <v>1.35</v>
          </cell>
          <cell r="R117">
            <v>135</v>
          </cell>
          <cell r="S117">
            <v>33</v>
          </cell>
          <cell r="U117">
            <v>0</v>
          </cell>
        </row>
        <row r="118">
          <cell r="C118" t="str">
            <v>UPA BARRA DE JANGADA</v>
          </cell>
          <cell r="E118" t="str">
            <v>IONE MARIA DA SILVA CARNEIRO</v>
          </cell>
          <cell r="F118" t="str">
            <v>2 - Outros Profissionais da Saúde</v>
          </cell>
          <cell r="G118" t="str">
            <v>2237-05</v>
          </cell>
          <cell r="H118" t="str">
            <v>09/2021</v>
          </cell>
          <cell r="J118">
            <v>107.3608</v>
          </cell>
          <cell r="M118">
            <v>0</v>
          </cell>
          <cell r="O118">
            <v>1.35</v>
          </cell>
          <cell r="R118">
            <v>265.5</v>
          </cell>
          <cell r="S118">
            <v>66.78</v>
          </cell>
          <cell r="U118">
            <v>0</v>
          </cell>
        </row>
        <row r="119">
          <cell r="C119" t="str">
            <v>UPA BARRA DE JANGADA</v>
          </cell>
          <cell r="E119" t="str">
            <v>IRONILDO FIRMINO DA SILVA FILHO</v>
          </cell>
          <cell r="F119" t="str">
            <v>3 - Administrativo</v>
          </cell>
          <cell r="G119" t="str">
            <v>5174-10</v>
          </cell>
          <cell r="H119" t="str">
            <v>09/2021</v>
          </cell>
          <cell r="J119">
            <v>123.99120000000001</v>
          </cell>
          <cell r="M119">
            <v>0</v>
          </cell>
          <cell r="O119">
            <v>1.35</v>
          </cell>
          <cell r="R119">
            <v>153</v>
          </cell>
          <cell r="S119">
            <v>66.78</v>
          </cell>
          <cell r="U119">
            <v>0</v>
          </cell>
        </row>
        <row r="120">
          <cell r="C120" t="str">
            <v>UPA BARRA DE JANGADA</v>
          </cell>
          <cell r="E120" t="str">
            <v>ISABELA CARINA LEITE PEIXOTO</v>
          </cell>
          <cell r="F120" t="str">
            <v>2 - Outros Profissionais da Saúde</v>
          </cell>
          <cell r="G120" t="str">
            <v>3241-15</v>
          </cell>
          <cell r="H120" t="str">
            <v>09/2021</v>
          </cell>
          <cell r="J120">
            <v>242.45840000000001</v>
          </cell>
          <cell r="M120">
            <v>6.78</v>
          </cell>
          <cell r="O120">
            <v>1.34</v>
          </cell>
          <cell r="R120">
            <v>159.30000000000001</v>
          </cell>
          <cell r="S120">
            <v>62.7</v>
          </cell>
          <cell r="U120">
            <v>0</v>
          </cell>
        </row>
        <row r="121">
          <cell r="C121" t="str">
            <v>UPA BARRA DE JANGADA</v>
          </cell>
          <cell r="E121" t="str">
            <v>ISABELA MELO BUARQUE DE GUSMAO</v>
          </cell>
          <cell r="F121" t="str">
            <v>1 - Médico</v>
          </cell>
          <cell r="G121" t="str">
            <v>2251-25</v>
          </cell>
          <cell r="H121" t="str">
            <v>09/2021</v>
          </cell>
          <cell r="J121">
            <v>390.73840000000001</v>
          </cell>
          <cell r="M121">
            <v>0</v>
          </cell>
          <cell r="O121">
            <v>10.83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ISADORA RIBEIRO DE SA RODRIGUES</v>
          </cell>
          <cell r="F122" t="str">
            <v>1 - Médico</v>
          </cell>
          <cell r="G122" t="str">
            <v>2251-25</v>
          </cell>
          <cell r="H122" t="str">
            <v>09/2021</v>
          </cell>
          <cell r="J122">
            <v>691.91920000000005</v>
          </cell>
          <cell r="M122">
            <v>9.5</v>
          </cell>
          <cell r="O122">
            <v>10.83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ISIS DE OLIVEIRA</v>
          </cell>
          <cell r="F123" t="str">
            <v>2 - Outros Profissionais da Saúde</v>
          </cell>
          <cell r="G123" t="str">
            <v>3222-05</v>
          </cell>
          <cell r="H123" t="str">
            <v>09/2021</v>
          </cell>
          <cell r="J123">
            <v>111.848</v>
          </cell>
          <cell r="M123">
            <v>0</v>
          </cell>
          <cell r="O123">
            <v>1.35</v>
          </cell>
          <cell r="R123">
            <v>112.5</v>
          </cell>
          <cell r="S123">
            <v>0</v>
          </cell>
          <cell r="U123">
            <v>69.41</v>
          </cell>
          <cell r="X123" t="str">
            <v>AUXÍLIO CRECHE</v>
          </cell>
        </row>
        <row r="124">
          <cell r="C124" t="str">
            <v>UPA BARRA DE JANGADA</v>
          </cell>
          <cell r="E124" t="str">
            <v>IVETE MARIA CUNHA DE SOUZA</v>
          </cell>
          <cell r="F124" t="str">
            <v>2 - Outros Profissionais da Saúde</v>
          </cell>
          <cell r="G124" t="str">
            <v>3241-15</v>
          </cell>
          <cell r="H124" t="str">
            <v>09/2021</v>
          </cell>
          <cell r="J124">
            <v>296.71519999999998</v>
          </cell>
          <cell r="M124">
            <v>12.2</v>
          </cell>
          <cell r="O124">
            <v>1.35</v>
          </cell>
          <cell r="R124">
            <v>183.6</v>
          </cell>
          <cell r="S124">
            <v>0</v>
          </cell>
          <cell r="U124">
            <v>0</v>
          </cell>
        </row>
        <row r="125">
          <cell r="C125" t="str">
            <v>UPA BARRA DE JANGADA</v>
          </cell>
          <cell r="E125" t="str">
            <v>JACKELINE DE OLIVEIRA ROCHA</v>
          </cell>
          <cell r="F125" t="str">
            <v>2 - Outros Profissionais da Saúde</v>
          </cell>
          <cell r="G125" t="str">
            <v>3222-05</v>
          </cell>
          <cell r="H125" t="str">
            <v>09/2021</v>
          </cell>
          <cell r="J125">
            <v>127.8304</v>
          </cell>
          <cell r="M125">
            <v>0</v>
          </cell>
          <cell r="O125">
            <v>1.35</v>
          </cell>
          <cell r="R125">
            <v>112.5</v>
          </cell>
          <cell r="S125">
            <v>67.47</v>
          </cell>
          <cell r="U125">
            <v>0</v>
          </cell>
        </row>
        <row r="126">
          <cell r="C126" t="str">
            <v>UPA BARRA DE JANGADA</v>
          </cell>
          <cell r="E126" t="str">
            <v>JAMERSON MARCELO LOPES DA SILVA</v>
          </cell>
          <cell r="F126" t="str">
            <v>2 - Outros Profissionais da Saúde</v>
          </cell>
          <cell r="G126" t="str">
            <v>5211-30</v>
          </cell>
          <cell r="H126" t="str">
            <v>09/2021</v>
          </cell>
          <cell r="J126">
            <v>100.3592</v>
          </cell>
          <cell r="M126">
            <v>0</v>
          </cell>
          <cell r="O126">
            <v>1.35</v>
          </cell>
          <cell r="R126">
            <v>112.5</v>
          </cell>
          <cell r="S126">
            <v>66.78</v>
          </cell>
          <cell r="U126">
            <v>0</v>
          </cell>
        </row>
        <row r="127">
          <cell r="C127" t="str">
            <v>UPA BARRA DE JANGADA</v>
          </cell>
          <cell r="E127" t="str">
            <v>JANNE MEYRE MARINHO ALBUQUERQUE</v>
          </cell>
          <cell r="F127" t="str">
            <v>2 - Outros Profissionais da Saúde</v>
          </cell>
          <cell r="G127" t="str">
            <v>3222-05</v>
          </cell>
          <cell r="H127" t="str">
            <v>09/2021</v>
          </cell>
          <cell r="J127">
            <v>124.70480000000001</v>
          </cell>
          <cell r="M127">
            <v>0</v>
          </cell>
          <cell r="O127">
            <v>1.35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BARRA DE JANGADA</v>
          </cell>
          <cell r="E128" t="str">
            <v>JAQUELINE FERREIRA SILVA</v>
          </cell>
          <cell r="F128" t="str">
            <v>2 - Outros Profissionais da Saúde</v>
          </cell>
          <cell r="G128" t="str">
            <v>3222-05</v>
          </cell>
          <cell r="H128" t="str">
            <v>09/2021</v>
          </cell>
          <cell r="J128">
            <v>158.3048</v>
          </cell>
          <cell r="M128">
            <v>0</v>
          </cell>
          <cell r="O128">
            <v>1.35</v>
          </cell>
          <cell r="R128">
            <v>112.5</v>
          </cell>
          <cell r="S128">
            <v>67.45</v>
          </cell>
          <cell r="U128">
            <v>0</v>
          </cell>
        </row>
        <row r="129">
          <cell r="C129" t="str">
            <v>UPA BARRA DE JANGADA</v>
          </cell>
          <cell r="E129" t="str">
            <v>JAQUELINE SANTOS DA SILVA</v>
          </cell>
          <cell r="F129" t="str">
            <v>2 - Outros Profissionais da Saúde</v>
          </cell>
          <cell r="G129" t="str">
            <v>5152-05</v>
          </cell>
          <cell r="H129" t="str">
            <v>09/2021</v>
          </cell>
          <cell r="J129">
            <v>112.9392</v>
          </cell>
          <cell r="M129">
            <v>0</v>
          </cell>
          <cell r="O129">
            <v>1.35</v>
          </cell>
          <cell r="R129">
            <v>210</v>
          </cell>
          <cell r="S129">
            <v>0</v>
          </cell>
          <cell r="U129">
            <v>0</v>
          </cell>
        </row>
        <row r="130">
          <cell r="C130" t="str">
            <v>UPA BARRA DE JANGADA</v>
          </cell>
          <cell r="E130" t="str">
            <v>JEAN CARLOS DA SILVA CARNEIRO</v>
          </cell>
          <cell r="F130" t="str">
            <v>3 - Administrativo</v>
          </cell>
          <cell r="G130" t="str">
            <v>5174-10</v>
          </cell>
          <cell r="H130" t="str">
            <v>09/2021</v>
          </cell>
          <cell r="J130">
            <v>128.86080000000001</v>
          </cell>
          <cell r="M130">
            <v>0</v>
          </cell>
          <cell r="O130">
            <v>1.35</v>
          </cell>
          <cell r="R130">
            <v>265.5</v>
          </cell>
          <cell r="S130">
            <v>66.78</v>
          </cell>
          <cell r="U130">
            <v>0</v>
          </cell>
        </row>
        <row r="131">
          <cell r="C131" t="str">
            <v>UPA BARRA DE JANGADA</v>
          </cell>
          <cell r="E131" t="str">
            <v>JOANA KARINA LEITE PEIXOTO</v>
          </cell>
          <cell r="F131" t="str">
            <v>2 - Outros Profissionais da Saúde</v>
          </cell>
          <cell r="G131" t="str">
            <v>5152-05</v>
          </cell>
          <cell r="H131" t="str">
            <v>09/2021</v>
          </cell>
          <cell r="J131">
            <v>126.0904</v>
          </cell>
          <cell r="M131">
            <v>0</v>
          </cell>
          <cell r="O131">
            <v>1.35</v>
          </cell>
          <cell r="R131">
            <v>265.5</v>
          </cell>
          <cell r="S131">
            <v>71.400000000000006</v>
          </cell>
          <cell r="U131">
            <v>0</v>
          </cell>
        </row>
        <row r="132">
          <cell r="C132" t="str">
            <v>UPA BARRA DE JANGADA</v>
          </cell>
          <cell r="E132" t="str">
            <v>JOAO ALVES DA SILVA NETO</v>
          </cell>
          <cell r="F132" t="str">
            <v>1 - Médico</v>
          </cell>
          <cell r="G132" t="str">
            <v>2251-25</v>
          </cell>
          <cell r="H132" t="str">
            <v>09/2021</v>
          </cell>
          <cell r="J132">
            <v>828.15039999999999</v>
          </cell>
          <cell r="M132">
            <v>0</v>
          </cell>
          <cell r="O132">
            <v>10.83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BARRA DE JANGADA</v>
          </cell>
          <cell r="E133" t="str">
            <v>JOAO CARLOS AMORIM</v>
          </cell>
          <cell r="F133" t="str">
            <v>3 - Administrativo</v>
          </cell>
          <cell r="G133" t="str">
            <v>5174-10</v>
          </cell>
          <cell r="H133" t="str">
            <v>09/2021</v>
          </cell>
          <cell r="J133">
            <v>122.14319999999999</v>
          </cell>
          <cell r="M133">
            <v>0</v>
          </cell>
          <cell r="O133">
            <v>1.35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BARRA DE JANGADA</v>
          </cell>
          <cell r="E134" t="str">
            <v>JONH ANTHONY SILVA LIMA</v>
          </cell>
          <cell r="F134" t="str">
            <v>1 - Médico</v>
          </cell>
          <cell r="G134" t="str">
            <v>2251-25</v>
          </cell>
          <cell r="H134" t="str">
            <v>09/2021</v>
          </cell>
          <cell r="J134">
            <v>594.46320000000003</v>
          </cell>
          <cell r="M134">
            <v>0</v>
          </cell>
          <cell r="O134">
            <v>10.83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JOSE AMARO DA SILVA FILHO</v>
          </cell>
          <cell r="F135" t="str">
            <v>3 - Administrativo</v>
          </cell>
          <cell r="G135" t="str">
            <v>5174-10</v>
          </cell>
          <cell r="H135" t="str">
            <v>09/2021</v>
          </cell>
          <cell r="J135">
            <v>115.544</v>
          </cell>
          <cell r="M135">
            <v>0</v>
          </cell>
          <cell r="O135">
            <v>1.35</v>
          </cell>
          <cell r="R135">
            <v>112.5</v>
          </cell>
          <cell r="S135">
            <v>66.78</v>
          </cell>
          <cell r="U135">
            <v>0</v>
          </cell>
        </row>
        <row r="136">
          <cell r="C136" t="str">
            <v>UPA BARRA DE JANGADA</v>
          </cell>
          <cell r="E136" t="str">
            <v>JOSE CARLOS DA SILVA</v>
          </cell>
          <cell r="F136" t="str">
            <v>3 - Administrativo</v>
          </cell>
          <cell r="G136" t="str">
            <v>5142-25</v>
          </cell>
          <cell r="H136" t="str">
            <v>09/2021</v>
          </cell>
          <cell r="J136">
            <v>120.82080000000001</v>
          </cell>
          <cell r="M136">
            <v>0</v>
          </cell>
          <cell r="O136">
            <v>1.35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BARRA DE JANGADA</v>
          </cell>
          <cell r="E137" t="str">
            <v>JOSE FRANCISCO DO MONTE GALVAO JUNIOR</v>
          </cell>
          <cell r="F137" t="str">
            <v>3 - Administrativo</v>
          </cell>
          <cell r="G137" t="str">
            <v>1421-05</v>
          </cell>
          <cell r="H137" t="str">
            <v>09/2021</v>
          </cell>
          <cell r="J137">
            <v>872.24800000000005</v>
          </cell>
          <cell r="M137">
            <v>30</v>
          </cell>
          <cell r="O137">
            <v>1.35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BARRA DE JANGADA</v>
          </cell>
          <cell r="E138" t="str">
            <v>JOSE GIOVANNI DE SOUZA</v>
          </cell>
          <cell r="F138" t="str">
            <v>2 - Outros Profissionais da Saúde</v>
          </cell>
          <cell r="G138" t="str">
            <v>3222-05</v>
          </cell>
          <cell r="H138" t="str">
            <v>09/2021</v>
          </cell>
          <cell r="J138">
            <v>120.724</v>
          </cell>
          <cell r="M138">
            <v>0</v>
          </cell>
          <cell r="O138">
            <v>1.35</v>
          </cell>
          <cell r="R138">
            <v>225</v>
          </cell>
          <cell r="S138">
            <v>67.430000000000007</v>
          </cell>
          <cell r="U138">
            <v>0</v>
          </cell>
        </row>
        <row r="139">
          <cell r="C139" t="str">
            <v>UPA BARRA DE JANGADA</v>
          </cell>
          <cell r="E139" t="str">
            <v>JOSE PEDRO GOMES SILVA</v>
          </cell>
          <cell r="F139" t="str">
            <v>2 - Outros Profissionais da Saúde</v>
          </cell>
          <cell r="G139" t="str">
            <v>5151-10</v>
          </cell>
          <cell r="H139" t="str">
            <v>09/2021</v>
          </cell>
          <cell r="J139">
            <v>117.2336</v>
          </cell>
          <cell r="M139">
            <v>0</v>
          </cell>
          <cell r="O139">
            <v>1.35</v>
          </cell>
          <cell r="R139">
            <v>225</v>
          </cell>
          <cell r="S139">
            <v>0</v>
          </cell>
          <cell r="U139">
            <v>0</v>
          </cell>
        </row>
        <row r="140">
          <cell r="C140" t="str">
            <v>UPA BARRA DE JANGADA</v>
          </cell>
          <cell r="E140" t="str">
            <v>JOSE RICARDO BESERRA</v>
          </cell>
          <cell r="F140" t="str">
            <v>3 - Administrativo</v>
          </cell>
          <cell r="G140" t="str">
            <v>4110-10</v>
          </cell>
          <cell r="H140" t="str">
            <v>09/2021</v>
          </cell>
          <cell r="J140">
            <v>113.7192</v>
          </cell>
          <cell r="M140">
            <v>0</v>
          </cell>
          <cell r="O140">
            <v>1.35</v>
          </cell>
          <cell r="R140">
            <v>225</v>
          </cell>
          <cell r="S140">
            <v>66.78</v>
          </cell>
          <cell r="U140">
            <v>0</v>
          </cell>
        </row>
        <row r="141">
          <cell r="C141" t="str">
            <v>UPA BARRA DE JANGADA</v>
          </cell>
          <cell r="E141" t="str">
            <v>JOSE ROBERTO RIBEIRO DE SENA</v>
          </cell>
          <cell r="F141" t="str">
            <v>2 - Outros Profissionais da Saúde</v>
          </cell>
          <cell r="G141" t="str">
            <v>3226-05</v>
          </cell>
          <cell r="H141" t="str">
            <v>09/2021</v>
          </cell>
          <cell r="J141">
            <v>112.008</v>
          </cell>
          <cell r="M141">
            <v>0</v>
          </cell>
          <cell r="O141">
            <v>1.35</v>
          </cell>
          <cell r="R141">
            <v>112.5</v>
          </cell>
          <cell r="S141">
            <v>66.78</v>
          </cell>
          <cell r="U141">
            <v>0</v>
          </cell>
        </row>
        <row r="142">
          <cell r="C142" t="str">
            <v>UPA BARRA DE JANGADA</v>
          </cell>
          <cell r="E142" t="str">
            <v>JOSE VALERIO DA SILVA</v>
          </cell>
          <cell r="F142" t="str">
            <v>2 - Outros Profissionais da Saúde</v>
          </cell>
          <cell r="G142" t="str">
            <v>5151-10</v>
          </cell>
          <cell r="H142" t="str">
            <v>09/2021</v>
          </cell>
          <cell r="J142">
            <v>115.12</v>
          </cell>
          <cell r="M142">
            <v>0</v>
          </cell>
          <cell r="O142">
            <v>1.35</v>
          </cell>
          <cell r="R142">
            <v>112.5</v>
          </cell>
          <cell r="S142">
            <v>0</v>
          </cell>
          <cell r="U142">
            <v>0</v>
          </cell>
        </row>
        <row r="143">
          <cell r="C143" t="str">
            <v>UPA BARRA DE JANGADA</v>
          </cell>
          <cell r="E143" t="str">
            <v>JOSELIA EGIDIO PHILOMENO</v>
          </cell>
          <cell r="F143" t="str">
            <v>2 - Outros Profissionais da Saúde</v>
          </cell>
          <cell r="G143" t="str">
            <v>3222-05</v>
          </cell>
          <cell r="H143" t="str">
            <v>09/2021</v>
          </cell>
          <cell r="J143">
            <v>116.0232</v>
          </cell>
          <cell r="M143">
            <v>0</v>
          </cell>
          <cell r="O143">
            <v>1.35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UPA BARRA DE JANGADA</v>
          </cell>
          <cell r="E144" t="str">
            <v>JOSENILDO CASSEMIRO DE LIMA</v>
          </cell>
          <cell r="F144" t="str">
            <v>3 - Administrativo</v>
          </cell>
          <cell r="G144" t="str">
            <v>5174-10</v>
          </cell>
          <cell r="H144" t="str">
            <v>09/2021</v>
          </cell>
          <cell r="J144">
            <v>131.1104</v>
          </cell>
          <cell r="M144">
            <v>0</v>
          </cell>
          <cell r="O144">
            <v>1.35</v>
          </cell>
          <cell r="R144">
            <v>112.5</v>
          </cell>
          <cell r="S144">
            <v>66.78</v>
          </cell>
          <cell r="U144">
            <v>0</v>
          </cell>
        </row>
        <row r="145">
          <cell r="C145" t="str">
            <v>UPA BARRA DE JANGADA</v>
          </cell>
          <cell r="E145" t="str">
            <v>JOSENY TARCIO DA SILVA BRAGA</v>
          </cell>
          <cell r="F145" t="str">
            <v>3 - Administrativo</v>
          </cell>
          <cell r="G145" t="str">
            <v>7823-20</v>
          </cell>
          <cell r="H145" t="str">
            <v>09/2021</v>
          </cell>
          <cell r="J145">
            <v>153.8032</v>
          </cell>
          <cell r="M145">
            <v>0</v>
          </cell>
          <cell r="O145">
            <v>1.35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JOSIMAR ROSA SENNA DO NASCIMENTO</v>
          </cell>
          <cell r="F146" t="str">
            <v>3 - Administrativo</v>
          </cell>
          <cell r="G146" t="str">
            <v>5142-25</v>
          </cell>
          <cell r="H146" t="str">
            <v>09/2021</v>
          </cell>
          <cell r="J146">
            <v>109.85760000000001</v>
          </cell>
          <cell r="M146">
            <v>0</v>
          </cell>
          <cell r="O146">
            <v>1.35</v>
          </cell>
          <cell r="R146">
            <v>265.5</v>
          </cell>
          <cell r="S146">
            <v>66.599999999999994</v>
          </cell>
          <cell r="U146">
            <v>0</v>
          </cell>
        </row>
        <row r="147">
          <cell r="C147" t="str">
            <v>UPA BARRA DE JANGADA</v>
          </cell>
          <cell r="E147" t="str">
            <v>JULIANA NELLY CARDINAL DE LIMA</v>
          </cell>
          <cell r="F147" t="str">
            <v>2 - Outros Profissionais da Saúde</v>
          </cell>
          <cell r="G147" t="str">
            <v>2235-05</v>
          </cell>
          <cell r="H147" t="str">
            <v>09/2021</v>
          </cell>
          <cell r="J147">
            <v>294.13440000000003</v>
          </cell>
          <cell r="M147">
            <v>3.08</v>
          </cell>
          <cell r="O147">
            <v>2.84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JULIANA SOARES MELO</v>
          </cell>
          <cell r="F148" t="str">
            <v>3 - Administrativo</v>
          </cell>
          <cell r="G148" t="str">
            <v>4110-10</v>
          </cell>
          <cell r="H148" t="str">
            <v>09/2021</v>
          </cell>
          <cell r="J148">
            <v>89.04</v>
          </cell>
          <cell r="M148">
            <v>0</v>
          </cell>
          <cell r="O148">
            <v>1.35</v>
          </cell>
          <cell r="R148">
            <v>214.2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KAMILLA RAVENNA DE LIMA FREIRE</v>
          </cell>
          <cell r="F149" t="str">
            <v>2 - Outros Profissionais da Saúde</v>
          </cell>
          <cell r="G149" t="str">
            <v>3241-15</v>
          </cell>
          <cell r="H149" t="str">
            <v>09/2021</v>
          </cell>
          <cell r="J149">
            <v>262.74880000000002</v>
          </cell>
          <cell r="M149">
            <v>0</v>
          </cell>
          <cell r="O149">
            <v>1.35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KARLA KARINA TOMAZ DE AQUINO</v>
          </cell>
          <cell r="F150" t="str">
            <v>2 - Outros Profissionais da Saúde</v>
          </cell>
          <cell r="G150" t="str">
            <v>3222-05</v>
          </cell>
          <cell r="H150" t="str">
            <v>09/2021</v>
          </cell>
          <cell r="J150">
            <v>244.8528</v>
          </cell>
          <cell r="M150">
            <v>0</v>
          </cell>
          <cell r="O150">
            <v>1.35</v>
          </cell>
          <cell r="R150">
            <v>0</v>
          </cell>
          <cell r="S150">
            <v>2.5099999999999998</v>
          </cell>
          <cell r="U150">
            <v>0</v>
          </cell>
        </row>
        <row r="151">
          <cell r="C151" t="str">
            <v>UPA BARRA DE JANGADA</v>
          </cell>
          <cell r="E151" t="str">
            <v>KAROLINE GOMES DOS SANTOS</v>
          </cell>
          <cell r="F151" t="str">
            <v>3 - Administrativo</v>
          </cell>
          <cell r="G151" t="str">
            <v>4110-10</v>
          </cell>
          <cell r="H151" t="str">
            <v>09/2021</v>
          </cell>
          <cell r="J151">
            <v>111.28400000000001</v>
          </cell>
          <cell r="M151">
            <v>0</v>
          </cell>
          <cell r="O151">
            <v>1.35</v>
          </cell>
          <cell r="R151">
            <v>225</v>
          </cell>
          <cell r="S151">
            <v>66.78</v>
          </cell>
          <cell r="U151">
            <v>0</v>
          </cell>
        </row>
        <row r="152">
          <cell r="C152" t="str">
            <v>UPA BARRA DE JANGADA</v>
          </cell>
          <cell r="E152" t="str">
            <v>KEILA DOS SANTOS CAVALCANTE</v>
          </cell>
          <cell r="F152" t="str">
            <v>3 - Administrativo</v>
          </cell>
          <cell r="G152" t="str">
            <v>4110-10</v>
          </cell>
          <cell r="H152" t="str">
            <v>09/2021</v>
          </cell>
          <cell r="J152">
            <v>126.0112</v>
          </cell>
          <cell r="M152">
            <v>0</v>
          </cell>
          <cell r="O152">
            <v>1.35</v>
          </cell>
          <cell r="R152">
            <v>225</v>
          </cell>
          <cell r="S152">
            <v>66.78</v>
          </cell>
          <cell r="U152">
            <v>0</v>
          </cell>
        </row>
        <row r="153">
          <cell r="C153" t="str">
            <v>UPA BARRA DE JANGADA</v>
          </cell>
          <cell r="E153" t="str">
            <v>LAISA GONCALVES DE SIQUEIRA</v>
          </cell>
          <cell r="F153" t="str">
            <v>1 - Médico</v>
          </cell>
          <cell r="G153" t="str">
            <v>2251-25</v>
          </cell>
          <cell r="H153" t="str">
            <v>09/2021</v>
          </cell>
          <cell r="J153">
            <v>711.59600000000012</v>
          </cell>
          <cell r="M153">
            <v>0</v>
          </cell>
          <cell r="O153">
            <v>10.83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BARRA DE JANGADA</v>
          </cell>
          <cell r="E154" t="str">
            <v>LEILA DAYANA FIRMINO DA CRUZ</v>
          </cell>
          <cell r="F154" t="str">
            <v>2 - Outros Profissionais da Saúde</v>
          </cell>
          <cell r="G154" t="str">
            <v>2235-05</v>
          </cell>
          <cell r="H154" t="str">
            <v>09/2021</v>
          </cell>
          <cell r="J154">
            <v>287.04719999999998</v>
          </cell>
          <cell r="M154">
            <v>3.08</v>
          </cell>
          <cell r="O154">
            <v>2.84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LIVIA BRITO BEZERRA DE ALBUQUERQUE</v>
          </cell>
          <cell r="F155" t="str">
            <v>1 - Médico</v>
          </cell>
          <cell r="G155" t="str">
            <v>2251-25</v>
          </cell>
          <cell r="H155" t="str">
            <v>09/2021</v>
          </cell>
          <cell r="J155">
            <v>588.91039999999998</v>
          </cell>
          <cell r="M155">
            <v>3.17</v>
          </cell>
          <cell r="O155">
            <v>10.83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UPA BARRA DE JANGADA</v>
          </cell>
          <cell r="E156" t="str">
            <v>LUANA BARBOSA PEREIRA DE LIMA</v>
          </cell>
          <cell r="F156" t="str">
            <v>3 - Administrativo</v>
          </cell>
          <cell r="G156" t="str">
            <v>4110-10</v>
          </cell>
          <cell r="H156" t="str">
            <v>09/2021</v>
          </cell>
          <cell r="J156">
            <v>119.5432</v>
          </cell>
          <cell r="M156">
            <v>0</v>
          </cell>
          <cell r="O156">
            <v>1.35</v>
          </cell>
          <cell r="R156">
            <v>180</v>
          </cell>
          <cell r="S156">
            <v>66.78</v>
          </cell>
          <cell r="U156">
            <v>0</v>
          </cell>
        </row>
        <row r="157">
          <cell r="C157" t="str">
            <v>UPA BARRA DE JANGADA</v>
          </cell>
          <cell r="E157" t="str">
            <v>LUANA MARIA COSTA CARTAXO</v>
          </cell>
          <cell r="F157" t="str">
            <v>1 - Médico</v>
          </cell>
          <cell r="G157" t="str">
            <v>2251-25</v>
          </cell>
          <cell r="H157" t="str">
            <v>09/2021</v>
          </cell>
          <cell r="J157">
            <v>657.54480000000001</v>
          </cell>
          <cell r="M157">
            <v>0</v>
          </cell>
          <cell r="O157">
            <v>10.83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BARRA DE JANGADA</v>
          </cell>
          <cell r="E158" t="str">
            <v>LUCAS SALES</v>
          </cell>
          <cell r="F158" t="str">
            <v>1 - Médico</v>
          </cell>
          <cell r="G158" t="str">
            <v>2251-25</v>
          </cell>
          <cell r="H158" t="str">
            <v>09/2021</v>
          </cell>
          <cell r="J158">
            <v>414.81439999999998</v>
          </cell>
          <cell r="M158">
            <v>0</v>
          </cell>
          <cell r="O158">
            <v>10.83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BARRA DE JANGADA</v>
          </cell>
          <cell r="E159" t="str">
            <v>LUCIANA SILVA BARBOSA</v>
          </cell>
          <cell r="F159" t="str">
            <v>3 - Administrativo</v>
          </cell>
          <cell r="G159" t="str">
            <v>4131-15</v>
          </cell>
          <cell r="H159" t="str">
            <v>09/2021</v>
          </cell>
          <cell r="J159">
            <v>119.8184</v>
          </cell>
          <cell r="M159">
            <v>29.02</v>
          </cell>
          <cell r="O159">
            <v>1.35</v>
          </cell>
          <cell r="R159">
            <v>371.7</v>
          </cell>
          <cell r="S159">
            <v>87.07</v>
          </cell>
          <cell r="U159">
            <v>0</v>
          </cell>
        </row>
        <row r="160">
          <cell r="C160" t="str">
            <v>UPA BARRA DE JANGADA</v>
          </cell>
          <cell r="E160" t="str">
            <v>LUCICLEA DOS SANTOS ITAPARICA</v>
          </cell>
          <cell r="F160" t="str">
            <v>2 - Outros Profissionais da Saúde</v>
          </cell>
          <cell r="G160" t="str">
            <v>3241-15</v>
          </cell>
          <cell r="H160" t="str">
            <v>09/2021</v>
          </cell>
          <cell r="J160">
            <v>269.55040000000002</v>
          </cell>
          <cell r="M160">
            <v>6.78</v>
          </cell>
          <cell r="O160">
            <v>1.35</v>
          </cell>
          <cell r="R160">
            <v>67.5</v>
          </cell>
          <cell r="S160">
            <v>62.7</v>
          </cell>
          <cell r="U160">
            <v>0</v>
          </cell>
        </row>
        <row r="161">
          <cell r="C161" t="str">
            <v>UPA BARRA DE JANGADA</v>
          </cell>
          <cell r="E161" t="str">
            <v>LUDYMILLA FERNANDA ARAUJO SANTOS</v>
          </cell>
          <cell r="F161" t="str">
            <v>1 - Médico</v>
          </cell>
          <cell r="G161" t="str">
            <v>2251-25</v>
          </cell>
          <cell r="H161" t="str">
            <v>09/2021</v>
          </cell>
          <cell r="J161">
            <v>1449.0904</v>
          </cell>
          <cell r="M161">
            <v>15.84</v>
          </cell>
          <cell r="O161">
            <v>10.83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MANOELA SANTOS DA SILVA</v>
          </cell>
          <cell r="F162" t="str">
            <v>3 - Administrativo</v>
          </cell>
          <cell r="G162" t="str">
            <v>4110-10</v>
          </cell>
          <cell r="H162" t="str">
            <v>09/2021</v>
          </cell>
          <cell r="J162">
            <v>11</v>
          </cell>
          <cell r="M162">
            <v>0</v>
          </cell>
          <cell r="O162">
            <v>1.35</v>
          </cell>
          <cell r="R162">
            <v>270</v>
          </cell>
          <cell r="S162">
            <v>33</v>
          </cell>
          <cell r="U162">
            <v>0</v>
          </cell>
        </row>
        <row r="163">
          <cell r="C163" t="str">
            <v>UPA BARRA DE JANGADA</v>
          </cell>
          <cell r="E163" t="str">
            <v>MANUELA WANDERLEY CARNEIRO DE ALBUQUERQUE</v>
          </cell>
          <cell r="F163" t="str">
            <v>1 - Médico</v>
          </cell>
          <cell r="G163" t="str">
            <v>2251-25</v>
          </cell>
          <cell r="H163" t="str">
            <v>09/2021</v>
          </cell>
          <cell r="J163">
            <v>390.55839999999989</v>
          </cell>
          <cell r="M163">
            <v>3.17</v>
          </cell>
          <cell r="O163">
            <v>10.83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BARRA DE JANGADA</v>
          </cell>
          <cell r="E164" t="str">
            <v>MARCIA ALVES WANDERLEY PAIVA</v>
          </cell>
          <cell r="F164" t="str">
            <v>1 - Médico</v>
          </cell>
          <cell r="G164" t="str">
            <v>2251-25</v>
          </cell>
          <cell r="H164" t="str">
            <v>09/2021</v>
          </cell>
          <cell r="J164">
            <v>806.8703999999999</v>
          </cell>
          <cell r="M164">
            <v>9.5</v>
          </cell>
          <cell r="O164">
            <v>10.83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BARRA DE JANGADA</v>
          </cell>
          <cell r="E165" t="str">
            <v>MARCILIO JOSE MENEZES GOMES</v>
          </cell>
          <cell r="F165" t="str">
            <v>3 - Administrativo</v>
          </cell>
          <cell r="G165" t="str">
            <v>7823-20</v>
          </cell>
          <cell r="H165" t="str">
            <v>09/2021</v>
          </cell>
          <cell r="J165">
            <v>139.244</v>
          </cell>
          <cell r="M165">
            <v>0</v>
          </cell>
          <cell r="O165">
            <v>1.35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UPA BARRA DE JANGADA</v>
          </cell>
          <cell r="E166" t="str">
            <v>MARCO POLO DE MIRANDA QUIRINO NUNES</v>
          </cell>
          <cell r="F166" t="str">
            <v>2 - Outros Profissionais da Saúde</v>
          </cell>
          <cell r="G166" t="str">
            <v>3222-05</v>
          </cell>
          <cell r="H166" t="str">
            <v>09/2021</v>
          </cell>
          <cell r="J166">
            <v>123.0368</v>
          </cell>
          <cell r="M166">
            <v>0</v>
          </cell>
          <cell r="O166">
            <v>1.35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BARRA DE JANGADA</v>
          </cell>
          <cell r="E167" t="str">
            <v>MARCOS HENRIQUES LYRA FILHO</v>
          </cell>
          <cell r="F167" t="str">
            <v>1 - Médico</v>
          </cell>
          <cell r="G167" t="str">
            <v>2251-25</v>
          </cell>
          <cell r="H167" t="str">
            <v>09/2021</v>
          </cell>
          <cell r="J167">
            <v>760.99360000000001</v>
          </cell>
          <cell r="M167">
            <v>6.34</v>
          </cell>
          <cell r="O167">
            <v>10.83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MARCUS VINICIUS CALDEIRA DE MELO</v>
          </cell>
          <cell r="F168" t="str">
            <v>1 - Médico</v>
          </cell>
          <cell r="G168" t="str">
            <v>2251-25</v>
          </cell>
          <cell r="H168" t="str">
            <v>09/2021</v>
          </cell>
          <cell r="J168">
            <v>0</v>
          </cell>
          <cell r="M168">
            <v>0</v>
          </cell>
          <cell r="O168">
            <v>0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BARRA DE JANGADA</v>
          </cell>
          <cell r="E169" t="str">
            <v>MARIA APARECIDA SANTOS MORAES</v>
          </cell>
          <cell r="F169" t="str">
            <v>2 - Outros Profissionais da Saúde</v>
          </cell>
          <cell r="G169" t="str">
            <v>3222-05</v>
          </cell>
          <cell r="H169" t="str">
            <v>09/2021</v>
          </cell>
          <cell r="J169">
            <v>131.03280000000001</v>
          </cell>
          <cell r="M169">
            <v>0</v>
          </cell>
          <cell r="O169">
            <v>1.35</v>
          </cell>
          <cell r="R169">
            <v>112.5</v>
          </cell>
          <cell r="S169">
            <v>33.799999999999997</v>
          </cell>
          <cell r="U169">
            <v>0</v>
          </cell>
        </row>
        <row r="170">
          <cell r="C170" t="str">
            <v>UPA BARRA DE JANGADA</v>
          </cell>
          <cell r="E170" t="str">
            <v>MARIA CLAUDIA CRISPIM DA SILVA</v>
          </cell>
          <cell r="F170" t="str">
            <v>2 - Outros Profissionais da Saúde</v>
          </cell>
          <cell r="G170" t="str">
            <v>7664-20</v>
          </cell>
          <cell r="H170" t="str">
            <v>09/2021</v>
          </cell>
          <cell r="J170">
            <v>242</v>
          </cell>
          <cell r="M170">
            <v>8.14</v>
          </cell>
          <cell r="O170">
            <v>1.35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UPA BARRA DE JANGADA</v>
          </cell>
          <cell r="E171" t="str">
            <v>MARIA DO CARMO DE OLIVEIRA</v>
          </cell>
          <cell r="F171" t="str">
            <v>2 - Outros Profissionais da Saúde</v>
          </cell>
          <cell r="G171" t="str">
            <v>5211-30</v>
          </cell>
          <cell r="H171" t="str">
            <v>09/2021</v>
          </cell>
          <cell r="J171">
            <v>119.288</v>
          </cell>
          <cell r="M171">
            <v>0</v>
          </cell>
          <cell r="O171">
            <v>1.35</v>
          </cell>
          <cell r="R171">
            <v>112.5</v>
          </cell>
          <cell r="S171">
            <v>66.78</v>
          </cell>
          <cell r="U171">
            <v>0</v>
          </cell>
        </row>
        <row r="172">
          <cell r="C172" t="str">
            <v>UPA BARRA DE JANGADA</v>
          </cell>
          <cell r="E172" t="str">
            <v>MARIA GRACILENE CAVALCANTI DE FONTES</v>
          </cell>
          <cell r="F172" t="str">
            <v>2 - Outros Profissionais da Saúde</v>
          </cell>
          <cell r="G172" t="str">
            <v>3222-05</v>
          </cell>
          <cell r="H172" t="str">
            <v>09/2021</v>
          </cell>
          <cell r="J172">
            <v>120.64400000000001</v>
          </cell>
          <cell r="M172">
            <v>0</v>
          </cell>
          <cell r="O172">
            <v>1.35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BARRA DE JANGADA</v>
          </cell>
          <cell r="E173" t="str">
            <v>MARIA HELENA DE LIMA CHAVES</v>
          </cell>
          <cell r="F173" t="str">
            <v>2 - Outros Profissionais da Saúde</v>
          </cell>
          <cell r="G173" t="str">
            <v>5211-30</v>
          </cell>
          <cell r="H173" t="str">
            <v>09/2021</v>
          </cell>
          <cell r="J173">
            <v>98.063199999999995</v>
          </cell>
          <cell r="M173">
            <v>0</v>
          </cell>
          <cell r="O173">
            <v>1.35</v>
          </cell>
          <cell r="R173">
            <v>105</v>
          </cell>
          <cell r="S173">
            <v>66.78</v>
          </cell>
          <cell r="U173">
            <v>0</v>
          </cell>
        </row>
        <row r="174">
          <cell r="C174" t="str">
            <v>UPA BARRA DE JANGADA</v>
          </cell>
          <cell r="E174" t="str">
            <v>MARIA IRACEMA MENDES DE VASCONCELOS E SILVA</v>
          </cell>
          <cell r="F174" t="str">
            <v>2 - Outros Profissionais da Saúde</v>
          </cell>
          <cell r="G174" t="str">
            <v>7664-20</v>
          </cell>
          <cell r="H174" t="str">
            <v>09/2021</v>
          </cell>
          <cell r="J174">
            <v>131.9632</v>
          </cell>
          <cell r="M174">
            <v>4.07</v>
          </cell>
          <cell r="O174">
            <v>1.35</v>
          </cell>
          <cell r="R174">
            <v>183.6</v>
          </cell>
          <cell r="S174">
            <v>33</v>
          </cell>
          <cell r="U174">
            <v>0</v>
          </cell>
        </row>
        <row r="175">
          <cell r="C175" t="str">
            <v>UPA BARRA DE JANGADA</v>
          </cell>
          <cell r="E175" t="str">
            <v>MARIA ISABEL NUNES DA SILVA</v>
          </cell>
          <cell r="F175" t="str">
            <v>2 - Outros Profissionais da Saúde</v>
          </cell>
          <cell r="G175" t="str">
            <v>3222-05</v>
          </cell>
          <cell r="H175" t="str">
            <v>09/2021</v>
          </cell>
          <cell r="J175">
            <v>127.1056</v>
          </cell>
          <cell r="M175">
            <v>0</v>
          </cell>
          <cell r="O175">
            <v>1.35</v>
          </cell>
          <cell r="R175">
            <v>112.5</v>
          </cell>
          <cell r="S175">
            <v>60.88</v>
          </cell>
          <cell r="U175">
            <v>0</v>
          </cell>
        </row>
        <row r="176">
          <cell r="C176" t="str">
            <v>UPA BARRA DE JANGADA</v>
          </cell>
          <cell r="E176" t="str">
            <v>MARIA JULIA DO AMARAL BRASILEIRO</v>
          </cell>
          <cell r="F176" t="str">
            <v>1 - Médico</v>
          </cell>
          <cell r="G176" t="str">
            <v>2251-25</v>
          </cell>
          <cell r="H176" t="str">
            <v>09/2021</v>
          </cell>
          <cell r="J176">
            <v>565.72400000000005</v>
          </cell>
          <cell r="M176">
            <v>0</v>
          </cell>
          <cell r="O176">
            <v>10.83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MARIA ROSANGELA DA SILVA HERCULANO</v>
          </cell>
          <cell r="F177" t="str">
            <v>2 - Outros Profissionais da Saúde</v>
          </cell>
          <cell r="G177" t="str">
            <v>3222-05</v>
          </cell>
          <cell r="H177" t="str">
            <v>09/2021</v>
          </cell>
          <cell r="J177">
            <v>119.852</v>
          </cell>
          <cell r="M177">
            <v>0</v>
          </cell>
          <cell r="O177">
            <v>1.35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BARRA DE JANGADA</v>
          </cell>
          <cell r="E178" t="str">
            <v>MARIANA MENEZES LADISLAU DA SILVA</v>
          </cell>
          <cell r="F178" t="str">
            <v>1 - Médico</v>
          </cell>
          <cell r="G178" t="str">
            <v>2251-25</v>
          </cell>
          <cell r="H178" t="str">
            <v>09/2021</v>
          </cell>
          <cell r="J178">
            <v>464.23520000000002</v>
          </cell>
          <cell r="M178">
            <v>0</v>
          </cell>
          <cell r="O178">
            <v>10.83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MARIANY PEREIRA DO NASCIMENTO</v>
          </cell>
          <cell r="F179" t="str">
            <v>2 - Outros Profissionais da Saúde</v>
          </cell>
          <cell r="G179" t="str">
            <v>2516-05</v>
          </cell>
          <cell r="H179" t="str">
            <v>09/2021</v>
          </cell>
          <cell r="J179">
            <v>271.98079999999999</v>
          </cell>
          <cell r="M179">
            <v>0</v>
          </cell>
          <cell r="O179">
            <v>1.35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MATEUS MUNIZ DE LIRA SA LEITAO</v>
          </cell>
          <cell r="F180" t="str">
            <v>1 - Médico</v>
          </cell>
          <cell r="G180" t="str">
            <v>2251-25</v>
          </cell>
          <cell r="H180" t="str">
            <v>09/2021</v>
          </cell>
          <cell r="J180">
            <v>402.25200000000001</v>
          </cell>
          <cell r="M180">
            <v>7.92</v>
          </cell>
          <cell r="O180">
            <v>10.83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MAYRA DUARTE MAYER PARISIO</v>
          </cell>
          <cell r="F181" t="str">
            <v>1 - Médico</v>
          </cell>
          <cell r="G181" t="str">
            <v>2251-25</v>
          </cell>
          <cell r="H181" t="str">
            <v>09/2021</v>
          </cell>
          <cell r="J181">
            <v>685.73039999999992</v>
          </cell>
          <cell r="M181">
            <v>0</v>
          </cell>
          <cell r="O181">
            <v>10.83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BARRA DE JANGADA</v>
          </cell>
          <cell r="E182" t="str">
            <v>MERYLEIDE MUNIZ DE OLIVEIRA</v>
          </cell>
          <cell r="F182" t="str">
            <v>3 - Administrativo</v>
          </cell>
          <cell r="G182" t="str">
            <v>4110-10</v>
          </cell>
          <cell r="H182" t="str">
            <v>09/2021</v>
          </cell>
          <cell r="J182">
            <v>114.67359999999999</v>
          </cell>
          <cell r="M182">
            <v>28.67</v>
          </cell>
          <cell r="O182">
            <v>1.35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UPA BARRA DE JANGADA</v>
          </cell>
          <cell r="E183" t="str">
            <v>MICAELA CLAUDINO FERREIRA</v>
          </cell>
          <cell r="F183" t="str">
            <v>2 - Outros Profissionais da Saúde</v>
          </cell>
          <cell r="G183" t="str">
            <v>3222-05</v>
          </cell>
          <cell r="H183" t="str">
            <v>09/2021</v>
          </cell>
          <cell r="J183">
            <v>122.44</v>
          </cell>
          <cell r="M183">
            <v>0</v>
          </cell>
          <cell r="O183">
            <v>1.35</v>
          </cell>
          <cell r="R183">
            <v>112.5</v>
          </cell>
          <cell r="S183">
            <v>67.7</v>
          </cell>
          <cell r="U183">
            <v>69.41</v>
          </cell>
          <cell r="X183" t="str">
            <v>AUXÍLIO CRECHE</v>
          </cell>
        </row>
        <row r="184">
          <cell r="C184" t="str">
            <v>UPA BARRA DE JANGADA</v>
          </cell>
          <cell r="E184" t="str">
            <v>MIRELLA RAVANNA MENEZES FREIRE PERRUCI</v>
          </cell>
          <cell r="F184" t="str">
            <v>2 - Outros Profissionais da Saúde</v>
          </cell>
          <cell r="G184" t="str">
            <v>2235-05</v>
          </cell>
          <cell r="H184" t="str">
            <v>09/2021</v>
          </cell>
          <cell r="J184">
            <v>652.72160000000008</v>
          </cell>
          <cell r="M184">
            <v>2.62</v>
          </cell>
          <cell r="O184">
            <v>2.84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MIRELLE FABIANNE SANTOS DE SOUZA</v>
          </cell>
          <cell r="F185" t="str">
            <v>1 - Médico</v>
          </cell>
          <cell r="G185" t="str">
            <v>2251-25</v>
          </cell>
          <cell r="H185" t="str">
            <v>09/2021</v>
          </cell>
          <cell r="J185">
            <v>400.68480000000011</v>
          </cell>
          <cell r="M185">
            <v>0</v>
          </cell>
          <cell r="O185">
            <v>10.83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BARRA DE JANGADA</v>
          </cell>
          <cell r="E186" t="str">
            <v>MIRIAM NUBIA PEREIRA DA SILVA BARRETO</v>
          </cell>
          <cell r="F186" t="str">
            <v>3 - Administrativo</v>
          </cell>
          <cell r="G186" t="str">
            <v>1422-05</v>
          </cell>
          <cell r="H186" t="str">
            <v>09/2021</v>
          </cell>
          <cell r="J186">
            <v>261.952</v>
          </cell>
          <cell r="M186">
            <v>0</v>
          </cell>
          <cell r="O186">
            <v>1.35</v>
          </cell>
          <cell r="R186">
            <v>315</v>
          </cell>
          <cell r="S186">
            <v>169.22</v>
          </cell>
          <cell r="U186">
            <v>69.430000000000007</v>
          </cell>
          <cell r="X186" t="str">
            <v>AUXÍLIO CRECHE</v>
          </cell>
        </row>
        <row r="187">
          <cell r="C187" t="str">
            <v>UPA BARRA DE JANGADA</v>
          </cell>
          <cell r="E187" t="str">
            <v>MIRTES MAYARA MARTINS DA SILVA</v>
          </cell>
          <cell r="F187" t="str">
            <v>3 - Administrativo</v>
          </cell>
          <cell r="G187" t="str">
            <v>4110-10</v>
          </cell>
          <cell r="H187" t="str">
            <v>09/2021</v>
          </cell>
          <cell r="J187">
            <v>133.2192</v>
          </cell>
          <cell r="M187">
            <v>0</v>
          </cell>
          <cell r="O187">
            <v>1.35</v>
          </cell>
          <cell r="R187">
            <v>225</v>
          </cell>
          <cell r="S187">
            <v>62.33</v>
          </cell>
          <cell r="U187">
            <v>64.8</v>
          </cell>
          <cell r="X187" t="str">
            <v>AUXÍLIO CRECHE</v>
          </cell>
        </row>
        <row r="188">
          <cell r="C188" t="str">
            <v>UPA BARRA DE JANGADA</v>
          </cell>
          <cell r="E188" t="str">
            <v>NADJANE MEIRA DE CARVALHO</v>
          </cell>
          <cell r="F188" t="str">
            <v>2 - Outros Profissionais da Saúde</v>
          </cell>
          <cell r="G188" t="str">
            <v>2235-05</v>
          </cell>
          <cell r="H188" t="str">
            <v>09/2021</v>
          </cell>
          <cell r="J188">
            <v>283.00959999999998</v>
          </cell>
          <cell r="M188">
            <v>3.08</v>
          </cell>
          <cell r="O188">
            <v>2.84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BARRA DE JANGADA</v>
          </cell>
          <cell r="E189" t="str">
            <v>NATHALIA RAFAELLA MORAIS DOS SANTOS</v>
          </cell>
          <cell r="F189" t="str">
            <v>2 - Outros Profissionais da Saúde</v>
          </cell>
          <cell r="G189" t="str">
            <v>2235-05</v>
          </cell>
          <cell r="H189" t="str">
            <v>09/2021</v>
          </cell>
          <cell r="J189">
            <v>264.33760000000001</v>
          </cell>
          <cell r="M189">
            <v>3.08</v>
          </cell>
          <cell r="O189">
            <v>2.84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BARRA DE JANGADA</v>
          </cell>
          <cell r="E190" t="str">
            <v>PAULA MIRELIS SILVA</v>
          </cell>
          <cell r="F190" t="str">
            <v>3 - Administrativo</v>
          </cell>
          <cell r="G190" t="str">
            <v>4110-10</v>
          </cell>
          <cell r="H190" t="str">
            <v>09/2021</v>
          </cell>
          <cell r="J190">
            <v>121.44799999999999</v>
          </cell>
          <cell r="M190">
            <v>0</v>
          </cell>
          <cell r="O190">
            <v>1.35</v>
          </cell>
          <cell r="R190">
            <v>112.5</v>
          </cell>
          <cell r="S190">
            <v>66.78</v>
          </cell>
          <cell r="U190">
            <v>69.430000000000007</v>
          </cell>
          <cell r="X190" t="str">
            <v>AUXÍLIO CRECHE</v>
          </cell>
        </row>
        <row r="191">
          <cell r="C191" t="str">
            <v>UPA BARRA DE JANGADA</v>
          </cell>
          <cell r="E191" t="str">
            <v>PEDRO AUGUSTO URBANO FARIAS</v>
          </cell>
          <cell r="F191" t="str">
            <v>1 - Médico</v>
          </cell>
          <cell r="G191" t="str">
            <v>2251-25</v>
          </cell>
          <cell r="H191" t="str">
            <v>09/2021</v>
          </cell>
          <cell r="J191">
            <v>387.47680000000003</v>
          </cell>
          <cell r="M191">
            <v>0</v>
          </cell>
          <cell r="O191">
            <v>10.83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BARRA DE JANGADA</v>
          </cell>
          <cell r="E192" t="str">
            <v>PEDRO MOACIR BEZERRA FILHO</v>
          </cell>
          <cell r="F192" t="str">
            <v>1 - Médico</v>
          </cell>
          <cell r="G192" t="str">
            <v>2251-25</v>
          </cell>
          <cell r="H192" t="str">
            <v>09/2021</v>
          </cell>
          <cell r="J192">
            <v>695.88160000000005</v>
          </cell>
          <cell r="M192">
            <v>0</v>
          </cell>
          <cell r="O192">
            <v>10.83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RAIANE DE OLIVEIRA SANTIAGO</v>
          </cell>
          <cell r="F193" t="str">
            <v>2 - Outros Profissionais da Saúde</v>
          </cell>
          <cell r="G193" t="str">
            <v>3222-05</v>
          </cell>
          <cell r="H193" t="str">
            <v>09/2021</v>
          </cell>
          <cell r="J193">
            <v>111.83759999999999</v>
          </cell>
          <cell r="M193">
            <v>0</v>
          </cell>
          <cell r="O193">
            <v>1.35</v>
          </cell>
          <cell r="R193">
            <v>210</v>
          </cell>
          <cell r="S193">
            <v>67.48</v>
          </cell>
          <cell r="U193">
            <v>0</v>
          </cell>
        </row>
        <row r="194">
          <cell r="C194" t="str">
            <v>UPA BARRA DE JANGADA</v>
          </cell>
          <cell r="E194" t="str">
            <v>RAISSA RANUSIA DA CRUZ SANTOS</v>
          </cell>
          <cell r="F194" t="str">
            <v>2 - Outros Profissionais da Saúde</v>
          </cell>
          <cell r="G194" t="str">
            <v>2516-05</v>
          </cell>
          <cell r="H194" t="str">
            <v>09/2021</v>
          </cell>
          <cell r="J194">
            <v>221.73840000000001</v>
          </cell>
          <cell r="M194">
            <v>0</v>
          </cell>
          <cell r="O194">
            <v>1.35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UPA BARRA DE JANGADA</v>
          </cell>
          <cell r="E195" t="str">
            <v>RAYANE CAROL DE ABREU</v>
          </cell>
          <cell r="F195" t="str">
            <v>2 - Outros Profissionais da Saúde</v>
          </cell>
          <cell r="G195" t="str">
            <v>3222-05</v>
          </cell>
          <cell r="H195" t="str">
            <v>09/2021</v>
          </cell>
          <cell r="J195">
            <v>114.8048</v>
          </cell>
          <cell r="M195">
            <v>0</v>
          </cell>
          <cell r="O195">
            <v>1.35</v>
          </cell>
          <cell r="R195">
            <v>212.4</v>
          </cell>
          <cell r="S195">
            <v>67.430000000000007</v>
          </cell>
          <cell r="U195">
            <v>0</v>
          </cell>
        </row>
        <row r="196">
          <cell r="C196" t="str">
            <v>UPA BARRA DE JANGADA</v>
          </cell>
          <cell r="E196" t="str">
            <v>REBECA MAYARA PEREIRA DA SILVA</v>
          </cell>
          <cell r="F196" t="str">
            <v>2 - Outros Profissionais da Saúde</v>
          </cell>
          <cell r="G196" t="str">
            <v>3222-05</v>
          </cell>
          <cell r="H196" t="str">
            <v>09/2021</v>
          </cell>
          <cell r="J196">
            <v>109.4744</v>
          </cell>
          <cell r="M196">
            <v>0</v>
          </cell>
          <cell r="O196">
            <v>1.35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RENAN EWERTON OLIVEIRA DOS SANTOS FERREIRA</v>
          </cell>
          <cell r="F197" t="str">
            <v>2 - Outros Profissionais da Saúde</v>
          </cell>
          <cell r="G197" t="str">
            <v>2236-05</v>
          </cell>
          <cell r="H197" t="str">
            <v>09/2021</v>
          </cell>
          <cell r="J197">
            <v>405.30720000000002</v>
          </cell>
          <cell r="M197">
            <v>0</v>
          </cell>
          <cell r="O197">
            <v>2.84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RENATA GRACE MIRANDA BASTOS SOARES</v>
          </cell>
          <cell r="F198" t="str">
            <v>1 - Médico</v>
          </cell>
          <cell r="G198" t="str">
            <v>2251-25</v>
          </cell>
          <cell r="H198" t="str">
            <v>09/2021</v>
          </cell>
          <cell r="J198">
            <v>338.96719999999999</v>
          </cell>
          <cell r="M198">
            <v>0</v>
          </cell>
          <cell r="O198">
            <v>10.83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RENATO KEHRLE DE CARVALHO AREIA LOPES PEREIRA</v>
          </cell>
          <cell r="F199" t="str">
            <v>1 - Médico</v>
          </cell>
          <cell r="G199" t="str">
            <v>2251-25</v>
          </cell>
          <cell r="H199" t="str">
            <v>09/2021</v>
          </cell>
          <cell r="J199">
            <v>2035.0824</v>
          </cell>
          <cell r="M199">
            <v>0</v>
          </cell>
          <cell r="O199">
            <v>10.83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BARRA DE JANGADA</v>
          </cell>
          <cell r="E200" t="str">
            <v>RILDO CORREIA DE OLIVEIRA</v>
          </cell>
          <cell r="F200" t="str">
            <v>3 - Administrativo</v>
          </cell>
          <cell r="G200" t="str">
            <v>5142-25</v>
          </cell>
          <cell r="H200" t="str">
            <v>09/2021</v>
          </cell>
          <cell r="J200">
            <v>115.184</v>
          </cell>
          <cell r="M200">
            <v>0</v>
          </cell>
          <cell r="O200">
            <v>1.35</v>
          </cell>
          <cell r="R200">
            <v>306</v>
          </cell>
          <cell r="S200">
            <v>66.599999999999994</v>
          </cell>
          <cell r="U200">
            <v>0</v>
          </cell>
        </row>
        <row r="201">
          <cell r="C201" t="str">
            <v>UPA BARRA DE JANGADA</v>
          </cell>
          <cell r="E201" t="str">
            <v>ROBERTA KELLY RUFINO DA HORA</v>
          </cell>
          <cell r="F201" t="str">
            <v>2 - Outros Profissionais da Saúde</v>
          </cell>
          <cell r="G201" t="str">
            <v>2235-05</v>
          </cell>
          <cell r="H201" t="str">
            <v>09/2021</v>
          </cell>
          <cell r="J201">
            <v>215.59280000000001</v>
          </cell>
          <cell r="M201">
            <v>0</v>
          </cell>
          <cell r="O201">
            <v>2.84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BARRA DE JANGADA</v>
          </cell>
          <cell r="E202" t="str">
            <v>ROBERTA VASCONCELOS MOTTA CAYRES</v>
          </cell>
          <cell r="F202" t="str">
            <v>1 - Médico</v>
          </cell>
          <cell r="G202" t="str">
            <v>2251-25</v>
          </cell>
          <cell r="H202" t="str">
            <v>09/2021</v>
          </cell>
          <cell r="J202">
            <v>748.2503999999999</v>
          </cell>
          <cell r="M202">
            <v>0</v>
          </cell>
          <cell r="O202">
            <v>10.83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BARRA DE JANGADA</v>
          </cell>
          <cell r="E203" t="str">
            <v>RONALDO SALGADO</v>
          </cell>
          <cell r="F203" t="str">
            <v>2 - Outros Profissionais da Saúde</v>
          </cell>
          <cell r="G203" t="str">
            <v>7664-20</v>
          </cell>
          <cell r="H203" t="str">
            <v>09/2021</v>
          </cell>
          <cell r="J203">
            <v>131.90799999999999</v>
          </cell>
          <cell r="M203">
            <v>5.42</v>
          </cell>
          <cell r="O203">
            <v>1.35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BARRA DE JANGADA</v>
          </cell>
          <cell r="E204" t="str">
            <v>ROSALYN CORREIA PEREGRINO</v>
          </cell>
          <cell r="F204" t="str">
            <v>2 - Outros Profissionais da Saúde</v>
          </cell>
          <cell r="G204" t="str">
            <v>2235-05</v>
          </cell>
          <cell r="H204" t="str">
            <v>09/2021</v>
          </cell>
          <cell r="J204">
            <v>262.84399999999999</v>
          </cell>
          <cell r="M204">
            <v>0</v>
          </cell>
          <cell r="O204">
            <v>2.84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BARRA DE JANGADA</v>
          </cell>
          <cell r="E205" t="str">
            <v>ROSEANE GOMES DA COSTA</v>
          </cell>
          <cell r="F205" t="str">
            <v>2 - Outros Profissionais da Saúde</v>
          </cell>
          <cell r="G205" t="str">
            <v>3222-05</v>
          </cell>
          <cell r="H205" t="str">
            <v>09/2021</v>
          </cell>
          <cell r="J205">
            <v>237.0256</v>
          </cell>
          <cell r="M205">
            <v>0</v>
          </cell>
          <cell r="O205">
            <v>1.35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BARRA DE JANGADA</v>
          </cell>
          <cell r="E206" t="str">
            <v>SABRINA ROCHA SANTOS</v>
          </cell>
          <cell r="F206" t="str">
            <v>3 - Administrativo</v>
          </cell>
          <cell r="G206" t="str">
            <v>1312-10</v>
          </cell>
          <cell r="H206" t="str">
            <v>09/2021</v>
          </cell>
          <cell r="J206">
            <v>889.84800000000007</v>
          </cell>
          <cell r="M206">
            <v>0</v>
          </cell>
          <cell r="O206">
            <v>1.35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UPA BARRA DE JANGADA</v>
          </cell>
          <cell r="E207" t="str">
            <v>SANDRA DE FATIMA SILVA MEDEIROS</v>
          </cell>
          <cell r="F207" t="str">
            <v>2 - Outros Profissionais da Saúde</v>
          </cell>
          <cell r="G207" t="str">
            <v>2235-05</v>
          </cell>
          <cell r="H207" t="str">
            <v>09/2021</v>
          </cell>
          <cell r="J207">
            <v>284.55360000000002</v>
          </cell>
          <cell r="M207">
            <v>0</v>
          </cell>
          <cell r="O207">
            <v>1.35</v>
          </cell>
          <cell r="R207">
            <v>0</v>
          </cell>
          <cell r="S207">
            <v>0</v>
          </cell>
          <cell r="U207">
            <v>103.28</v>
          </cell>
          <cell r="X207" t="str">
            <v>AUXÍLIO CRECHE</v>
          </cell>
        </row>
        <row r="208">
          <cell r="C208" t="str">
            <v>UPA BARRA DE JANGADA</v>
          </cell>
          <cell r="E208" t="str">
            <v>SANDRA LINS SOUZA DE MORAIS E SILVA</v>
          </cell>
          <cell r="F208" t="str">
            <v>3 - Administrativo</v>
          </cell>
          <cell r="G208" t="str">
            <v>4110-10</v>
          </cell>
          <cell r="H208" t="str">
            <v>09/2021</v>
          </cell>
          <cell r="J208">
            <v>0</v>
          </cell>
          <cell r="M208">
            <v>0</v>
          </cell>
          <cell r="O208">
            <v>1.35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SANDRA MARIA DA SILVA ALMEIDA</v>
          </cell>
          <cell r="F209" t="str">
            <v>3 - Administrativo</v>
          </cell>
          <cell r="G209" t="str">
            <v>5134-30</v>
          </cell>
          <cell r="H209" t="str">
            <v>09/2021</v>
          </cell>
          <cell r="J209">
            <v>89.687999999999988</v>
          </cell>
          <cell r="M209">
            <v>0</v>
          </cell>
          <cell r="O209">
            <v>1.35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SANDY RAPHAELA AMORIM DE MELO</v>
          </cell>
          <cell r="F210" t="str">
            <v>2 - Outros Profissionais da Saúde</v>
          </cell>
          <cell r="G210" t="str">
            <v>3222-05</v>
          </cell>
          <cell r="H210" t="str">
            <v>09/2021</v>
          </cell>
          <cell r="J210">
            <v>111.7696</v>
          </cell>
          <cell r="M210">
            <v>0</v>
          </cell>
          <cell r="O210">
            <v>1.35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SEVERINA DE FATIMA GOMES DE FREITAS</v>
          </cell>
          <cell r="F211" t="str">
            <v>2 - Outros Profissionais da Saúde</v>
          </cell>
          <cell r="G211" t="str">
            <v>3222-05</v>
          </cell>
          <cell r="H211" t="str">
            <v>09/2021</v>
          </cell>
          <cell r="J211">
            <v>122.66079999999999</v>
          </cell>
          <cell r="M211">
            <v>0</v>
          </cell>
          <cell r="O211">
            <v>1.35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SEVERINO EDUARDO FILHO</v>
          </cell>
          <cell r="F212" t="str">
            <v>3 - Administrativo</v>
          </cell>
          <cell r="G212" t="str">
            <v>5174-10</v>
          </cell>
          <cell r="H212" t="str">
            <v>09/2021</v>
          </cell>
          <cell r="J212">
            <v>111.092</v>
          </cell>
          <cell r="M212">
            <v>0</v>
          </cell>
          <cell r="O212">
            <v>1.35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SHARLENE CAVALCANTI MALTA</v>
          </cell>
          <cell r="F213" t="str">
            <v>1 - Médico</v>
          </cell>
          <cell r="G213" t="str">
            <v>2251-25</v>
          </cell>
          <cell r="H213" t="str">
            <v>09/2021</v>
          </cell>
          <cell r="J213">
            <v>372.06639999999999</v>
          </cell>
          <cell r="M213">
            <v>0</v>
          </cell>
          <cell r="O213">
            <v>10.83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BARRA DE JANGADA</v>
          </cell>
          <cell r="E214" t="str">
            <v>SHEILA MARIA CAVALCANTI NOBREGA</v>
          </cell>
          <cell r="F214" t="str">
            <v>1 - Médico</v>
          </cell>
          <cell r="G214" t="str">
            <v>2251-25</v>
          </cell>
          <cell r="H214" t="str">
            <v>09/2021</v>
          </cell>
          <cell r="J214">
            <v>767.5376</v>
          </cell>
          <cell r="M214">
            <v>0</v>
          </cell>
          <cell r="O214">
            <v>10.83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BARRA DE JANGADA</v>
          </cell>
          <cell r="E215" t="str">
            <v>SHEYLA DA SILVA BARROS</v>
          </cell>
          <cell r="F215" t="str">
            <v>2 - Outros Profissionais da Saúde</v>
          </cell>
          <cell r="G215" t="str">
            <v>3222-05</v>
          </cell>
          <cell r="H215" t="str">
            <v>09/2021</v>
          </cell>
          <cell r="J215">
            <v>130.50720000000001</v>
          </cell>
          <cell r="M215">
            <v>0</v>
          </cell>
          <cell r="O215">
            <v>1.35</v>
          </cell>
          <cell r="R215">
            <v>0</v>
          </cell>
          <cell r="S215">
            <v>0</v>
          </cell>
          <cell r="U215">
            <v>69.41</v>
          </cell>
          <cell r="X215" t="str">
            <v>AUXÍLIO CRECHE</v>
          </cell>
        </row>
        <row r="216">
          <cell r="C216" t="str">
            <v>UPA BARRA DE JANGADA</v>
          </cell>
          <cell r="E216" t="str">
            <v>SHIRLY TELES ALVES</v>
          </cell>
          <cell r="F216" t="str">
            <v>2 - Outros Profissionais da Saúde</v>
          </cell>
          <cell r="G216" t="str">
            <v>3222-05</v>
          </cell>
          <cell r="H216" t="str">
            <v>09/2021</v>
          </cell>
          <cell r="J216">
            <v>136.00399999999999</v>
          </cell>
          <cell r="M216">
            <v>0</v>
          </cell>
          <cell r="O216">
            <v>1.35</v>
          </cell>
          <cell r="R216">
            <v>225</v>
          </cell>
          <cell r="S216">
            <v>67.52</v>
          </cell>
          <cell r="U216">
            <v>0</v>
          </cell>
        </row>
        <row r="217">
          <cell r="C217" t="str">
            <v>UPA BARRA DE JANGADA</v>
          </cell>
          <cell r="E217" t="str">
            <v>SIMONE SILVA LIMA</v>
          </cell>
          <cell r="F217" t="str">
            <v>2 - Outros Profissionais da Saúde</v>
          </cell>
          <cell r="G217" t="str">
            <v>3222-05</v>
          </cell>
          <cell r="H217" t="str">
            <v>09/2021</v>
          </cell>
          <cell r="J217">
            <v>111.964</v>
          </cell>
          <cell r="M217">
            <v>0</v>
          </cell>
          <cell r="O217">
            <v>1.35</v>
          </cell>
          <cell r="R217">
            <v>247.8</v>
          </cell>
          <cell r="S217">
            <v>67.430000000000007</v>
          </cell>
          <cell r="U217">
            <v>0</v>
          </cell>
        </row>
        <row r="218">
          <cell r="C218" t="str">
            <v>UPA BARRA DE JANGADA</v>
          </cell>
          <cell r="E218" t="str">
            <v>SOLANGE ALVES DOS SANTOS</v>
          </cell>
          <cell r="F218" t="str">
            <v>2 - Outros Profissionais da Saúde</v>
          </cell>
          <cell r="G218" t="str">
            <v>5211-30</v>
          </cell>
          <cell r="H218" t="str">
            <v>09/2021</v>
          </cell>
          <cell r="J218">
            <v>101.4808</v>
          </cell>
          <cell r="M218">
            <v>0</v>
          </cell>
          <cell r="O218">
            <v>1.35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BARRA DE JANGADA</v>
          </cell>
          <cell r="E219" t="str">
            <v>SUELLEN DANIELA PAES DA COSTA SILVA</v>
          </cell>
          <cell r="F219" t="str">
            <v>2 - Outros Profissionais da Saúde</v>
          </cell>
          <cell r="G219" t="str">
            <v>2236-05</v>
          </cell>
          <cell r="H219" t="str">
            <v>09/2021</v>
          </cell>
          <cell r="J219">
            <v>257.62</v>
          </cell>
          <cell r="M219">
            <v>0</v>
          </cell>
          <cell r="O219">
            <v>2.84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BARRA DE JANGADA</v>
          </cell>
          <cell r="E220" t="str">
            <v>TARCIO FELIPE DOS SANTOS</v>
          </cell>
          <cell r="F220" t="str">
            <v>3 - Administrativo</v>
          </cell>
          <cell r="G220" t="str">
            <v>3172-10</v>
          </cell>
          <cell r="H220" t="str">
            <v>09/2021</v>
          </cell>
          <cell r="J220">
            <v>146.95519999999999</v>
          </cell>
          <cell r="M220">
            <v>36.53</v>
          </cell>
          <cell r="O220">
            <v>1.35</v>
          </cell>
          <cell r="R220">
            <v>337.5</v>
          </cell>
          <cell r="S220">
            <v>109.58</v>
          </cell>
          <cell r="U220">
            <v>0</v>
          </cell>
        </row>
        <row r="221">
          <cell r="C221" t="str">
            <v>UPA BARRA DE JANGADA</v>
          </cell>
          <cell r="E221" t="str">
            <v>TATIANE APARECIDA ALMEIDA TAVARES</v>
          </cell>
          <cell r="F221" t="str">
            <v>2 - Outros Profissionais da Saúde</v>
          </cell>
          <cell r="G221" t="str">
            <v>2235-05</v>
          </cell>
          <cell r="H221" t="str">
            <v>09/2021</v>
          </cell>
          <cell r="J221">
            <v>385.15839999999997</v>
          </cell>
          <cell r="M221">
            <v>3.08</v>
          </cell>
          <cell r="O221">
            <v>2.84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UPA BARRA DE JANGADA</v>
          </cell>
          <cell r="E222" t="str">
            <v>THAIS FERNANDES DA SILVA</v>
          </cell>
          <cell r="F222" t="str">
            <v>2 - Outros Profissionais da Saúde</v>
          </cell>
          <cell r="G222" t="str">
            <v>2234-05</v>
          </cell>
          <cell r="H222" t="str">
            <v>09/2021</v>
          </cell>
          <cell r="J222">
            <v>269.3664</v>
          </cell>
          <cell r="M222">
            <v>0</v>
          </cell>
          <cell r="O222">
            <v>1.35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BARRA DE JANGADA</v>
          </cell>
          <cell r="E223" t="str">
            <v>THAIS MELO DE SOUZA ARAUJO</v>
          </cell>
          <cell r="F223" t="str">
            <v>1 - Médico</v>
          </cell>
          <cell r="G223" t="str">
            <v>2251-25</v>
          </cell>
          <cell r="H223" t="str">
            <v>09/2021</v>
          </cell>
          <cell r="J223">
            <v>744.30880000000002</v>
          </cell>
          <cell r="M223">
            <v>0</v>
          </cell>
          <cell r="O223">
            <v>10.83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UPA BARRA DE JANGADA</v>
          </cell>
          <cell r="E224" t="str">
            <v>TIAGO ALVES DA SILVA</v>
          </cell>
          <cell r="F224" t="str">
            <v>2 - Outros Profissionais da Saúde</v>
          </cell>
          <cell r="G224" t="str">
            <v>5151-10</v>
          </cell>
          <cell r="H224" t="str">
            <v>09/2021</v>
          </cell>
          <cell r="J224">
            <v>196.19200000000001</v>
          </cell>
          <cell r="M224">
            <v>0</v>
          </cell>
          <cell r="O224">
            <v>1.35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BARRA DE JANGADA</v>
          </cell>
          <cell r="E225" t="str">
            <v>TIAGO RIBEIRO DE LIMA</v>
          </cell>
          <cell r="F225" t="str">
            <v>2 - Outros Profissionais da Saúde</v>
          </cell>
          <cell r="G225" t="str">
            <v>3241-15</v>
          </cell>
          <cell r="H225" t="str">
            <v>09/2021</v>
          </cell>
          <cell r="J225">
            <v>261.85120000000001</v>
          </cell>
          <cell r="M225">
            <v>0</v>
          </cell>
          <cell r="O225">
            <v>1.35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BARRA DE JANGADA</v>
          </cell>
          <cell r="E226" t="str">
            <v>TULIO MIRANDA DE FARIAS SABINO</v>
          </cell>
          <cell r="F226" t="str">
            <v>2 - Outros Profissionais da Saúde</v>
          </cell>
          <cell r="G226" t="str">
            <v>3241-15</v>
          </cell>
          <cell r="H226" t="str">
            <v>09/2021</v>
          </cell>
          <cell r="J226">
            <v>246.39599999999999</v>
          </cell>
          <cell r="M226">
            <v>8.14</v>
          </cell>
          <cell r="O226">
            <v>1.35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BARRA DE JANGADA</v>
          </cell>
          <cell r="E227" t="str">
            <v>TULIO PORTO FERREIRA</v>
          </cell>
          <cell r="F227" t="str">
            <v>1 - Médico</v>
          </cell>
          <cell r="G227" t="str">
            <v>2251-25</v>
          </cell>
          <cell r="H227" t="str">
            <v>09/2021</v>
          </cell>
          <cell r="J227">
            <v>708.56399999999996</v>
          </cell>
          <cell r="M227">
            <v>19.010000000000002</v>
          </cell>
          <cell r="O227">
            <v>10.83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UPA BARRA DE JANGADA</v>
          </cell>
          <cell r="E228" t="str">
            <v>VALDOMIRO FERREIRA DA SILVA FILHO</v>
          </cell>
          <cell r="F228" t="str">
            <v>2 - Outros Profissionais da Saúde</v>
          </cell>
          <cell r="G228" t="str">
            <v>5151-10</v>
          </cell>
          <cell r="H228" t="str">
            <v>09/2021</v>
          </cell>
          <cell r="J228">
            <v>106.3272</v>
          </cell>
          <cell r="M228">
            <v>0</v>
          </cell>
          <cell r="O228">
            <v>1.35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UPA BARRA DE JANGADA</v>
          </cell>
          <cell r="E229" t="str">
            <v>VANDA VERONICA MOTA</v>
          </cell>
          <cell r="F229" t="str">
            <v>2 - Outros Profissionais da Saúde</v>
          </cell>
          <cell r="G229" t="str">
            <v>3241-15</v>
          </cell>
          <cell r="H229" t="str">
            <v>09/2021</v>
          </cell>
          <cell r="J229">
            <v>304.42720000000003</v>
          </cell>
          <cell r="M229">
            <v>14.92</v>
          </cell>
          <cell r="O229">
            <v>1.35</v>
          </cell>
          <cell r="R229">
            <v>60</v>
          </cell>
          <cell r="S229">
            <v>60</v>
          </cell>
          <cell r="U229">
            <v>0</v>
          </cell>
        </row>
        <row r="230">
          <cell r="C230" t="str">
            <v>UPA BARRA DE JANGADA</v>
          </cell>
          <cell r="E230" t="str">
            <v>VASTI BEZERRA DE LIMA</v>
          </cell>
          <cell r="F230" t="str">
            <v>2 - Outros Profissionais da Saúde</v>
          </cell>
          <cell r="G230" t="str">
            <v>3222-05</v>
          </cell>
          <cell r="H230" t="str">
            <v>09/2021</v>
          </cell>
          <cell r="J230">
            <v>136.3272</v>
          </cell>
          <cell r="M230">
            <v>0</v>
          </cell>
          <cell r="O230">
            <v>1.35</v>
          </cell>
          <cell r="R230">
            <v>225</v>
          </cell>
          <cell r="S230">
            <v>67.5</v>
          </cell>
          <cell r="U230">
            <v>0</v>
          </cell>
        </row>
        <row r="231">
          <cell r="C231" t="str">
            <v>UPA BARRA DE JANGADA</v>
          </cell>
          <cell r="E231" t="str">
            <v>VICTOR ARTHUR LEITE SOARES QUINTAS</v>
          </cell>
          <cell r="F231" t="str">
            <v>1 - Médico</v>
          </cell>
          <cell r="G231" t="str">
            <v>2251-25</v>
          </cell>
          <cell r="H231" t="str">
            <v>09/2021</v>
          </cell>
          <cell r="J231">
            <v>661.60160000000008</v>
          </cell>
          <cell r="M231">
            <v>3.17</v>
          </cell>
          <cell r="O231">
            <v>10.83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UPA BARRA DE JANGADA</v>
          </cell>
          <cell r="E232" t="str">
            <v>VIVIANE GOMES CARNEIRO LEAO</v>
          </cell>
          <cell r="F232" t="str">
            <v>1 - Médico</v>
          </cell>
          <cell r="G232" t="str">
            <v>2251-25</v>
          </cell>
          <cell r="H232" t="str">
            <v>09/2021</v>
          </cell>
          <cell r="J232">
            <v>783.99039999999991</v>
          </cell>
          <cell r="M232">
            <v>15.84</v>
          </cell>
          <cell r="O232">
            <v>10.83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UPA BARRA DE JANGADA</v>
          </cell>
          <cell r="E233" t="str">
            <v>WILLIANY CARVALHO DA SILVA</v>
          </cell>
          <cell r="F233" t="str">
            <v>2 - Outros Profissionais da Saúde</v>
          </cell>
          <cell r="G233" t="str">
            <v>3222-05</v>
          </cell>
          <cell r="H233" t="str">
            <v>09/2021</v>
          </cell>
          <cell r="J233">
            <v>132.76480000000001</v>
          </cell>
          <cell r="M233">
            <v>0</v>
          </cell>
          <cell r="O233">
            <v>1.35</v>
          </cell>
          <cell r="R233">
            <v>112.5</v>
          </cell>
          <cell r="S233">
            <v>67.5</v>
          </cell>
          <cell r="U233">
            <v>0</v>
          </cell>
        </row>
        <row r="234">
          <cell r="C234" t="str">
            <v>UPA BARRA DE JANGADA</v>
          </cell>
          <cell r="E234" t="str">
            <v>ZENAIDE GOMES DA SILVA</v>
          </cell>
          <cell r="F234" t="str">
            <v>3 - Administrativo</v>
          </cell>
          <cell r="G234" t="str">
            <v>4110-10</v>
          </cell>
          <cell r="H234" t="str">
            <v>09/2021</v>
          </cell>
          <cell r="J234">
            <v>157.50720000000001</v>
          </cell>
          <cell r="M234">
            <v>34.92</v>
          </cell>
          <cell r="O234">
            <v>1.35</v>
          </cell>
          <cell r="R234">
            <v>315</v>
          </cell>
          <cell r="S234">
            <v>104.76</v>
          </cell>
          <cell r="U234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9DFF9-FBBF-4D91-B84A-FCC33016F347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(OCULTAR)'!$P$3:$R$91,3,0),"")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5142-25</v>
      </c>
      <c r="G3" s="13" t="str">
        <f>IF('[1]TCE - ANEXO III - Preencher'!H12="","",'[1]TCE - ANEXO III - Preencher'!H12)</f>
        <v>09/2021</v>
      </c>
      <c r="H3" s="14">
        <f>'[1]TCE - ANEXO III - Preencher'!I12</f>
        <v>0</v>
      </c>
      <c r="I3" s="14">
        <f>'[1]TCE - ANEXO III - Preencher'!J12</f>
        <v>106.3352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22.2</v>
      </c>
      <c r="M3" s="15">
        <f>K3-L3</f>
        <v>-22.2</v>
      </c>
      <c r="N3" s="15">
        <f>'[1]TCE - ANEXO III - Preencher'!O12</f>
        <v>1.35</v>
      </c>
      <c r="O3" s="15">
        <f>'[1]TCE - ANEXO III - Preencher'!P12</f>
        <v>0</v>
      </c>
      <c r="P3" s="16">
        <f>N3-O3</f>
        <v>1.35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85.485199999999992</v>
      </c>
    </row>
    <row r="4" spans="1:28" x14ac:dyDescent="0.2">
      <c r="A4" s="8">
        <f>IFERROR(VLOOKUP(B4,'[1]DADOS (OCULTAR)'!$P$3:$R$91,3,0),"")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 t="str">
        <f>'[1]TCE - ANEXO III - Preencher'!G13</f>
        <v>2251-25</v>
      </c>
      <c r="G4" s="13" t="str">
        <f>IF('[1]TCE - ANEXO III - Preencher'!H13="","",'[1]TCE - ANEXO III - Preencher'!H13)</f>
        <v>09/2021</v>
      </c>
      <c r="H4" s="14">
        <f>'[1]TCE - ANEXO III - Preencher'!I13</f>
        <v>0</v>
      </c>
      <c r="I4" s="14">
        <f>'[1]TCE - ANEXO III - Preencher'!J13</f>
        <v>1272.7744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10.83</v>
      </c>
      <c r="O4" s="15">
        <f>'[1]TCE - ANEXO III - Preencher'!P13</f>
        <v>0</v>
      </c>
      <c r="P4" s="16">
        <f t="shared" ref="P4:P67" si="2">N4-O4</f>
        <v>10.83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1283.6043999999999</v>
      </c>
    </row>
    <row r="5" spans="1:28" x14ac:dyDescent="0.2">
      <c r="A5" s="8">
        <f>IFERROR(VLOOKUP(B5,'[1]DADOS (OCULTAR)'!$P$3:$R$91,3,0),"")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5134-30</v>
      </c>
      <c r="G5" s="13" t="str">
        <f>IF('[1]TCE - ANEXO III - Preencher'!H14="","",'[1]TCE - ANEXO III - Preencher'!H14)</f>
        <v>09/2021</v>
      </c>
      <c r="H5" s="14">
        <f>'[1]TCE - ANEXO III - Preencher'!I14</f>
        <v>0</v>
      </c>
      <c r="I5" s="14">
        <f>'[1]TCE - ANEXO III - Preencher'!J14</f>
        <v>99.504000000000005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69.430000000000007</v>
      </c>
      <c r="U5" s="15">
        <f>'[1]TCE - ANEXO III - Preencher'!V14</f>
        <v>0</v>
      </c>
      <c r="V5" s="16">
        <f t="shared" si="4"/>
        <v>69.430000000000007</v>
      </c>
      <c r="W5" s="17" t="str">
        <f>IF('[1]TCE - ANEXO III - Preencher'!X14="","",'[1]TCE - ANEXO III - Preencher'!X14)</f>
        <v>AUXÍLIO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170.28399999999999</v>
      </c>
    </row>
    <row r="6" spans="1:28" x14ac:dyDescent="0.2">
      <c r="A6" s="8">
        <f>IFERROR(VLOOKUP(B6,'[1]DADOS (OCULTAR)'!$P$3:$R$91,3,0),"")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 t="str">
        <f>'[1]TCE - ANEXO III - Preencher'!G15</f>
        <v>2251-25</v>
      </c>
      <c r="G6" s="13" t="str">
        <f>IF('[1]TCE - ANEXO III - Preencher'!H15="","",'[1]TCE - ANEXO III - Preencher'!H15)</f>
        <v>09/2021</v>
      </c>
      <c r="H6" s="14">
        <f>'[1]TCE - ANEXO III - Preencher'!I15</f>
        <v>0</v>
      </c>
      <c r="I6" s="14">
        <f>'[1]TCE - ANEXO III - Preencher'!J15</f>
        <v>747.83039999999994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10.83</v>
      </c>
      <c r="O6" s="15">
        <f>'[1]TCE - ANEXO III - Preencher'!P15</f>
        <v>0</v>
      </c>
      <c r="P6" s="16">
        <f t="shared" si="2"/>
        <v>10.83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758.66039999999998</v>
      </c>
    </row>
    <row r="7" spans="1:28" x14ac:dyDescent="0.2">
      <c r="A7" s="8">
        <f>IFERROR(VLOOKUP(B7,'[1]DADOS (OCULTAR)'!$P$3:$R$91,3,0),"")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ADRIANO JOSE FRANCISCO RODRIGUES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2235-05</v>
      </c>
      <c r="G7" s="13" t="str">
        <f>IF('[1]TCE - ANEXO III - Preencher'!H16="","",'[1]TCE - ANEXO III - Preencher'!H16)</f>
        <v>09/2021</v>
      </c>
      <c r="H7" s="14">
        <f>'[1]TCE - ANEXO III - Preencher'!I16</f>
        <v>0</v>
      </c>
      <c r="I7" s="14">
        <f>'[1]TCE - ANEXO III - Preencher'!J16</f>
        <v>205.8192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2.84</v>
      </c>
      <c r="O7" s="15">
        <f>'[1]TCE - ANEXO III - Preencher'!P16</f>
        <v>0</v>
      </c>
      <c r="P7" s="16">
        <f t="shared" si="2"/>
        <v>2.84</v>
      </c>
      <c r="Q7" s="15">
        <f>'[1]TCE - ANEXO III - Preencher'!R16</f>
        <v>97.5</v>
      </c>
      <c r="R7" s="15">
        <f>'[1]TCE - ANEXO III - Preencher'!S16</f>
        <v>90</v>
      </c>
      <c r="S7" s="16">
        <f t="shared" si="3"/>
        <v>7.5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216.1592</v>
      </c>
    </row>
    <row r="8" spans="1:28" x14ac:dyDescent="0.2">
      <c r="A8" s="8">
        <f>IFERROR(VLOOKUP(B8,'[1]DADOS (OCULTAR)'!$P$3:$R$91,3,0),"")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AIMEE MARISSA FERREIRA LINS DE MELO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2237-10</v>
      </c>
      <c r="G8" s="13" t="str">
        <f>IF('[1]TCE - ANEXO III - Preencher'!H17="","",'[1]TCE - ANEXO III - Preencher'!H17)</f>
        <v>09/2021</v>
      </c>
      <c r="H8" s="14">
        <f>'[1]TCE - ANEXO III - Preencher'!I17</f>
        <v>0</v>
      </c>
      <c r="I8" s="14">
        <f>'[1]TCE - ANEXO III - Preencher'!J17</f>
        <v>313.83199999999999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1.35</v>
      </c>
      <c r="O8" s="15">
        <f>'[1]TCE - ANEXO III - Preencher'!P17</f>
        <v>0</v>
      </c>
      <c r="P8" s="16">
        <f t="shared" si="2"/>
        <v>1.35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315.18200000000002</v>
      </c>
    </row>
    <row r="9" spans="1:28" x14ac:dyDescent="0.2">
      <c r="A9" s="8">
        <f>IFERROR(VLOOKUP(B9,'[1]DADOS (OCULTAR)'!$P$3:$R$91,3,0),"")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ALESSANDRA OLIVEIRA SANTIAGO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09/2021</v>
      </c>
      <c r="H9" s="14">
        <f>'[1]TCE - ANEXO III - Preencher'!I18</f>
        <v>0</v>
      </c>
      <c r="I9" s="14">
        <f>'[1]TCE - ANEXO III - Preencher'!J18</f>
        <v>271.55599999999998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3.08</v>
      </c>
      <c r="M9" s="15">
        <f t="shared" si="1"/>
        <v>-3.08</v>
      </c>
      <c r="N9" s="15">
        <f>'[1]TCE - ANEXO III - Preencher'!O18</f>
        <v>2.84</v>
      </c>
      <c r="O9" s="15">
        <f>'[1]TCE - ANEXO III - Preencher'!P18</f>
        <v>0</v>
      </c>
      <c r="P9" s="16">
        <f t="shared" si="2"/>
        <v>2.84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271.31599999999997</v>
      </c>
    </row>
    <row r="10" spans="1:28" x14ac:dyDescent="0.2">
      <c r="A10" s="8">
        <f>IFERROR(VLOOKUP(B10,'[1]DADOS (OCULTAR)'!$P$3:$R$91,3,0),"")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ALESSANDRO JOSE DA SILVA BATISTA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7823-20</v>
      </c>
      <c r="G10" s="13" t="str">
        <f>IF('[1]TCE - ANEXO III - Preencher'!H19="","",'[1]TCE - ANEXO III - Preencher'!H19)</f>
        <v>09/2021</v>
      </c>
      <c r="H10" s="14">
        <f>'[1]TCE - ANEXO III - Preencher'!I19</f>
        <v>0</v>
      </c>
      <c r="I10" s="14">
        <f>'[1]TCE - ANEXO III - Preencher'!J19</f>
        <v>152.42080000000001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1.35</v>
      </c>
      <c r="O10" s="15">
        <f>'[1]TCE - ANEXO III - Preencher'!P19</f>
        <v>0</v>
      </c>
      <c r="P10" s="16">
        <f t="shared" si="2"/>
        <v>1.35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153.77080000000001</v>
      </c>
    </row>
    <row r="11" spans="1:28" x14ac:dyDescent="0.2">
      <c r="A11" s="8">
        <f>IFERROR(VLOOKUP(B11,'[1]DADOS (OCULTAR)'!$P$3:$R$91,3,0),"")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 CARLOS RAMOS DE OLIVEIRA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09/2021</v>
      </c>
      <c r="H11" s="14">
        <f>'[1]TCE - ANEXO III - Preencher'!I20</f>
        <v>0</v>
      </c>
      <c r="I11" s="14">
        <f>'[1]TCE - ANEXO III - Preencher'!J20</f>
        <v>111.2992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22.26</v>
      </c>
      <c r="M11" s="15">
        <f t="shared" si="1"/>
        <v>-22.26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90.389199999999988</v>
      </c>
    </row>
    <row r="12" spans="1:28" x14ac:dyDescent="0.2">
      <c r="A12" s="8">
        <f>IFERROR(VLOOKUP(B12,'[1]DADOS (OCULTAR)'!$P$3:$R$91,3,0),"")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ALEXANDRA DE FREITAS MONTEIRO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5152-05</v>
      </c>
      <c r="G12" s="13" t="str">
        <f>IF('[1]TCE - ANEXO III - Preencher'!H21="","",'[1]TCE - ANEXO III - Preencher'!H21)</f>
        <v>09/2021</v>
      </c>
      <c r="H12" s="14">
        <f>'[1]TCE - ANEXO III - Preencher'!I21</f>
        <v>0</v>
      </c>
      <c r="I12" s="14">
        <f>'[1]TCE - ANEXO III - Preencher'!J21</f>
        <v>128.20959999999999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112.5</v>
      </c>
      <c r="R12" s="15">
        <f>'[1]TCE - ANEXO III - Preencher'!S21</f>
        <v>71.400000000000006</v>
      </c>
      <c r="S12" s="16">
        <f t="shared" si="3"/>
        <v>41.099999999999994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170.65959999999998</v>
      </c>
    </row>
    <row r="13" spans="1:28" x14ac:dyDescent="0.2">
      <c r="A13" s="8">
        <f>IFERROR(VLOOKUP(B13,'[1]DADOS (OCULTAR)'!$P$3:$R$91,3,0),"")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ALEXANDRA GOMES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09/2021</v>
      </c>
      <c r="H13" s="14">
        <f>'[1]TCE - ANEXO III - Preencher'!I22</f>
        <v>0</v>
      </c>
      <c r="I13" s="14">
        <f>'[1]TCE - ANEXO III - Preencher'!J22</f>
        <v>110.4448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1.35</v>
      </c>
      <c r="O13" s="15">
        <f>'[1]TCE - ANEXO III - Preencher'!P22</f>
        <v>0</v>
      </c>
      <c r="P13" s="16">
        <f t="shared" si="2"/>
        <v>1.35</v>
      </c>
      <c r="Q13" s="15">
        <f>'[1]TCE - ANEXO III - Preencher'!R22</f>
        <v>122.4</v>
      </c>
      <c r="R13" s="15">
        <f>'[1]TCE - ANEXO III - Preencher'!S22</f>
        <v>54</v>
      </c>
      <c r="S13" s="16">
        <f t="shared" si="3"/>
        <v>68.400000000000006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180.19479999999999</v>
      </c>
    </row>
    <row r="14" spans="1:28" x14ac:dyDescent="0.2">
      <c r="A14" s="8">
        <f>IFERROR(VLOOKUP(B14,'[1]DADOS (OCULTAR)'!$P$3:$R$91,3,0),"")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ALEXANDRE JOSE PEREIRA DE LIMA</v>
      </c>
      <c r="E14" s="9" t="str">
        <f>IF('[1]TCE - ANEXO III - Preencher'!F23="4 - Assistência Odontológica","2 - Outros Profissionais da Saúde",'[1]TCE - ANEXO III - Preencher'!F23)</f>
        <v>1 - Médico</v>
      </c>
      <c r="F14" s="12" t="str">
        <f>'[1]TCE - ANEXO III - Preencher'!G23</f>
        <v>2251-25</v>
      </c>
      <c r="G14" s="13" t="str">
        <f>IF('[1]TCE - ANEXO III - Preencher'!H23="","",'[1]TCE - ANEXO III - Preencher'!H23)</f>
        <v>09/2021</v>
      </c>
      <c r="H14" s="14">
        <f>'[1]TCE - ANEXO III - Preencher'!I23</f>
        <v>0</v>
      </c>
      <c r="I14" s="14">
        <f>'[1]TCE - ANEXO III - Preencher'!J23</f>
        <v>354.17599999999999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6.34</v>
      </c>
      <c r="M14" s="15">
        <f t="shared" si="1"/>
        <v>-6.34</v>
      </c>
      <c r="N14" s="15">
        <f>'[1]TCE - ANEXO III - Preencher'!O23</f>
        <v>10.83</v>
      </c>
      <c r="O14" s="15">
        <f>'[1]TCE - ANEXO III - Preencher'!P23</f>
        <v>0</v>
      </c>
      <c r="P14" s="16">
        <f t="shared" si="2"/>
        <v>10.83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358.666</v>
      </c>
    </row>
    <row r="15" spans="1:28" x14ac:dyDescent="0.2">
      <c r="A15" s="8">
        <f>IFERROR(VLOOKUP(B15,'[1]DADOS (OCULTAR)'!$P$3:$R$91,3,0),"")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ALICE MARIA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09/2021</v>
      </c>
      <c r="H15" s="14">
        <f>'[1]TCE - ANEXO III - Preencher'!I24</f>
        <v>0</v>
      </c>
      <c r="I15" s="14">
        <f>'[1]TCE - ANEXO III - Preencher'!J24</f>
        <v>10.56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240</v>
      </c>
      <c r="R15" s="15">
        <f>'[1]TCE - ANEXO III - Preencher'!S24</f>
        <v>31.68</v>
      </c>
      <c r="S15" s="16">
        <f t="shared" si="3"/>
        <v>208.32</v>
      </c>
      <c r="T15" s="15">
        <f>'[1]TCE - ANEXO III - Preencher'!U24</f>
        <v>69.430000000000007</v>
      </c>
      <c r="U15" s="15">
        <f>'[1]TCE - ANEXO III - Preencher'!V24</f>
        <v>0</v>
      </c>
      <c r="V15" s="16">
        <f t="shared" si="4"/>
        <v>69.430000000000007</v>
      </c>
      <c r="W15" s="17" t="str">
        <f>IF('[1]TCE - ANEXO III - Preencher'!X24="","",'[1]TCE - ANEXO III - Preencher'!X24)</f>
        <v>AUXÍLIO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289.65999999999997</v>
      </c>
    </row>
    <row r="16" spans="1:28" x14ac:dyDescent="0.2">
      <c r="A16" s="8">
        <f>IFERROR(VLOOKUP(B16,'[1]DADOS (OCULTAR)'!$P$3:$R$91,3,0),"")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ALISSANDRA MARIA DE SOUZA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2235-10</v>
      </c>
      <c r="G16" s="13" t="str">
        <f>IF('[1]TCE - ANEXO III - Preencher'!H25="","",'[1]TCE - ANEXO III - Preencher'!H25)</f>
        <v>09/2021</v>
      </c>
      <c r="H16" s="14">
        <f>'[1]TCE - ANEXO III - Preencher'!I25</f>
        <v>0</v>
      </c>
      <c r="I16" s="14">
        <f>'[1]TCE - ANEXO III - Preencher'!J25</f>
        <v>850.32399999999996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15.58</v>
      </c>
      <c r="M16" s="15">
        <f t="shared" si="1"/>
        <v>-15.58</v>
      </c>
      <c r="N16" s="15">
        <f>'[1]TCE - ANEXO III - Preencher'!O25</f>
        <v>1.35</v>
      </c>
      <c r="O16" s="15">
        <f>'[1]TCE - ANEXO III - Preencher'!P25</f>
        <v>0</v>
      </c>
      <c r="P16" s="16">
        <f t="shared" si="2"/>
        <v>1.35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836.09399999999994</v>
      </c>
    </row>
    <row r="17" spans="1:28" x14ac:dyDescent="0.2">
      <c r="A17" s="8">
        <f>IFERROR(VLOOKUP(B17,'[1]DADOS (OCULTAR)'!$P$3:$R$91,3,0),"")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ALMERICE MARIA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09/2021</v>
      </c>
      <c r="H17" s="14">
        <f>'[1]TCE - ANEXO III - Preencher'!I26</f>
        <v>0</v>
      </c>
      <c r="I17" s="14">
        <f>'[1]TCE - ANEXO III - Preencher'!J26</f>
        <v>129.89279999999999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1.35</v>
      </c>
      <c r="O17" s="15">
        <f>'[1]TCE - ANEXO III - Preencher'!P26</f>
        <v>0</v>
      </c>
      <c r="P17" s="16">
        <f t="shared" si="2"/>
        <v>1.35</v>
      </c>
      <c r="Q17" s="15">
        <f>'[1]TCE - ANEXO III - Preencher'!R26</f>
        <v>265.5</v>
      </c>
      <c r="R17" s="15">
        <f>'[1]TCE - ANEXO III - Preencher'!S26</f>
        <v>63.53</v>
      </c>
      <c r="S17" s="16">
        <f t="shared" si="3"/>
        <v>201.97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333.21280000000002</v>
      </c>
    </row>
    <row r="18" spans="1:28" x14ac:dyDescent="0.2">
      <c r="A18" s="8">
        <f>IFERROR(VLOOKUP(B18,'[1]DADOS (OCULTAR)'!$P$3:$R$91,3,0),"")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AMANDA OLIVEIRA DINIZ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 t="str">
        <f>IF('[1]TCE - ANEXO III - Preencher'!H27="","",'[1]TCE - ANEXO III - Preencher'!H27)</f>
        <v>09/2021</v>
      </c>
      <c r="H18" s="14">
        <f>'[1]TCE - ANEXO III - Preencher'!I27</f>
        <v>0</v>
      </c>
      <c r="I18" s="14">
        <f>'[1]TCE - ANEXO III - Preencher'!J27</f>
        <v>593.5376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1.58</v>
      </c>
      <c r="M18" s="15">
        <f t="shared" si="1"/>
        <v>-1.58</v>
      </c>
      <c r="N18" s="15">
        <f>'[1]TCE - ANEXO III - Preencher'!O27</f>
        <v>10.83</v>
      </c>
      <c r="O18" s="15">
        <f>'[1]TCE - ANEXO III - Preencher'!P27</f>
        <v>0</v>
      </c>
      <c r="P18" s="16">
        <f t="shared" si="2"/>
        <v>10.83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602.7876</v>
      </c>
    </row>
    <row r="19" spans="1:28" x14ac:dyDescent="0.2">
      <c r="A19" s="8">
        <f>IFERROR(VLOOKUP(B19,'[1]DADOS (OCULTAR)'!$P$3:$R$91,3,0),"")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ARAUJO DE ALMEIDA VIDON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1231-05</v>
      </c>
      <c r="G19" s="13" t="str">
        <f>IF('[1]TCE - ANEXO III - Preencher'!H28="","",'[1]TCE - ANEXO III - Preencher'!H28)</f>
        <v>09/2021</v>
      </c>
      <c r="H19" s="14">
        <f>'[1]TCE - ANEXO III - Preencher'!I28</f>
        <v>0</v>
      </c>
      <c r="I19" s="14">
        <f>'[1]TCE - ANEXO III - Preencher'!J28</f>
        <v>1279.2968000000001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1.35</v>
      </c>
      <c r="O19" s="15">
        <f>'[1]TCE - ANEXO III - Preencher'!P28</f>
        <v>0</v>
      </c>
      <c r="P19" s="16">
        <f t="shared" si="2"/>
        <v>1.35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69.430000000000007</v>
      </c>
      <c r="U19" s="15">
        <f>'[1]TCE - ANEXO III - Preencher'!V28</f>
        <v>0</v>
      </c>
      <c r="V19" s="16">
        <f t="shared" si="4"/>
        <v>69.430000000000007</v>
      </c>
      <c r="W19" s="17" t="str">
        <f>IF('[1]TCE - ANEXO III - Preencher'!X28="","",'[1]TCE - ANEXO III - Preencher'!X28)</f>
        <v>AUXÍLIO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1350.0768</v>
      </c>
    </row>
    <row r="20" spans="1:28" x14ac:dyDescent="0.2">
      <c r="A20" s="8">
        <f>IFERROR(VLOOKUP(B20,'[1]DADOS (OCULTAR)'!$P$3:$R$91,3,0),"")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CARLA DA SILVA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4110-10</v>
      </c>
      <c r="G20" s="13" t="str">
        <f>IF('[1]TCE - ANEXO III - Preencher'!H29="","",'[1]TCE - ANEXO III - Preencher'!H29)</f>
        <v>09/2021</v>
      </c>
      <c r="H20" s="14">
        <f>'[1]TCE - ANEXO III - Preencher'!I29</f>
        <v>0</v>
      </c>
      <c r="I20" s="14">
        <f>'[1]TCE - ANEXO III - Preencher'!J29</f>
        <v>213.5992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1.35</v>
      </c>
      <c r="O20" s="15">
        <f>'[1]TCE - ANEXO III - Preencher'!P29</f>
        <v>0</v>
      </c>
      <c r="P20" s="16">
        <f t="shared" si="2"/>
        <v>1.35</v>
      </c>
      <c r="Q20" s="15">
        <f>'[1]TCE - ANEXO III - Preencher'!R29</f>
        <v>225</v>
      </c>
      <c r="R20" s="15">
        <f>'[1]TCE - ANEXO III - Preencher'!S29</f>
        <v>0</v>
      </c>
      <c r="S20" s="16">
        <f t="shared" si="3"/>
        <v>225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439.94920000000002</v>
      </c>
    </row>
    <row r="21" spans="1:28" x14ac:dyDescent="0.2">
      <c r="A21" s="8">
        <f>IFERROR(VLOOKUP(B21,'[1]DADOS (OCULTAR)'!$P$3:$R$91,3,0),"")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CARLA PEREIRA DA SILVA SA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3226-05</v>
      </c>
      <c r="G21" s="13" t="str">
        <f>IF('[1]TCE - ANEXO III - Preencher'!H30="","",'[1]TCE - ANEXO III - Preencher'!H30)</f>
        <v>09/2021</v>
      </c>
      <c r="H21" s="14">
        <f>'[1]TCE - ANEXO III - Preencher'!I30</f>
        <v>0</v>
      </c>
      <c r="I21" s="14">
        <f>'[1]TCE - ANEXO III - Preencher'!J30</f>
        <v>112.41119999999999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0</v>
      </c>
      <c r="R21" s="15">
        <f>'[1]TCE - ANEXO III - Preencher'!S30</f>
        <v>66.78</v>
      </c>
      <c r="S21" s="16">
        <f t="shared" si="3"/>
        <v>-66.78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46.981199999999987</v>
      </c>
    </row>
    <row r="22" spans="1:28" x14ac:dyDescent="0.2">
      <c r="A22" s="8">
        <f>IFERROR(VLOOKUP(B22,'[1]DADOS (OCULTAR)'!$P$3:$R$91,3,0),"")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 CLAUDIA DE OLIVEIRA LINS LEITE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2236-05</v>
      </c>
      <c r="G22" s="13" t="str">
        <f>IF('[1]TCE - ANEXO III - Preencher'!H31="","",'[1]TCE - ANEXO III - Preencher'!H31)</f>
        <v>09/2021</v>
      </c>
      <c r="H22" s="14">
        <f>'[1]TCE - ANEXO III - Preencher'!I31</f>
        <v>0</v>
      </c>
      <c r="I22" s="14">
        <f>'[1]TCE - ANEXO III - Preencher'!J31</f>
        <v>256.4744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2.84</v>
      </c>
      <c r="O22" s="15">
        <f>'[1]TCE - ANEXO III - Preencher'!P31</f>
        <v>0</v>
      </c>
      <c r="P22" s="16">
        <f t="shared" si="2"/>
        <v>2.84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98.21</v>
      </c>
      <c r="U22" s="15">
        <f>'[1]TCE - ANEXO III - Preencher'!V31</f>
        <v>0</v>
      </c>
      <c r="V22" s="16">
        <f t="shared" si="4"/>
        <v>98.21</v>
      </c>
      <c r="W22" s="17" t="str">
        <f>IF('[1]TCE - ANEXO III - Preencher'!X31="","",'[1]TCE - ANEXO III - Preencher'!X31)</f>
        <v>AUXÍLIO CRECHE</v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357.52439999999996</v>
      </c>
    </row>
    <row r="23" spans="1:28" x14ac:dyDescent="0.2">
      <c r="A23" s="8">
        <f>IFERROR(VLOOKUP(B23,'[1]DADOS (OCULTAR)'!$P$3:$R$91,3,0),"")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ANA JULIET DE SOUZA ARAUJO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 t="str">
        <f>IF('[1]TCE - ANEXO III - Preencher'!H32="","",'[1]TCE - ANEXO III - Preencher'!H32)</f>
        <v>09/2021</v>
      </c>
      <c r="H23" s="14">
        <f>'[1]TCE - ANEXO III - Preencher'!I32</f>
        <v>0</v>
      </c>
      <c r="I23" s="14">
        <f>'[1]TCE - ANEXO III - Preencher'!J32</f>
        <v>963.04719999999998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9.83</v>
      </c>
      <c r="O23" s="15">
        <f>'[1]TCE - ANEXO III - Preencher'!P32</f>
        <v>0</v>
      </c>
      <c r="P23" s="16">
        <f t="shared" si="2"/>
        <v>9.83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972.87720000000002</v>
      </c>
    </row>
    <row r="24" spans="1:28" x14ac:dyDescent="0.2">
      <c r="A24" s="8">
        <f>IFERROR(VLOOKUP(B24,'[1]DADOS (OCULTAR)'!$P$3:$R$91,3,0),"")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ANA PAULA LIMA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09/2021</v>
      </c>
      <c r="H24" s="14">
        <f>'[1]TCE - ANEXO III - Preencher'!I33</f>
        <v>0</v>
      </c>
      <c r="I24" s="14">
        <f>'[1]TCE - ANEXO III - Preencher'!J33</f>
        <v>110.8128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1.35</v>
      </c>
      <c r="O24" s="15">
        <f>'[1]TCE - ANEXO III - Preencher'!P33</f>
        <v>0</v>
      </c>
      <c r="P24" s="16">
        <f t="shared" si="2"/>
        <v>1.35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112.16279999999999</v>
      </c>
    </row>
    <row r="25" spans="1:28" x14ac:dyDescent="0.2">
      <c r="A25" s="8">
        <f>IFERROR(VLOOKUP(B25,'[1]DADOS (OCULTAR)'!$P$3:$R$91,3,0),"")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 xml:space="preserve">ANAIDE LEONARDO DE SIQUEIRA 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09/2021</v>
      </c>
      <c r="H25" s="14">
        <f>'[1]TCE - ANEXO III - Preencher'!I34</f>
        <v>0</v>
      </c>
      <c r="I25" s="14">
        <f>'[1]TCE - ANEXO III - Preencher'!J34</f>
        <v>316.70159999999998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1.35</v>
      </c>
      <c r="O25" s="15">
        <f>'[1]TCE - ANEXO III - Preencher'!P34</f>
        <v>0</v>
      </c>
      <c r="P25" s="16">
        <f t="shared" si="2"/>
        <v>1.35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318.05160000000001</v>
      </c>
    </row>
    <row r="26" spans="1:28" x14ac:dyDescent="0.2">
      <c r="A26" s="8">
        <f>IFERROR(VLOOKUP(B26,'[1]DADOS (OCULTAR)'!$P$3:$R$91,3,0),"")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ANDNAGER RAFAEL DOMINGOS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 t="str">
        <f>IF('[1]TCE - ANEXO III - Preencher'!H35="","",'[1]TCE - ANEXO III - Preencher'!H35)</f>
        <v>09/2021</v>
      </c>
      <c r="H26" s="14">
        <f>'[1]TCE - ANEXO III - Preencher'!I35</f>
        <v>0</v>
      </c>
      <c r="I26" s="14">
        <f>'[1]TCE - ANEXO III - Preencher'!J35</f>
        <v>204.97040000000001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2.39</v>
      </c>
      <c r="M26" s="15">
        <f t="shared" si="1"/>
        <v>-2.39</v>
      </c>
      <c r="N26" s="15">
        <f>'[1]TCE - ANEXO III - Preencher'!O35</f>
        <v>2.84</v>
      </c>
      <c r="O26" s="15">
        <f>'[1]TCE - ANEXO III - Preencher'!P35</f>
        <v>0</v>
      </c>
      <c r="P26" s="16">
        <f t="shared" si="2"/>
        <v>2.84</v>
      </c>
      <c r="Q26" s="15">
        <f>'[1]TCE - ANEXO III - Preencher'!R35</f>
        <v>97.5</v>
      </c>
      <c r="R26" s="15">
        <f>'[1]TCE - ANEXO III - Preencher'!S35</f>
        <v>90</v>
      </c>
      <c r="S26" s="16">
        <f t="shared" si="3"/>
        <v>7.5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212.92040000000003</v>
      </c>
    </row>
    <row r="27" spans="1:28" x14ac:dyDescent="0.2">
      <c r="A27" s="8">
        <f>IFERROR(VLOOKUP(B27,'[1]DADOS (OCULTAR)'!$P$3:$R$91,3,0),"")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 CARDOSO DE PAULA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7823-20</v>
      </c>
      <c r="G27" s="13" t="str">
        <f>IF('[1]TCE - ANEXO III - Preencher'!H36="","",'[1]TCE - ANEXO III - Preencher'!H36)</f>
        <v>09/2021</v>
      </c>
      <c r="H27" s="14">
        <f>'[1]TCE - ANEXO III - Preencher'!I36</f>
        <v>0</v>
      </c>
      <c r="I27" s="14">
        <f>'[1]TCE - ANEXO III - Preencher'!J36</f>
        <v>390.70880000000011</v>
      </c>
      <c r="J27" s="14">
        <f>'[1]TCE - ANEXO III - Preencher'!K36</f>
        <v>4066.07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4458.1288000000004</v>
      </c>
    </row>
    <row r="28" spans="1:28" x14ac:dyDescent="0.2">
      <c r="A28" s="8">
        <f>IFERROR(VLOOKUP(B28,'[1]DADOS (OCULTAR)'!$P$3:$R$91,3,0),"")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 EVANDRO BATISTA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5142-25</v>
      </c>
      <c r="G28" s="13" t="str">
        <f>IF('[1]TCE - ANEXO III - Preencher'!H37="","",'[1]TCE - ANEXO III - Preencher'!H37)</f>
        <v>09/2021</v>
      </c>
      <c r="H28" s="14">
        <f>'[1]TCE - ANEXO III - Preencher'!I37</f>
        <v>0</v>
      </c>
      <c r="I28" s="14">
        <f>'[1]TCE - ANEXO III - Preencher'!J37</f>
        <v>117.2336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1.35</v>
      </c>
      <c r="O28" s="15">
        <f>'[1]TCE - ANEXO III - Preencher'!P37</f>
        <v>0</v>
      </c>
      <c r="P28" s="16">
        <f t="shared" si="2"/>
        <v>1.35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118.58359999999999</v>
      </c>
    </row>
    <row r="29" spans="1:28" x14ac:dyDescent="0.2">
      <c r="A29" s="8">
        <f>IFERROR(VLOOKUP(B29,'[1]DADOS (OCULTAR)'!$P$3:$R$91,3,0),"")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ANDREA ALVES DE SOUZA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 t="str">
        <f>IF('[1]TCE - ANEXO III - Preencher'!H38="","",'[1]TCE - ANEXO III - Preencher'!H38)</f>
        <v>09/2021</v>
      </c>
      <c r="H29" s="14">
        <f>'[1]TCE - ANEXO III - Preencher'!I38</f>
        <v>0</v>
      </c>
      <c r="I29" s="14">
        <f>'[1]TCE - ANEXO III - Preencher'!J38</f>
        <v>28.89520000000001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1.35</v>
      </c>
      <c r="O29" s="15">
        <f>'[1]TCE - ANEXO III - Preencher'!P38</f>
        <v>0</v>
      </c>
      <c r="P29" s="16">
        <f t="shared" si="2"/>
        <v>1.35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30.245200000000011</v>
      </c>
    </row>
    <row r="30" spans="1:28" x14ac:dyDescent="0.2">
      <c r="A30" s="8">
        <f>IFERROR(VLOOKUP(B30,'[1]DADOS (OCULTAR)'!$P$3:$R$91,3,0),"")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ANDREA JANAINA MATOS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09/2021</v>
      </c>
      <c r="H30" s="14">
        <f>'[1]TCE - ANEXO III - Preencher'!I39</f>
        <v>0</v>
      </c>
      <c r="I30" s="14">
        <f>'[1]TCE - ANEXO III - Preencher'!J39</f>
        <v>248.7424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1.35</v>
      </c>
      <c r="O30" s="15">
        <f>'[1]TCE - ANEXO III - Preencher'!P39</f>
        <v>0</v>
      </c>
      <c r="P30" s="16">
        <f t="shared" si="2"/>
        <v>1.35</v>
      </c>
      <c r="Q30" s="15">
        <f>'[1]TCE - ANEXO III - Preencher'!R39</f>
        <v>0</v>
      </c>
      <c r="R30" s="15">
        <f>'[1]TCE - ANEXO III - Preencher'!S39</f>
        <v>2.31</v>
      </c>
      <c r="S30" s="16">
        <f t="shared" si="3"/>
        <v>-2.31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247.7824</v>
      </c>
    </row>
    <row r="31" spans="1:28" x14ac:dyDescent="0.2">
      <c r="A31" s="8">
        <f>IFERROR(VLOOKUP(B31,'[1]DADOS (OCULTAR)'!$P$3:$R$91,3,0),"")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ANDRESSA KAROLINE OLIVEIRA PESSOA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09/2021</v>
      </c>
      <c r="H31" s="14">
        <f>'[1]TCE - ANEXO III - Preencher'!I40</f>
        <v>0</v>
      </c>
      <c r="I31" s="14">
        <f>'[1]TCE - ANEXO III - Preencher'!J40</f>
        <v>715.98479999999995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9.5</v>
      </c>
      <c r="M31" s="15">
        <f t="shared" si="1"/>
        <v>-9.5</v>
      </c>
      <c r="N31" s="15">
        <f>'[1]TCE - ANEXO III - Preencher'!O40</f>
        <v>10.83</v>
      </c>
      <c r="O31" s="15">
        <f>'[1]TCE - ANEXO III - Preencher'!P40</f>
        <v>0</v>
      </c>
      <c r="P31" s="16">
        <f t="shared" si="2"/>
        <v>10.83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717.31479999999999</v>
      </c>
    </row>
    <row r="32" spans="1:28" x14ac:dyDescent="0.2">
      <c r="A32" s="8">
        <f>IFERROR(VLOOKUP(B32,'[1]DADOS (OCULTAR)'!$P$3:$R$91,3,0),"")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ANDRESSA SILVA DE SOUZA LIMA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 t="str">
        <f>IF('[1]TCE - ANEXO III - Preencher'!H41="","",'[1]TCE - ANEXO III - Preencher'!H41)</f>
        <v>09/2021</v>
      </c>
      <c r="H32" s="14">
        <f>'[1]TCE - ANEXO III - Preencher'!I41</f>
        <v>0</v>
      </c>
      <c r="I32" s="14">
        <f>'[1]TCE - ANEXO III - Preencher'!J41</f>
        <v>201.30719999999999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2.62</v>
      </c>
      <c r="M32" s="15">
        <f t="shared" si="1"/>
        <v>-2.62</v>
      </c>
      <c r="N32" s="15">
        <f>'[1]TCE - ANEXO III - Preencher'!O41</f>
        <v>2.84</v>
      </c>
      <c r="O32" s="15">
        <f>'[1]TCE - ANEXO III - Preencher'!P41</f>
        <v>0</v>
      </c>
      <c r="P32" s="16">
        <f t="shared" si="2"/>
        <v>2.84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201.52719999999999</v>
      </c>
    </row>
    <row r="33" spans="1:28" x14ac:dyDescent="0.2">
      <c r="A33" s="8">
        <f>IFERROR(VLOOKUP(B33,'[1]DADOS (OCULTAR)'!$P$3:$R$91,3,0),"")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ANDRESSA SIMOES DE MORAIS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09/2021</v>
      </c>
      <c r="H33" s="14">
        <f>'[1]TCE - ANEXO III - Preencher'!I42</f>
        <v>0</v>
      </c>
      <c r="I33" s="14">
        <f>'[1]TCE - ANEXO III - Preencher'!J42</f>
        <v>282.00240000000002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3.08</v>
      </c>
      <c r="M33" s="15">
        <f t="shared" si="1"/>
        <v>-3.08</v>
      </c>
      <c r="N33" s="15">
        <f>'[1]TCE - ANEXO III - Preencher'!O42</f>
        <v>2.84</v>
      </c>
      <c r="O33" s="15">
        <f>'[1]TCE - ANEXO III - Preencher'!P42</f>
        <v>0</v>
      </c>
      <c r="P33" s="16">
        <f t="shared" si="2"/>
        <v>2.84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281.76240000000001</v>
      </c>
    </row>
    <row r="34" spans="1:28" x14ac:dyDescent="0.2">
      <c r="A34" s="8">
        <f>IFERROR(VLOOKUP(B34,'[1]DADOS (OCULTAR)'!$P$3:$R$91,3,0),"")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ANNE SERPA DAMASCENO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09/2021</v>
      </c>
      <c r="H34" s="14">
        <f>'[1]TCE - ANEXO III - Preencher'!I43</f>
        <v>0</v>
      </c>
      <c r="I34" s="14">
        <f>'[1]TCE - ANEXO III - Preencher'!J43</f>
        <v>409.49839999999989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3.08</v>
      </c>
      <c r="M34" s="15">
        <f t="shared" si="1"/>
        <v>-3.08</v>
      </c>
      <c r="N34" s="15">
        <f>'[1]TCE - ANEXO III - Preencher'!O43</f>
        <v>2.84</v>
      </c>
      <c r="O34" s="15">
        <f>'[1]TCE - ANEXO III - Preencher'!P43</f>
        <v>0</v>
      </c>
      <c r="P34" s="16">
        <f t="shared" si="2"/>
        <v>2.84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409.25839999999988</v>
      </c>
    </row>
    <row r="35" spans="1:28" x14ac:dyDescent="0.2">
      <c r="A35" s="8">
        <f>IFERROR(VLOOKUP(B35,'[1]DADOS (OCULTAR)'!$P$3:$R$91,3,0),"")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ANTERO MARIA RESENDE JUNIOR</v>
      </c>
      <c r="E35" s="9" t="str">
        <f>IF('[1]TCE - ANEXO III - Preencher'!F44="4 - Assistência Odontológica","2 - Outros Profissionais da Saúde",'[1]TCE - ANEXO III - Preencher'!F44)</f>
        <v>1 - Médico</v>
      </c>
      <c r="F35" s="12" t="str">
        <f>'[1]TCE - ANEXO III - Preencher'!G44</f>
        <v>2251-25</v>
      </c>
      <c r="G35" s="13" t="str">
        <f>IF('[1]TCE - ANEXO III - Preencher'!H44="","",'[1]TCE - ANEXO III - Preencher'!H44)</f>
        <v>09/2021</v>
      </c>
      <c r="H35" s="14">
        <f>'[1]TCE - ANEXO III - Preencher'!I44</f>
        <v>0</v>
      </c>
      <c r="I35" s="14">
        <f>'[1]TCE - ANEXO III - Preencher'!J44</f>
        <v>349.7568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9.83</v>
      </c>
      <c r="O35" s="15">
        <f>'[1]TCE - ANEXO III - Preencher'!P44</f>
        <v>0</v>
      </c>
      <c r="P35" s="16">
        <f t="shared" si="2"/>
        <v>9.83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359.58679999999998</v>
      </c>
    </row>
    <row r="36" spans="1:28" x14ac:dyDescent="0.2">
      <c r="A36" s="8">
        <f>IFERROR(VLOOKUP(B36,'[1]DADOS (OCULTAR)'!$P$3:$R$91,3,0),"")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ANTONIO SERGIO DE ALBUQUERQUE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5174-10</v>
      </c>
      <c r="G36" s="13" t="str">
        <f>IF('[1]TCE - ANEXO III - Preencher'!H45="","",'[1]TCE - ANEXO III - Preencher'!H45)</f>
        <v>09/2021</v>
      </c>
      <c r="H36" s="14">
        <f>'[1]TCE - ANEXO III - Preencher'!I45</f>
        <v>0</v>
      </c>
      <c r="I36" s="14">
        <f>'[1]TCE - ANEXO III - Preencher'!J45</f>
        <v>118.3952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225</v>
      </c>
      <c r="R36" s="15">
        <f>'[1]TCE - ANEXO III - Preencher'!S45</f>
        <v>66.78</v>
      </c>
      <c r="S36" s="16">
        <f t="shared" si="3"/>
        <v>158.22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277.96519999999998</v>
      </c>
    </row>
    <row r="37" spans="1:28" x14ac:dyDescent="0.2">
      <c r="A37" s="8">
        <f>IFERROR(VLOOKUP(B37,'[1]DADOS (OCULTAR)'!$P$3:$R$91,3,0),"")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ARTUR FELIPE DE BARROS COSTA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09/2021</v>
      </c>
      <c r="H37" s="14">
        <f>'[1]TCE - ANEXO III - Preencher'!I46</f>
        <v>0</v>
      </c>
      <c r="I37" s="14">
        <f>'[1]TCE - ANEXO III - Preencher'!J46</f>
        <v>364.54880000000003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10.83</v>
      </c>
      <c r="O37" s="15">
        <f>'[1]TCE - ANEXO III - Preencher'!P46</f>
        <v>0</v>
      </c>
      <c r="P37" s="16">
        <f t="shared" si="2"/>
        <v>10.83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375.37880000000001</v>
      </c>
    </row>
    <row r="38" spans="1:28" x14ac:dyDescent="0.2">
      <c r="A38" s="8">
        <f>IFERROR(VLOOKUP(B38,'[1]DADOS (OCULTAR)'!$P$3:$R$91,3,0),"")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BEATRIZ KEMILY VICENTE DOS SANTOS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 t="str">
        <f>IF('[1]TCE - ANEXO III - Preencher'!H47="","",'[1]TCE - ANEXO III - Preencher'!H47)</f>
        <v>09/2021</v>
      </c>
      <c r="H38" s="14">
        <f>'[1]TCE - ANEXO III - Preencher'!I47</f>
        <v>0</v>
      </c>
      <c r="I38" s="14">
        <f>'[1]TCE - ANEXO III - Preencher'!J47</f>
        <v>115.188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1.35</v>
      </c>
      <c r="O38" s="15">
        <f>'[1]TCE - ANEXO III - Preencher'!P47</f>
        <v>0</v>
      </c>
      <c r="P38" s="16">
        <f t="shared" si="2"/>
        <v>1.35</v>
      </c>
      <c r="Q38" s="15">
        <f>'[1]TCE - ANEXO III - Preencher'!R47</f>
        <v>157.5</v>
      </c>
      <c r="R38" s="15">
        <f>'[1]TCE - ANEXO III - Preencher'!S47</f>
        <v>66.78</v>
      </c>
      <c r="S38" s="16">
        <f t="shared" si="3"/>
        <v>90.72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207.25799999999998</v>
      </c>
    </row>
    <row r="39" spans="1:28" x14ac:dyDescent="0.2">
      <c r="A39" s="8">
        <f>IFERROR(VLOOKUP(B39,'[1]DADOS (OCULTAR)'!$P$3:$R$91,3,0),"")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BETANIA MARIA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09/2021</v>
      </c>
      <c r="H39" s="14">
        <f>'[1]TCE - ANEXO III - Preencher'!I48</f>
        <v>0</v>
      </c>
      <c r="I39" s="14">
        <f>'[1]TCE - ANEXO III - Preencher'!J48</f>
        <v>111.38639999999999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1.35</v>
      </c>
      <c r="O39" s="15">
        <f>'[1]TCE - ANEXO III - Preencher'!P48</f>
        <v>0</v>
      </c>
      <c r="P39" s="16">
        <f t="shared" si="2"/>
        <v>1.35</v>
      </c>
      <c r="Q39" s="15">
        <f>'[1]TCE - ANEXO III - Preencher'!R48</f>
        <v>112.5</v>
      </c>
      <c r="R39" s="15">
        <f>'[1]TCE - ANEXO III - Preencher'!S48</f>
        <v>67.47</v>
      </c>
      <c r="S39" s="16">
        <f t="shared" si="3"/>
        <v>45.03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157.76639999999998</v>
      </c>
    </row>
    <row r="40" spans="1:28" x14ac:dyDescent="0.2">
      <c r="A40" s="8">
        <f>IFERROR(VLOOKUP(B40,'[1]DADOS (OCULTAR)'!$P$3:$R$91,3,0),"")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BIANKA SANTOS LOPES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09/2021</v>
      </c>
      <c r="H40" s="14">
        <f>'[1]TCE - ANEXO III - Preencher'!I49</f>
        <v>0</v>
      </c>
      <c r="I40" s="14">
        <f>'[1]TCE - ANEXO III - Preencher'!J49</f>
        <v>254.52080000000001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2.39</v>
      </c>
      <c r="M40" s="15">
        <f t="shared" si="1"/>
        <v>-2.39</v>
      </c>
      <c r="N40" s="15">
        <f>'[1]TCE - ANEXO III - Preencher'!O49</f>
        <v>2.84</v>
      </c>
      <c r="O40" s="15">
        <f>'[1]TCE - ANEXO III - Preencher'!P49</f>
        <v>0</v>
      </c>
      <c r="P40" s="16">
        <f t="shared" si="2"/>
        <v>2.84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254.97080000000003</v>
      </c>
    </row>
    <row r="41" spans="1:28" x14ac:dyDescent="0.2">
      <c r="A41" s="8">
        <f>IFERROR(VLOOKUP(B41,'[1]DADOS (OCULTAR)'!$P$3:$R$91,3,0),"")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BRUNA IRACEMA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4110-10</v>
      </c>
      <c r="G41" s="13" t="str">
        <f>IF('[1]TCE - ANEXO III - Preencher'!H50="","",'[1]TCE - ANEXO III - Preencher'!H50)</f>
        <v>09/2021</v>
      </c>
      <c r="H41" s="14">
        <f>'[1]TCE - ANEXO III - Preencher'!I50</f>
        <v>0</v>
      </c>
      <c r="I41" s="14">
        <f>'[1]TCE - ANEXO III - Preencher'!J50</f>
        <v>11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1.35</v>
      </c>
      <c r="O41" s="15">
        <f>'[1]TCE - ANEXO III - Preencher'!P50</f>
        <v>0</v>
      </c>
      <c r="P41" s="16">
        <f t="shared" si="2"/>
        <v>1.35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12.35</v>
      </c>
    </row>
    <row r="42" spans="1:28" x14ac:dyDescent="0.2">
      <c r="A42" s="8">
        <f>IFERROR(VLOOKUP(B42,'[1]DADOS (OCULTAR)'!$P$3:$R$91,3,0),"")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BRUNO EDSON OLIVEIRA DA SILVA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3131-15</v>
      </c>
      <c r="G42" s="13" t="str">
        <f>IF('[1]TCE - ANEXO III - Preencher'!H51="","",'[1]TCE - ANEXO III - Preencher'!H51)</f>
        <v>09/2021</v>
      </c>
      <c r="H42" s="14">
        <f>'[1]TCE - ANEXO III - Preencher'!I51</f>
        <v>0</v>
      </c>
      <c r="I42" s="14">
        <f>'[1]TCE - ANEXO III - Preencher'!J51</f>
        <v>187.22399999999999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32.409999999999997</v>
      </c>
      <c r="M42" s="15">
        <f t="shared" si="1"/>
        <v>-32.409999999999997</v>
      </c>
      <c r="N42" s="15">
        <f>'[1]TCE - ANEXO III - Preencher'!O51</f>
        <v>1.35</v>
      </c>
      <c r="O42" s="15">
        <f>'[1]TCE - ANEXO III - Preencher'!P51</f>
        <v>0</v>
      </c>
      <c r="P42" s="16">
        <f t="shared" si="2"/>
        <v>1.35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156.16399999999999</v>
      </c>
    </row>
    <row r="43" spans="1:28" x14ac:dyDescent="0.2">
      <c r="A43" s="8">
        <f>IFERROR(VLOOKUP(B43,'[1]DADOS (OCULTAR)'!$P$3:$R$91,3,0),"")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BRUNO PEREIRA BARROS</v>
      </c>
      <c r="E43" s="9" t="str">
        <f>IF('[1]TCE - ANEXO III - Preencher'!F52="4 - Assistência Odontológica","2 - Outros Profissionais da Saúde",'[1]TCE - ANEXO III - Preencher'!F52)</f>
        <v>1 - Médico</v>
      </c>
      <c r="F43" s="12" t="str">
        <f>'[1]TCE - ANEXO III - Preencher'!G52</f>
        <v>2251-25</v>
      </c>
      <c r="G43" s="13" t="str">
        <f>IF('[1]TCE - ANEXO III - Preencher'!H52="","",'[1]TCE - ANEXO III - Preencher'!H52)</f>
        <v>09/2021</v>
      </c>
      <c r="H43" s="14">
        <f>'[1]TCE - ANEXO III - Preencher'!I52</f>
        <v>0</v>
      </c>
      <c r="I43" s="14">
        <f>'[1]TCE - ANEXO III - Preencher'!J52</f>
        <v>506.11520000000002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10.83</v>
      </c>
      <c r="O43" s="15">
        <f>'[1]TCE - ANEXO III - Preencher'!P52</f>
        <v>0</v>
      </c>
      <c r="P43" s="16">
        <f t="shared" si="2"/>
        <v>10.83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516.9452</v>
      </c>
    </row>
    <row r="44" spans="1:28" x14ac:dyDescent="0.2">
      <c r="A44" s="8">
        <f>IFERROR(VLOOKUP(B44,'[1]DADOS (OCULTAR)'!$P$3:$R$91,3,0),"")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CAMILA MARIA COSTA CARTAXO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09/2021</v>
      </c>
      <c r="H44" s="14">
        <f>'[1]TCE - ANEXO III - Preencher'!I53</f>
        <v>0</v>
      </c>
      <c r="I44" s="14">
        <f>'[1]TCE - ANEXO III - Preencher'!J53</f>
        <v>915.77440000000001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4.75</v>
      </c>
      <c r="M44" s="15">
        <f t="shared" si="1"/>
        <v>-4.75</v>
      </c>
      <c r="N44" s="15">
        <f>'[1]TCE - ANEXO III - Preencher'!O53</f>
        <v>9.83</v>
      </c>
      <c r="O44" s="15">
        <f>'[1]TCE - ANEXO III - Preencher'!P53</f>
        <v>0</v>
      </c>
      <c r="P44" s="16">
        <f t="shared" si="2"/>
        <v>9.83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920.85440000000006</v>
      </c>
    </row>
    <row r="45" spans="1:28" x14ac:dyDescent="0.2">
      <c r="A45" s="8">
        <f>IFERROR(VLOOKUP(B45,'[1]DADOS (OCULTAR)'!$P$3:$R$91,3,0),"")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CAMILLA ALVES DOS SANTOS NOBRE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09/2021</v>
      </c>
      <c r="H45" s="14">
        <f>'[1]TCE - ANEXO III - Preencher'!I54</f>
        <v>0</v>
      </c>
      <c r="I45" s="14">
        <f>'[1]TCE - ANEXO III - Preencher'!J54</f>
        <v>216.67599999999999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2.84</v>
      </c>
      <c r="O45" s="15">
        <f>'[1]TCE - ANEXO III - Preencher'!P54</f>
        <v>0</v>
      </c>
      <c r="P45" s="16">
        <f t="shared" si="2"/>
        <v>2.84</v>
      </c>
      <c r="Q45" s="15">
        <f>'[1]TCE - ANEXO III - Preencher'!R54</f>
        <v>97.5</v>
      </c>
      <c r="R45" s="15">
        <f>'[1]TCE - ANEXO III - Preencher'!S54</f>
        <v>75</v>
      </c>
      <c r="S45" s="16">
        <f t="shared" si="3"/>
        <v>22.5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242.01599999999999</v>
      </c>
    </row>
    <row r="46" spans="1:28" x14ac:dyDescent="0.2">
      <c r="A46" s="8">
        <f>IFERROR(VLOOKUP(B46,'[1]DADOS (OCULTAR)'!$P$3:$R$91,3,0),"")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CAMILO DANIEL DE SOUZA FERREIRA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 t="str">
        <f>IF('[1]TCE - ANEXO III - Preencher'!H55="","",'[1]TCE - ANEXO III - Preencher'!H55)</f>
        <v>09/2021</v>
      </c>
      <c r="H46" s="14">
        <f>'[1]TCE - ANEXO III - Preencher'!I55</f>
        <v>0</v>
      </c>
      <c r="I46" s="14">
        <f>'[1]TCE - ANEXO III - Preencher'!J55</f>
        <v>1082.8184000000001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25.34</v>
      </c>
      <c r="M46" s="15">
        <f t="shared" si="1"/>
        <v>-25.34</v>
      </c>
      <c r="N46" s="15">
        <f>'[1]TCE - ANEXO III - Preencher'!O55</f>
        <v>10.83</v>
      </c>
      <c r="O46" s="15">
        <f>'[1]TCE - ANEXO III - Preencher'!P55</f>
        <v>0</v>
      </c>
      <c r="P46" s="16">
        <f t="shared" si="2"/>
        <v>10.83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1068.3084000000001</v>
      </c>
    </row>
    <row r="47" spans="1:28" x14ac:dyDescent="0.2">
      <c r="A47" s="8">
        <f>IFERROR(VLOOKUP(B47,'[1]DADOS (OCULTAR)'!$P$3:$R$91,3,0),"")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CAMYLA ALVES FERREIRA DE ALBUQUERQUE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09/2021</v>
      </c>
      <c r="H47" s="14">
        <f>'[1]TCE - ANEXO III - Preencher'!I56</f>
        <v>0</v>
      </c>
      <c r="I47" s="14">
        <f>'[1]TCE - ANEXO III - Preencher'!J56</f>
        <v>308.23759999999999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2.84</v>
      </c>
      <c r="O47" s="15">
        <f>'[1]TCE - ANEXO III - Preencher'!P56</f>
        <v>0</v>
      </c>
      <c r="P47" s="16">
        <f t="shared" si="2"/>
        <v>2.84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311.07759999999996</v>
      </c>
    </row>
    <row r="48" spans="1:28" x14ac:dyDescent="0.2">
      <c r="A48" s="8">
        <f>IFERROR(VLOOKUP(B48,'[1]DADOS (OCULTAR)'!$P$3:$R$91,3,0),"")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CARLA CRISTINA DA SILVA SANTOS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09/2021</v>
      </c>
      <c r="H48" s="14">
        <f>'[1]TCE - ANEXO III - Preencher'!I57</f>
        <v>0</v>
      </c>
      <c r="I48" s="14">
        <f>'[1]TCE - ANEXO III - Preencher'!J57</f>
        <v>112.2736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225</v>
      </c>
      <c r="R48" s="15">
        <f>'[1]TCE - ANEXO III - Preencher'!S57</f>
        <v>67.430000000000007</v>
      </c>
      <c r="S48" s="16">
        <f t="shared" si="3"/>
        <v>157.57</v>
      </c>
      <c r="T48" s="15">
        <f>'[1]TCE - ANEXO III - Preencher'!U57</f>
        <v>69.41</v>
      </c>
      <c r="U48" s="15">
        <f>'[1]TCE - ANEXO III - Preencher'!V57</f>
        <v>0</v>
      </c>
      <c r="V48" s="16">
        <f t="shared" si="4"/>
        <v>69.41</v>
      </c>
      <c r="W48" s="17" t="str">
        <f>IF('[1]TCE - ANEXO III - Preencher'!X57="","",'[1]TCE - ANEXO III - Preencher'!X57)</f>
        <v>AUXÍLIO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340.60360000000003</v>
      </c>
    </row>
    <row r="49" spans="1:28" x14ac:dyDescent="0.2">
      <c r="A49" s="8">
        <f>IFERROR(VLOOKUP(B49,'[1]DADOS (OCULTAR)'!$P$3:$R$91,3,0),"")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CARLA GIOVANA RODRIGUES DA SILVA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09/2021</v>
      </c>
      <c r="H49" s="14">
        <f>'[1]TCE - ANEXO III - Preencher'!I58</f>
        <v>0</v>
      </c>
      <c r="I49" s="14">
        <f>'[1]TCE - ANEXO III - Preencher'!J58</f>
        <v>449.03919999999999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10.83</v>
      </c>
      <c r="O49" s="15">
        <f>'[1]TCE - ANEXO III - Preencher'!P58</f>
        <v>0</v>
      </c>
      <c r="P49" s="16">
        <f t="shared" si="2"/>
        <v>10.83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459.86919999999998</v>
      </c>
    </row>
    <row r="50" spans="1:28" x14ac:dyDescent="0.2">
      <c r="A50" s="8">
        <f>IFERROR(VLOOKUP(B50,'[1]DADOS (OCULTAR)'!$P$3:$R$91,3,0),"")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CARLOS ALBERTO FERREIRA DOS SANTOS FILHO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2251-25</v>
      </c>
      <c r="G50" s="13" t="str">
        <f>IF('[1]TCE - ANEXO III - Preencher'!H59="","",'[1]TCE - ANEXO III - Preencher'!H59)</f>
        <v>09/2021</v>
      </c>
      <c r="H50" s="14">
        <f>'[1]TCE - ANEXO III - Preencher'!I59</f>
        <v>0</v>
      </c>
      <c r="I50" s="14">
        <f>'[1]TCE - ANEXO III - Preencher'!J59</f>
        <v>583.08000000000004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10.83</v>
      </c>
      <c r="O50" s="15">
        <f>'[1]TCE - ANEXO III - Preencher'!P59</f>
        <v>0</v>
      </c>
      <c r="P50" s="16">
        <f t="shared" si="2"/>
        <v>10.83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593.91000000000008</v>
      </c>
    </row>
    <row r="51" spans="1:28" x14ac:dyDescent="0.2">
      <c r="A51" s="8">
        <f>IFERROR(VLOOKUP(B51,'[1]DADOS (OCULTAR)'!$P$3:$R$91,3,0),"")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CARLOS EDUARDO ARAUJO PIMENTEL DE MEDEIROS</v>
      </c>
      <c r="E51" s="9" t="str">
        <f>IF('[1]TCE - ANEXO III - Preencher'!F60="4 - Assistência Odontológica","2 - Outros Profissionais da Saúde",'[1]TCE - ANEXO III - Preencher'!F60)</f>
        <v>1 - Médico</v>
      </c>
      <c r="F51" s="12" t="str">
        <f>'[1]TCE - ANEXO III - Preencher'!G60</f>
        <v>2251-25</v>
      </c>
      <c r="G51" s="13" t="str">
        <f>IF('[1]TCE - ANEXO III - Preencher'!H60="","",'[1]TCE - ANEXO III - Preencher'!H60)</f>
        <v>09/2021</v>
      </c>
      <c r="H51" s="14">
        <f>'[1]TCE - ANEXO III - Preencher'!I60</f>
        <v>0</v>
      </c>
      <c r="I51" s="14">
        <f>'[1]TCE - ANEXO III - Preencher'!J60</f>
        <v>409.3664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9.83</v>
      </c>
      <c r="O51" s="15">
        <f>'[1]TCE - ANEXO III - Preencher'!P60</f>
        <v>0</v>
      </c>
      <c r="P51" s="16">
        <f t="shared" si="2"/>
        <v>9.83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419.19639999999998</v>
      </c>
    </row>
    <row r="52" spans="1:28" x14ac:dyDescent="0.2">
      <c r="A52" s="8">
        <f>IFERROR(VLOOKUP(B52,'[1]DADOS (OCULTAR)'!$P$3:$R$91,3,0),"")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CARLOS HENRIQUE DE SOUZA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7823-20</v>
      </c>
      <c r="G52" s="13" t="str">
        <f>IF('[1]TCE - ANEXO III - Preencher'!H61="","",'[1]TCE - ANEXO III - Preencher'!H61)</f>
        <v>09/2021</v>
      </c>
      <c r="H52" s="14">
        <f>'[1]TCE - ANEXO III - Preencher'!I61</f>
        <v>0</v>
      </c>
      <c r="I52" s="14">
        <f>'[1]TCE - ANEXO III - Preencher'!J61</f>
        <v>78.412800000000004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79.762799999999999</v>
      </c>
    </row>
    <row r="53" spans="1:28" x14ac:dyDescent="0.2">
      <c r="A53" s="8">
        <f>IFERROR(VLOOKUP(B53,'[1]DADOS (OCULTAR)'!$P$3:$R$91,3,0),"")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CAROLINA CUNHA ANDRADE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2236-05</v>
      </c>
      <c r="G53" s="13" t="str">
        <f>IF('[1]TCE - ANEXO III - Preencher'!H62="","",'[1]TCE - ANEXO III - Preencher'!H62)</f>
        <v>09/2021</v>
      </c>
      <c r="H53" s="14">
        <f>'[1]TCE - ANEXO III - Preencher'!I62</f>
        <v>0</v>
      </c>
      <c r="I53" s="14">
        <f>'[1]TCE - ANEXO III - Preencher'!J62</f>
        <v>249.7664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2.84</v>
      </c>
      <c r="O53" s="15">
        <f>'[1]TCE - ANEXO III - Preencher'!P62</f>
        <v>0</v>
      </c>
      <c r="P53" s="16">
        <f t="shared" si="2"/>
        <v>2.84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252.60640000000001</v>
      </c>
    </row>
    <row r="54" spans="1:28" x14ac:dyDescent="0.2">
      <c r="A54" s="8">
        <f>IFERROR(VLOOKUP(B54,'[1]DADOS (OCULTAR)'!$P$3:$R$91,3,0),"")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CASSIA IZABEL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4110-10</v>
      </c>
      <c r="G54" s="13" t="str">
        <f>IF('[1]TCE - ANEXO III - Preencher'!H63="","",'[1]TCE - ANEXO III - Preencher'!H63)</f>
        <v>09/2021</v>
      </c>
      <c r="H54" s="14">
        <f>'[1]TCE - ANEXO III - Preencher'!I63</f>
        <v>0</v>
      </c>
      <c r="I54" s="14">
        <f>'[1]TCE - ANEXO III - Preencher'!J63</f>
        <v>141.3896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32.409999999999997</v>
      </c>
      <c r="M54" s="15">
        <f t="shared" si="1"/>
        <v>-32.409999999999997</v>
      </c>
      <c r="N54" s="15">
        <f>'[1]TCE - ANEXO III - Preencher'!O63</f>
        <v>10.35</v>
      </c>
      <c r="O54" s="15">
        <f>'[1]TCE - ANEXO III - Preencher'!P63</f>
        <v>0</v>
      </c>
      <c r="P54" s="16">
        <f t="shared" si="2"/>
        <v>10.35</v>
      </c>
      <c r="Q54" s="15">
        <f>'[1]TCE - ANEXO III - Preencher'!R63</f>
        <v>315</v>
      </c>
      <c r="R54" s="15">
        <f>'[1]TCE - ANEXO III - Preencher'!S63</f>
        <v>97.22</v>
      </c>
      <c r="S54" s="16">
        <f t="shared" si="3"/>
        <v>217.78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337.1096</v>
      </c>
    </row>
    <row r="55" spans="1:28" x14ac:dyDescent="0.2">
      <c r="A55" s="8">
        <f>IFERROR(VLOOKUP(B55,'[1]DADOS (OCULTAR)'!$P$3:$R$91,3,0),"")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CASSIA MILENIA DE LIMA MENDES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09/2021</v>
      </c>
      <c r="H55" s="14">
        <f>'[1]TCE - ANEXO III - Preencher'!I64</f>
        <v>0</v>
      </c>
      <c r="I55" s="14">
        <f>'[1]TCE - ANEXO III - Preencher'!J64</f>
        <v>111.9344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1.35</v>
      </c>
      <c r="O55" s="15">
        <f>'[1]TCE - ANEXO III - Preencher'!P64</f>
        <v>0</v>
      </c>
      <c r="P55" s="16">
        <f t="shared" si="2"/>
        <v>1.35</v>
      </c>
      <c r="Q55" s="15">
        <f>'[1]TCE - ANEXO III - Preencher'!R64</f>
        <v>112.5</v>
      </c>
      <c r="R55" s="15">
        <f>'[1]TCE - ANEXO III - Preencher'!S64</f>
        <v>67.430000000000007</v>
      </c>
      <c r="S55" s="16">
        <f t="shared" si="3"/>
        <v>45.069999999999993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158.3544</v>
      </c>
    </row>
    <row r="56" spans="1:28" x14ac:dyDescent="0.2">
      <c r="A56" s="8">
        <f>IFERROR(VLOOKUP(B56,'[1]DADOS (OCULTAR)'!$P$3:$R$91,3,0),"")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CLARISSA COZZI DO AMARAL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2251-25</v>
      </c>
      <c r="G56" s="13" t="str">
        <f>IF('[1]TCE - ANEXO III - Preencher'!H65="","",'[1]TCE - ANEXO III - Preencher'!H65)</f>
        <v>09/2021</v>
      </c>
      <c r="H56" s="14">
        <f>'[1]TCE - ANEXO III - Preencher'!I65</f>
        <v>0</v>
      </c>
      <c r="I56" s="14">
        <f>'[1]TCE - ANEXO III - Preencher'!J65</f>
        <v>344.65120000000002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10.83</v>
      </c>
      <c r="O56" s="15">
        <f>'[1]TCE - ANEXO III - Preencher'!P65</f>
        <v>0</v>
      </c>
      <c r="P56" s="16">
        <f t="shared" si="2"/>
        <v>10.83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355.4812</v>
      </c>
    </row>
    <row r="57" spans="1:28" x14ac:dyDescent="0.2">
      <c r="A57" s="8">
        <f>IFERROR(VLOOKUP(B57,'[1]DADOS (OCULTAR)'!$P$3:$R$91,3,0),"")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CLAUDIA CICERA MONTEIRO DE MORAIS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2516-05</v>
      </c>
      <c r="G57" s="13" t="str">
        <f>IF('[1]TCE - ANEXO III - Preencher'!H66="","",'[1]TCE - ANEXO III - Preencher'!H66)</f>
        <v>09/2021</v>
      </c>
      <c r="H57" s="14">
        <f>'[1]TCE - ANEXO III - Preencher'!I66</f>
        <v>0</v>
      </c>
      <c r="I57" s="14">
        <f>'[1]TCE - ANEXO III - Preencher'!J66</f>
        <v>221.68960000000001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1.35</v>
      </c>
      <c r="O57" s="15">
        <f>'[1]TCE - ANEXO III - Preencher'!P66</f>
        <v>0</v>
      </c>
      <c r="P57" s="16">
        <f t="shared" si="2"/>
        <v>1.35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223.03960000000001</v>
      </c>
    </row>
    <row r="58" spans="1:28" x14ac:dyDescent="0.2">
      <c r="A58" s="8">
        <f>IFERROR(VLOOKUP(B58,'[1]DADOS (OCULTAR)'!$P$3:$R$91,3,0),"")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CLAUDIA REJANE DE OLIVEIRA SILVA LIMA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09/2021</v>
      </c>
      <c r="H58" s="14">
        <f>'[1]TCE - ANEXO III - Preencher'!I67</f>
        <v>0</v>
      </c>
      <c r="I58" s="14">
        <f>'[1]TCE - ANEXO III - Preencher'!J67</f>
        <v>299.62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2.84</v>
      </c>
      <c r="O58" s="15">
        <f>'[1]TCE - ANEXO III - Preencher'!P67</f>
        <v>0</v>
      </c>
      <c r="P58" s="16">
        <f t="shared" si="2"/>
        <v>2.84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302.45999999999998</v>
      </c>
    </row>
    <row r="59" spans="1:28" x14ac:dyDescent="0.2">
      <c r="A59" s="8">
        <f>IFERROR(VLOOKUP(B59,'[1]DADOS (OCULTAR)'!$P$3:$R$91,3,0),"")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CLEBSON DOUGLAS VENCESLAU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3172-10</v>
      </c>
      <c r="G59" s="13" t="str">
        <f>IF('[1]TCE - ANEXO III - Preencher'!H68="","",'[1]TCE - ANEXO III - Preencher'!H68)</f>
        <v>09/2021</v>
      </c>
      <c r="H59" s="14">
        <f>'[1]TCE - ANEXO III - Preencher'!I68</f>
        <v>0</v>
      </c>
      <c r="I59" s="14">
        <f>'[1]TCE - ANEXO III - Preencher'!J68</f>
        <v>146.10319999999999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1.35</v>
      </c>
      <c r="O59" s="15">
        <f>'[1]TCE - ANEXO III - Preencher'!P68</f>
        <v>0</v>
      </c>
      <c r="P59" s="16">
        <f t="shared" si="2"/>
        <v>1.35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147.45319999999998</v>
      </c>
    </row>
    <row r="60" spans="1:28" x14ac:dyDescent="0.2">
      <c r="A60" s="8">
        <f>IFERROR(VLOOKUP(B60,'[1]DADOS (OCULTAR)'!$P$3:$R$91,3,0),"")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CLEIDSON FERNANDO MEDEIROS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09/2021</v>
      </c>
      <c r="H60" s="14">
        <f>'[1]TCE - ANEXO III - Preencher'!I69</f>
        <v>0</v>
      </c>
      <c r="I60" s="14">
        <f>'[1]TCE - ANEXO III - Preencher'!J69</f>
        <v>118.2208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1.35</v>
      </c>
      <c r="O60" s="15">
        <f>'[1]TCE - ANEXO III - Preencher'!P69</f>
        <v>0</v>
      </c>
      <c r="P60" s="16">
        <f t="shared" si="2"/>
        <v>1.35</v>
      </c>
      <c r="Q60" s="15">
        <f>'[1]TCE - ANEXO III - Preencher'!R69</f>
        <v>105</v>
      </c>
      <c r="R60" s="15">
        <f>'[1]TCE - ANEXO III - Preencher'!S69</f>
        <v>66.78</v>
      </c>
      <c r="S60" s="16">
        <f t="shared" si="3"/>
        <v>38.22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157.79079999999999</v>
      </c>
    </row>
    <row r="61" spans="1:28" x14ac:dyDescent="0.2">
      <c r="A61" s="8">
        <f>IFERROR(VLOOKUP(B61,'[1]DADOS (OCULTAR)'!$P$3:$R$91,3,0),"")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COSMA MARIA DA SILVA CARNEIRO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09/2021</v>
      </c>
      <c r="H61" s="14">
        <f>'[1]TCE - ANEXO III - Preencher'!I70</f>
        <v>0</v>
      </c>
      <c r="I61" s="14">
        <f>'[1]TCE - ANEXO III - Preencher'!J70</f>
        <v>145.97919999999999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1.35</v>
      </c>
      <c r="O61" s="15">
        <f>'[1]TCE - ANEXO III - Preencher'!P70</f>
        <v>0</v>
      </c>
      <c r="P61" s="16">
        <f t="shared" si="2"/>
        <v>1.35</v>
      </c>
      <c r="Q61" s="15">
        <f>'[1]TCE - ANEXO III - Preencher'!R70</f>
        <v>112.5</v>
      </c>
      <c r="R61" s="15">
        <f>'[1]TCE - ANEXO III - Preencher'!S70</f>
        <v>67.48</v>
      </c>
      <c r="S61" s="16">
        <f t="shared" si="3"/>
        <v>45.019999999999996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192.3492</v>
      </c>
    </row>
    <row r="62" spans="1:28" x14ac:dyDescent="0.2">
      <c r="A62" s="8">
        <f>IFERROR(VLOOKUP(B62,'[1]DADOS (OCULTAR)'!$P$3:$R$91,3,0),"")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CYNTHIA ALBA SOARES MEDEIROS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09/2021</v>
      </c>
      <c r="H62" s="14">
        <f>'[1]TCE - ANEXO III - Preencher'!I71</f>
        <v>0</v>
      </c>
      <c r="I62" s="14">
        <f>'[1]TCE - ANEXO III - Preencher'!J71</f>
        <v>133.83279999999999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337.5</v>
      </c>
      <c r="R62" s="15">
        <f>'[1]TCE - ANEXO III - Preencher'!S71</f>
        <v>67.5</v>
      </c>
      <c r="S62" s="16">
        <f t="shared" si="3"/>
        <v>270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405.18279999999999</v>
      </c>
    </row>
    <row r="63" spans="1:28" x14ac:dyDescent="0.2">
      <c r="A63" s="8">
        <f>IFERROR(VLOOKUP(B63,'[1]DADOS (OCULTAR)'!$P$3:$R$91,3,0),"")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DAISID MARY AFFONSO MEYRELLES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 t="str">
        <f>IF('[1]TCE - ANEXO III - Preencher'!H72="","",'[1]TCE - ANEXO III - Preencher'!H72)</f>
        <v>09/2021</v>
      </c>
      <c r="H63" s="14">
        <f>'[1]TCE - ANEXO III - Preencher'!I72</f>
        <v>0</v>
      </c>
      <c r="I63" s="14">
        <f>'[1]TCE - ANEXO III - Preencher'!J72</f>
        <v>437.6352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438.98520000000002</v>
      </c>
    </row>
    <row r="64" spans="1:28" x14ac:dyDescent="0.2">
      <c r="A64" s="8">
        <f>IFERROR(VLOOKUP(B64,'[1]DADOS (OCULTAR)'!$P$3:$R$91,3,0),"")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DANIELA CALIXTO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2237-05</v>
      </c>
      <c r="G64" s="13" t="str">
        <f>IF('[1]TCE - ANEXO III - Preencher'!H73="","",'[1]TCE - ANEXO III - Preencher'!H73)</f>
        <v>09/2021</v>
      </c>
      <c r="H64" s="14">
        <f>'[1]TCE - ANEXO III - Preencher'!I73</f>
        <v>0</v>
      </c>
      <c r="I64" s="14">
        <f>'[1]TCE - ANEXO III - Preencher'!J73</f>
        <v>109.1832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1.35</v>
      </c>
      <c r="O64" s="15">
        <f>'[1]TCE - ANEXO III - Preencher'!P73</f>
        <v>0</v>
      </c>
      <c r="P64" s="16">
        <f t="shared" si="2"/>
        <v>1.35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110.53319999999999</v>
      </c>
    </row>
    <row r="65" spans="1:28" x14ac:dyDescent="0.2">
      <c r="A65" s="8">
        <f>IFERROR(VLOOKUP(B65,'[1]DADOS (OCULTAR)'!$P$3:$R$91,3,0),"")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DANIELA MACEDO LUSTOSA RORIZ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2251-25</v>
      </c>
      <c r="G65" s="13" t="str">
        <f>IF('[1]TCE - ANEXO III - Preencher'!H74="","",'[1]TCE - ANEXO III - Preencher'!H74)</f>
        <v>09/2021</v>
      </c>
      <c r="H65" s="14">
        <f>'[1]TCE - ANEXO III - Preencher'!I74</f>
        <v>0</v>
      </c>
      <c r="I65" s="14">
        <f>'[1]TCE - ANEXO III - Preencher'!J74</f>
        <v>956.71679999999992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22.18</v>
      </c>
      <c r="M65" s="15">
        <f t="shared" si="1"/>
        <v>-22.18</v>
      </c>
      <c r="N65" s="15">
        <f>'[1]TCE - ANEXO III - Preencher'!O74</f>
        <v>10.83</v>
      </c>
      <c r="O65" s="15">
        <f>'[1]TCE - ANEXO III - Preencher'!P74</f>
        <v>0</v>
      </c>
      <c r="P65" s="16">
        <f t="shared" si="2"/>
        <v>10.83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945.36680000000001</v>
      </c>
    </row>
    <row r="66" spans="1:28" x14ac:dyDescent="0.2">
      <c r="A66" s="8">
        <f>IFERROR(VLOOKUP(B66,'[1]DADOS (OCULTAR)'!$P$3:$R$91,3,0),"")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DANIELA MARIA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09/2021</v>
      </c>
      <c r="H66" s="14">
        <f>'[1]TCE - ANEXO III - Preencher'!I75</f>
        <v>0</v>
      </c>
      <c r="I66" s="14">
        <f>'[1]TCE - ANEXO III - Preencher'!J75</f>
        <v>129.20240000000001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112.5</v>
      </c>
      <c r="R66" s="15">
        <f>'[1]TCE - ANEXO III - Preencher'!S75</f>
        <v>60.79</v>
      </c>
      <c r="S66" s="16">
        <f t="shared" si="3"/>
        <v>51.71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182.26240000000001</v>
      </c>
    </row>
    <row r="67" spans="1:28" x14ac:dyDescent="0.2">
      <c r="A67" s="8">
        <f>IFERROR(VLOOKUP(B67,'[1]DADOS (OCULTAR)'!$P$3:$R$91,3,0),"")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DANIELLE COSTA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09/2021</v>
      </c>
      <c r="H67" s="14">
        <f>'[1]TCE - ANEXO III - Preencher'!I76</f>
        <v>0</v>
      </c>
      <c r="I67" s="14">
        <f>'[1]TCE - ANEXO III - Preencher'!J76</f>
        <v>116.47920000000001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112.5</v>
      </c>
      <c r="R67" s="15">
        <f>'[1]TCE - ANEXO III - Preencher'!S76</f>
        <v>67.819999999999993</v>
      </c>
      <c r="S67" s="16">
        <f t="shared" si="3"/>
        <v>44.680000000000007</v>
      </c>
      <c r="T67" s="15">
        <f>'[1]TCE - ANEXO III - Preencher'!U76</f>
        <v>69.41</v>
      </c>
      <c r="U67" s="15">
        <f>'[1]TCE - ANEXO III - Preencher'!V76</f>
        <v>0</v>
      </c>
      <c r="V67" s="16">
        <f t="shared" si="4"/>
        <v>69.41</v>
      </c>
      <c r="W67" s="17" t="str">
        <f>IF('[1]TCE - ANEXO III - Preencher'!X76="","",'[1]TCE - ANEXO III - Preencher'!X76)</f>
        <v>AUXÍLIO CRECHE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231.91920000000002</v>
      </c>
    </row>
    <row r="68" spans="1:28" x14ac:dyDescent="0.2">
      <c r="A68" s="8">
        <f>IFERROR(VLOOKUP(B68,'[1]DADOS (OCULTAR)'!$P$3:$R$91,3,0),"")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DANIELLE MARIA GOMES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3241-15</v>
      </c>
      <c r="G68" s="13" t="str">
        <f>IF('[1]TCE - ANEXO III - Preencher'!H77="","",'[1]TCE - ANEXO III - Preencher'!H77)</f>
        <v>09/2021</v>
      </c>
      <c r="H68" s="14">
        <f>'[1]TCE - ANEXO III - Preencher'!I77</f>
        <v>0</v>
      </c>
      <c r="I68" s="14">
        <f>'[1]TCE - ANEXO III - Preencher'!J77</f>
        <v>357.27839999999998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17.63</v>
      </c>
      <c r="M68" s="15">
        <f t="shared" ref="M68:M131" si="7">K68-L68</f>
        <v>-17.63</v>
      </c>
      <c r="N68" s="15">
        <f>'[1]TCE - ANEXO III - Preencher'!O77</f>
        <v>1.35</v>
      </c>
      <c r="O68" s="15">
        <f>'[1]TCE - ANEXO III - Preencher'!P77</f>
        <v>0</v>
      </c>
      <c r="P68" s="16">
        <f t="shared" ref="P68:P131" si="8">N68-O68</f>
        <v>1.35</v>
      </c>
      <c r="Q68" s="15">
        <f>'[1]TCE - ANEXO III - Preencher'!R77</f>
        <v>120</v>
      </c>
      <c r="R68" s="15">
        <f>'[1]TCE - ANEXO III - Preencher'!S77</f>
        <v>62.7</v>
      </c>
      <c r="S68" s="16">
        <f t="shared" ref="S68:S131" si="9">Q68-R68</f>
        <v>57.3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398.29840000000002</v>
      </c>
    </row>
    <row r="69" spans="1:28" x14ac:dyDescent="0.2">
      <c r="A69" s="8">
        <f>IFERROR(VLOOKUP(B69,'[1]DADOS (OCULTAR)'!$P$3:$R$91,3,0),"")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DANILO NASCIMENTO GOMES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2251-25</v>
      </c>
      <c r="G69" s="13" t="str">
        <f>IF('[1]TCE - ANEXO III - Preencher'!H78="","",'[1]TCE - ANEXO III - Preencher'!H78)</f>
        <v>09/2021</v>
      </c>
      <c r="H69" s="14">
        <f>'[1]TCE - ANEXO III - Preencher'!I78</f>
        <v>0</v>
      </c>
      <c r="I69" s="14">
        <f>'[1]TCE - ANEXO III - Preencher'!J78</f>
        <v>745.27359999999999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9.83</v>
      </c>
      <c r="O69" s="15">
        <f>'[1]TCE - ANEXO III - Preencher'!P78</f>
        <v>0</v>
      </c>
      <c r="P69" s="16">
        <f t="shared" si="8"/>
        <v>9.83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755.10360000000003</v>
      </c>
    </row>
    <row r="70" spans="1:28" x14ac:dyDescent="0.2">
      <c r="A70" s="8">
        <f>IFERROR(VLOOKUP(B70,'[1]DADOS (OCULTAR)'!$P$3:$R$91,3,0),"")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DAYANE KELLY DA SILVA GUEDES DE MELO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09/2021</v>
      </c>
      <c r="H70" s="14">
        <f>'[1]TCE - ANEXO III - Preencher'!I79</f>
        <v>0</v>
      </c>
      <c r="I70" s="14">
        <f>'[1]TCE - ANEXO III - Preencher'!J79</f>
        <v>111.3952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112.7452</v>
      </c>
    </row>
    <row r="71" spans="1:28" x14ac:dyDescent="0.2">
      <c r="A71" s="8">
        <f>IFERROR(VLOOKUP(B71,'[1]DADOS (OCULTAR)'!$P$3:$R$91,3,0),"")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DAYANNE NADYESKA NOBREGA NASCIMENTO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4141-05</v>
      </c>
      <c r="G71" s="13" t="str">
        <f>IF('[1]TCE - ANEXO III - Preencher'!H80="","",'[1]TCE - ANEXO III - Preencher'!H80)</f>
        <v>09/2021</v>
      </c>
      <c r="H71" s="14">
        <f>'[1]TCE - ANEXO III - Preencher'!I80</f>
        <v>0</v>
      </c>
      <c r="I71" s="14">
        <f>'[1]TCE - ANEXO III - Preencher'!J80</f>
        <v>85.346400000000003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23.94</v>
      </c>
      <c r="M71" s="15">
        <f t="shared" si="7"/>
        <v>-23.94</v>
      </c>
      <c r="N71" s="15">
        <f>'[1]TCE - ANEXO III - Preencher'!O80</f>
        <v>1.35</v>
      </c>
      <c r="O71" s="15">
        <f>'[1]TCE - ANEXO III - Preencher'!P80</f>
        <v>0</v>
      </c>
      <c r="P71" s="16">
        <f t="shared" si="8"/>
        <v>1.35</v>
      </c>
      <c r="Q71" s="15">
        <f>'[1]TCE - ANEXO III - Preencher'!R80</f>
        <v>157.5</v>
      </c>
      <c r="R71" s="15">
        <f>'[1]TCE - ANEXO III - Preencher'!S80</f>
        <v>71.819999999999993</v>
      </c>
      <c r="S71" s="16">
        <f t="shared" si="9"/>
        <v>85.68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148.43640000000002</v>
      </c>
    </row>
    <row r="72" spans="1:28" x14ac:dyDescent="0.2">
      <c r="A72" s="8">
        <f>IFERROR(VLOOKUP(B72,'[1]DADOS (OCULTAR)'!$P$3:$R$91,3,0),"")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DEBORA MARIA DA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09/2021</v>
      </c>
      <c r="H72" s="14">
        <f>'[1]TCE - ANEXO III - Preencher'!I81</f>
        <v>0</v>
      </c>
      <c r="I72" s="14">
        <f>'[1]TCE - ANEXO III - Preencher'!J81</f>
        <v>145.4408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337.5</v>
      </c>
      <c r="R72" s="15">
        <f>'[1]TCE - ANEXO III - Preencher'!S81</f>
        <v>67.5</v>
      </c>
      <c r="S72" s="16">
        <f t="shared" si="9"/>
        <v>270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416.79079999999999</v>
      </c>
    </row>
    <row r="73" spans="1:28" x14ac:dyDescent="0.2">
      <c r="A73" s="8">
        <f>IFERROR(VLOOKUP(B73,'[1]DADOS (OCULTAR)'!$P$3:$R$91,3,0),"")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DEGNAL JUNIOR DE OLIVEIRA MARTINS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09/2021</v>
      </c>
      <c r="H73" s="14">
        <f>'[1]TCE - ANEXO III - Preencher'!I82</f>
        <v>0</v>
      </c>
      <c r="I73" s="14">
        <f>'[1]TCE - ANEXO III - Preencher'!J82</f>
        <v>128.12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112.5</v>
      </c>
      <c r="R73" s="15">
        <f>'[1]TCE - ANEXO III - Preencher'!S82</f>
        <v>67.709999999999994</v>
      </c>
      <c r="S73" s="16">
        <f t="shared" si="9"/>
        <v>44.790000000000006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174.26</v>
      </c>
    </row>
    <row r="74" spans="1:28" x14ac:dyDescent="0.2">
      <c r="A74" s="8">
        <f>IFERROR(VLOOKUP(B74,'[1]DADOS (OCULTAR)'!$P$3:$R$91,3,0),"")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DENISE LOPES DE BRITO ALVES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5152-05</v>
      </c>
      <c r="G74" s="13" t="str">
        <f>IF('[1]TCE - ANEXO III - Preencher'!H83="","",'[1]TCE - ANEXO III - Preencher'!H83)</f>
        <v>09/2021</v>
      </c>
      <c r="H74" s="14">
        <f>'[1]TCE - ANEXO III - Preencher'!I83</f>
        <v>0</v>
      </c>
      <c r="I74" s="14">
        <f>'[1]TCE - ANEXO III - Preencher'!J83</f>
        <v>135.44880000000001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153</v>
      </c>
      <c r="R74" s="15">
        <f>'[1]TCE - ANEXO III - Preencher'!S83</f>
        <v>57.12</v>
      </c>
      <c r="S74" s="16">
        <f t="shared" si="9"/>
        <v>95.88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232.6788</v>
      </c>
    </row>
    <row r="75" spans="1:28" x14ac:dyDescent="0.2">
      <c r="A75" s="8">
        <f>IFERROR(VLOOKUP(B75,'[1]DADOS (OCULTAR)'!$P$3:$R$91,3,0),"")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DIEGO LOPES DO NASCIMENTO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09/2021</v>
      </c>
      <c r="H75" s="14">
        <f>'[1]TCE - ANEXO III - Preencher'!I84</f>
        <v>0</v>
      </c>
      <c r="I75" s="14">
        <f>'[1]TCE - ANEXO III - Preencher'!J84</f>
        <v>125.676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127.026</v>
      </c>
    </row>
    <row r="76" spans="1:28" x14ac:dyDescent="0.2">
      <c r="A76" s="8">
        <f>IFERROR(VLOOKUP(B76,'[1]DADOS (OCULTAR)'!$P$3:$R$91,3,0),"")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DIMAS RAFAEL FERREIRA COSTA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3516-05</v>
      </c>
      <c r="G76" s="13" t="str">
        <f>IF('[1]TCE - ANEXO III - Preencher'!H85="","",'[1]TCE - ANEXO III - Preencher'!H85)</f>
        <v>09/2021</v>
      </c>
      <c r="H76" s="14">
        <f>'[1]TCE - ANEXO III - Preencher'!I85</f>
        <v>0</v>
      </c>
      <c r="I76" s="14">
        <f>'[1]TCE - ANEXO III - Preencher'!J85</f>
        <v>138.2448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32.409999999999997</v>
      </c>
      <c r="M76" s="15">
        <f t="shared" si="7"/>
        <v>-32.409999999999997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107.1848</v>
      </c>
    </row>
    <row r="77" spans="1:28" x14ac:dyDescent="0.2">
      <c r="A77" s="8">
        <f>IFERROR(VLOOKUP(B77,'[1]DADOS (OCULTAR)'!$P$3:$R$91,3,0),"")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DUNA CAMILA DE MELO ARAUJO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09/2021</v>
      </c>
      <c r="H77" s="14">
        <f>'[1]TCE - ANEXO III - Preencher'!I86</f>
        <v>0</v>
      </c>
      <c r="I77" s="14">
        <f>'[1]TCE - ANEXO III - Preencher'!J86</f>
        <v>255.8552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2.62</v>
      </c>
      <c r="M77" s="15">
        <f t="shared" si="7"/>
        <v>-2.62</v>
      </c>
      <c r="N77" s="15">
        <f>'[1]TCE - ANEXO III - Preencher'!O86</f>
        <v>2.84</v>
      </c>
      <c r="O77" s="15">
        <f>'[1]TCE - ANEXO III - Preencher'!P86</f>
        <v>0</v>
      </c>
      <c r="P77" s="16">
        <f t="shared" si="8"/>
        <v>2.84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256.0752</v>
      </c>
    </row>
    <row r="78" spans="1:28" x14ac:dyDescent="0.2">
      <c r="A78" s="8">
        <f>IFERROR(VLOOKUP(B78,'[1]DADOS (OCULTAR)'!$P$3:$R$91,3,0),"")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EDILMA SILVA DANTAS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09/2021</v>
      </c>
      <c r="H78" s="14">
        <f>'[1]TCE - ANEXO III - Preencher'!I87</f>
        <v>0</v>
      </c>
      <c r="I78" s="14">
        <f>'[1]TCE - ANEXO III - Preencher'!J87</f>
        <v>112.2136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1.35</v>
      </c>
      <c r="O78" s="15">
        <f>'[1]TCE - ANEXO III - Preencher'!P87</f>
        <v>0</v>
      </c>
      <c r="P78" s="16">
        <f t="shared" si="8"/>
        <v>1.35</v>
      </c>
      <c r="Q78" s="15">
        <f>'[1]TCE - ANEXO III - Preencher'!R87</f>
        <v>112.5</v>
      </c>
      <c r="R78" s="15">
        <f>'[1]TCE - ANEXO III - Preencher'!S87</f>
        <v>67.66</v>
      </c>
      <c r="S78" s="16">
        <f t="shared" si="9"/>
        <v>44.84</v>
      </c>
      <c r="T78" s="15">
        <f>'[1]TCE - ANEXO III - Preencher'!U87</f>
        <v>69.41</v>
      </c>
      <c r="U78" s="15">
        <f>'[1]TCE - ANEXO III - Preencher'!V87</f>
        <v>0</v>
      </c>
      <c r="V78" s="16">
        <f t="shared" si="10"/>
        <v>69.41</v>
      </c>
      <c r="W78" s="17" t="str">
        <f>IF('[1]TCE - ANEXO III - Preencher'!X87="","",'[1]TCE - ANEXO III - Preencher'!X87)</f>
        <v>AUXÍLIO CRECHE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227.81359999999998</v>
      </c>
    </row>
    <row r="79" spans="1:28" x14ac:dyDescent="0.2">
      <c r="A79" s="8">
        <f>IFERROR(VLOOKUP(B79,'[1]DADOS (OCULTAR)'!$P$3:$R$91,3,0),"")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EDINILDA ERNANIS DOS SANTOS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3222-15</v>
      </c>
      <c r="G79" s="13" t="str">
        <f>IF('[1]TCE - ANEXO III - Preencher'!H88="","",'[1]TCE - ANEXO III - Preencher'!H88)</f>
        <v>09/2021</v>
      </c>
      <c r="H79" s="14">
        <f>'[1]TCE - ANEXO III - Preencher'!I88</f>
        <v>0</v>
      </c>
      <c r="I79" s="14">
        <f>'[1]TCE - ANEXO III - Preencher'!J88</f>
        <v>110.8728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22.48</v>
      </c>
      <c r="M79" s="15">
        <f t="shared" si="7"/>
        <v>-22.48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157.5</v>
      </c>
      <c r="R79" s="15">
        <f>'[1]TCE - ANEXO III - Preencher'!S88</f>
        <v>67.430000000000007</v>
      </c>
      <c r="S79" s="16">
        <f t="shared" si="9"/>
        <v>90.07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179.81279999999998</v>
      </c>
    </row>
    <row r="80" spans="1:28" x14ac:dyDescent="0.2">
      <c r="A80" s="8">
        <f>IFERROR(VLOOKUP(B80,'[1]DADOS (OCULTAR)'!$P$3:$R$91,3,0),"")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EDNA ALVES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09/2021</v>
      </c>
      <c r="H80" s="14">
        <f>'[1]TCE - ANEXO III - Preencher'!I89</f>
        <v>0</v>
      </c>
      <c r="I80" s="14">
        <f>'[1]TCE - ANEXO III - Preencher'!J89</f>
        <v>128.64240000000001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1.35</v>
      </c>
      <c r="O80" s="15">
        <f>'[1]TCE - ANEXO III - Preencher'!P89</f>
        <v>0</v>
      </c>
      <c r="P80" s="16">
        <f t="shared" si="8"/>
        <v>1.35</v>
      </c>
      <c r="Q80" s="15">
        <f>'[1]TCE - ANEXO III - Preencher'!R89</f>
        <v>112.5</v>
      </c>
      <c r="R80" s="15">
        <f>'[1]TCE - ANEXO III - Preencher'!S89</f>
        <v>67.739999999999995</v>
      </c>
      <c r="S80" s="16">
        <f t="shared" si="9"/>
        <v>44.760000000000005</v>
      </c>
      <c r="T80" s="15">
        <f>'[1]TCE - ANEXO III - Preencher'!U89</f>
        <v>69.41</v>
      </c>
      <c r="U80" s="15">
        <f>'[1]TCE - ANEXO III - Preencher'!V89</f>
        <v>0</v>
      </c>
      <c r="V80" s="16">
        <f t="shared" si="10"/>
        <v>69.41</v>
      </c>
      <c r="W80" s="17" t="str">
        <f>IF('[1]TCE - ANEXO III - Preencher'!X89="","",'[1]TCE - ANEXO III - Preencher'!X89)</f>
        <v>AUXÍLIO CRECHE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244.16240000000002</v>
      </c>
    </row>
    <row r="81" spans="1:28" x14ac:dyDescent="0.2">
      <c r="A81" s="8">
        <f>IFERROR(VLOOKUP(B81,'[1]DADOS (OCULTAR)'!$P$3:$R$91,3,0),"")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EDSON JOSE DE FREITAS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 t="str">
        <f>IF('[1]TCE - ANEXO III - Preencher'!H90="","",'[1]TCE - ANEXO III - Preencher'!H90)</f>
        <v>09/2021</v>
      </c>
      <c r="H81" s="14">
        <f>'[1]TCE - ANEXO III - Preencher'!I90</f>
        <v>0</v>
      </c>
      <c r="I81" s="14">
        <f>'[1]TCE - ANEXO III - Preencher'!J90</f>
        <v>217.69839999999999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219.04839999999999</v>
      </c>
    </row>
    <row r="82" spans="1:28" x14ac:dyDescent="0.2">
      <c r="A82" s="8">
        <f>IFERROR(VLOOKUP(B82,'[1]DADOS (OCULTAR)'!$P$3:$R$91,3,0),"")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EDUARDA SILVA FERREIRA DE PAULA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 t="str">
        <f>IF('[1]TCE - ANEXO III - Preencher'!H91="","",'[1]TCE - ANEXO III - Preencher'!H91)</f>
        <v>09/2021</v>
      </c>
      <c r="H82" s="14">
        <f>'[1]TCE - ANEXO III - Preencher'!I91</f>
        <v>0</v>
      </c>
      <c r="I82" s="14">
        <f>'[1]TCE - ANEXO III - Preencher'!J91</f>
        <v>111.3128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112.66279999999999</v>
      </c>
    </row>
    <row r="83" spans="1:28" x14ac:dyDescent="0.2">
      <c r="A83" s="8">
        <f>IFERROR(VLOOKUP(B83,'[1]DADOS (OCULTAR)'!$P$3:$R$91,3,0),"")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EDUARDO MELO RODRIGUES DE ALMEIDA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09/2021</v>
      </c>
      <c r="H83" s="14">
        <f>'[1]TCE - ANEXO III - Preencher'!I92</f>
        <v>0</v>
      </c>
      <c r="I83" s="14">
        <f>'[1]TCE - ANEXO III - Preencher'!J92</f>
        <v>770.57440000000008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12.67</v>
      </c>
      <c r="M83" s="15">
        <f t="shared" si="7"/>
        <v>-12.67</v>
      </c>
      <c r="N83" s="15">
        <f>'[1]TCE - ANEXO III - Preencher'!O92</f>
        <v>10.83</v>
      </c>
      <c r="O83" s="15">
        <f>'[1]TCE - ANEXO III - Preencher'!P92</f>
        <v>0</v>
      </c>
      <c r="P83" s="16">
        <f t="shared" si="8"/>
        <v>10.83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768.73440000000016</v>
      </c>
    </row>
    <row r="84" spans="1:28" x14ac:dyDescent="0.2">
      <c r="A84" s="8">
        <f>IFERROR(VLOOKUP(B84,'[1]DADOS (OCULTAR)'!$P$3:$R$91,3,0),"")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ELIANE KARINA NASCIMENTO DE AGUIAR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 t="str">
        <f>IF('[1]TCE - ANEXO III - Preencher'!H93="","",'[1]TCE - ANEXO III - Preencher'!H93)</f>
        <v>09/2021</v>
      </c>
      <c r="H84" s="14">
        <f>'[1]TCE - ANEXO III - Preencher'!I93</f>
        <v>0</v>
      </c>
      <c r="I84" s="14">
        <f>'[1]TCE - ANEXO III - Preencher'!J93</f>
        <v>357.8904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9.83</v>
      </c>
      <c r="O84" s="15">
        <f>'[1]TCE - ANEXO III - Preencher'!P93</f>
        <v>0</v>
      </c>
      <c r="P84" s="16">
        <f t="shared" si="8"/>
        <v>9.83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367.72039999999998</v>
      </c>
    </row>
    <row r="85" spans="1:28" x14ac:dyDescent="0.2">
      <c r="A85" s="8">
        <f>IFERROR(VLOOKUP(B85,'[1]DADOS (OCULTAR)'!$P$3:$R$91,3,0),"")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EMILI PAULA JOSE DO NASCIMENTO MELO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09/2021</v>
      </c>
      <c r="H85" s="14">
        <f>'[1]TCE - ANEXO III - Preencher'!I94</f>
        <v>0</v>
      </c>
      <c r="I85" s="14">
        <f>'[1]TCE - ANEXO III - Preencher'!J94</f>
        <v>111.37439999999999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225</v>
      </c>
      <c r="R85" s="15">
        <f>'[1]TCE - ANEXO III - Preencher'!S94</f>
        <v>58.44</v>
      </c>
      <c r="S85" s="16">
        <f t="shared" si="9"/>
        <v>166.56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279.28440000000001</v>
      </c>
    </row>
    <row r="86" spans="1:28" x14ac:dyDescent="0.2">
      <c r="A86" s="8">
        <f>IFERROR(VLOOKUP(B86,'[1]DADOS (OCULTAR)'!$P$3:$R$91,3,0),"")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ERIKA APARECIDA GAMEIRO DE MOURA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5211-30</v>
      </c>
      <c r="G86" s="13" t="str">
        <f>IF('[1]TCE - ANEXO III - Preencher'!H95="","",'[1]TCE - ANEXO III - Preencher'!H95)</f>
        <v>09/2021</v>
      </c>
      <c r="H86" s="14">
        <f>'[1]TCE - ANEXO III - Preencher'!I95</f>
        <v>0</v>
      </c>
      <c r="I86" s="14">
        <f>'[1]TCE - ANEXO III - Preencher'!J95</f>
        <v>88.884799999999998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112.5</v>
      </c>
      <c r="R86" s="15">
        <f>'[1]TCE - ANEXO III - Preencher'!S95</f>
        <v>66.78</v>
      </c>
      <c r="S86" s="16">
        <f t="shared" si="9"/>
        <v>45.72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135.95479999999998</v>
      </c>
    </row>
    <row r="87" spans="1:28" x14ac:dyDescent="0.2">
      <c r="A87" s="8">
        <f>IFERROR(VLOOKUP(B87,'[1]DADOS (OCULTAR)'!$P$3:$R$91,3,0),"")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ERONILDES MARIA DA SILVA PESSOA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09/2021</v>
      </c>
      <c r="H87" s="14">
        <f>'[1]TCE - ANEXO III - Preencher'!I96</f>
        <v>0</v>
      </c>
      <c r="I87" s="14">
        <f>'[1]TCE - ANEXO III - Preencher'!J96</f>
        <v>112.7576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112.5</v>
      </c>
      <c r="R87" s="15">
        <f>'[1]TCE - ANEXO III - Preencher'!S96</f>
        <v>67.430000000000007</v>
      </c>
      <c r="S87" s="16">
        <f t="shared" si="9"/>
        <v>45.069999999999993</v>
      </c>
      <c r="T87" s="15">
        <f>'[1]TCE - ANEXO III - Preencher'!U96</f>
        <v>69.41</v>
      </c>
      <c r="U87" s="15">
        <f>'[1]TCE - ANEXO III - Preencher'!V96</f>
        <v>0</v>
      </c>
      <c r="V87" s="16">
        <f t="shared" si="10"/>
        <v>69.41</v>
      </c>
      <c r="W87" s="17" t="str">
        <f>IF('[1]TCE - ANEXO III - Preencher'!X96="","",'[1]TCE - ANEXO III - Preencher'!X96)</f>
        <v>AUXÍLIO CRECHE</v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228.58759999999998</v>
      </c>
    </row>
    <row r="88" spans="1:28" x14ac:dyDescent="0.2">
      <c r="A88" s="8">
        <f>IFERROR(VLOOKUP(B88,'[1]DADOS (OCULTAR)'!$P$3:$R$91,3,0),"")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EVANDRO LOPES DE BARROS FILHO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 t="str">
        <f>IF('[1]TCE - ANEXO III - Preencher'!H97="","",'[1]TCE - ANEXO III - Preencher'!H97)</f>
        <v>09/2021</v>
      </c>
      <c r="H88" s="14">
        <f>'[1]TCE - ANEXO III - Preencher'!I97</f>
        <v>0</v>
      </c>
      <c r="I88" s="14">
        <f>'[1]TCE - ANEXO III - Preencher'!J97</f>
        <v>434.83359999999999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10.83</v>
      </c>
      <c r="O88" s="15">
        <f>'[1]TCE - ANEXO III - Preencher'!P97</f>
        <v>0</v>
      </c>
      <c r="P88" s="16">
        <f t="shared" si="8"/>
        <v>10.83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445.66359999999997</v>
      </c>
    </row>
    <row r="89" spans="1:28" x14ac:dyDescent="0.2">
      <c r="A89" s="8">
        <f>IFERROR(VLOOKUP(B89,'[1]DADOS (OCULTAR)'!$P$3:$R$91,3,0),"")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EVANEIDE DOS SANTOS PEREIRA RAMOS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09/2021</v>
      </c>
      <c r="H89" s="14">
        <f>'[1]TCE - ANEXO III - Preencher'!I98</f>
        <v>0</v>
      </c>
      <c r="I89" s="14">
        <f>'[1]TCE - ANEXO III - Preencher'!J98</f>
        <v>123.5848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124.9348</v>
      </c>
    </row>
    <row r="90" spans="1:28" x14ac:dyDescent="0.2">
      <c r="A90" s="8">
        <f>IFERROR(VLOOKUP(B90,'[1]DADOS (OCULTAR)'!$P$3:$R$91,3,0),"")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FABIANA COSMA PAVAO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09/2021</v>
      </c>
      <c r="H90" s="14">
        <f>'[1]TCE - ANEXO III - Preencher'!I99</f>
        <v>0</v>
      </c>
      <c r="I90" s="14">
        <f>'[1]TCE - ANEXO III - Preencher'!J99</f>
        <v>101.76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265.5</v>
      </c>
      <c r="R90" s="15">
        <f>'[1]TCE - ANEXO III - Preencher'!S99</f>
        <v>40.24</v>
      </c>
      <c r="S90" s="16">
        <f t="shared" si="9"/>
        <v>225.26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328.37</v>
      </c>
    </row>
    <row r="91" spans="1:28" x14ac:dyDescent="0.2">
      <c r="A91" s="8">
        <f>IFERROR(VLOOKUP(B91,'[1]DADOS (OCULTAR)'!$P$3:$R$91,3,0),"")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FERNANDA FIGUEIRA VICTOR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2251-25</v>
      </c>
      <c r="G91" s="13" t="str">
        <f>IF('[1]TCE - ANEXO III - Preencher'!H100="","",'[1]TCE - ANEXO III - Preencher'!H100)</f>
        <v>09/2021</v>
      </c>
      <c r="H91" s="14">
        <f>'[1]TCE - ANEXO III - Preencher'!I100</f>
        <v>0</v>
      </c>
      <c r="I91" s="14">
        <f>'[1]TCE - ANEXO III - Preencher'!J100</f>
        <v>619.70800000000008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10.83</v>
      </c>
      <c r="O91" s="15">
        <f>'[1]TCE - ANEXO III - Preencher'!P100</f>
        <v>0</v>
      </c>
      <c r="P91" s="16">
        <f t="shared" si="8"/>
        <v>10.83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630.53800000000012</v>
      </c>
    </row>
    <row r="92" spans="1:28" x14ac:dyDescent="0.2">
      <c r="A92" s="8">
        <f>IFERROR(VLOOKUP(B92,'[1]DADOS (OCULTAR)'!$P$3:$R$91,3,0),"")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FERNANDA HELENA SILVA DO NASCIMENTO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09/2021</v>
      </c>
      <c r="H92" s="14">
        <f>'[1]TCE - ANEXO III - Preencher'!I101</f>
        <v>0</v>
      </c>
      <c r="I92" s="14">
        <f>'[1]TCE - ANEXO III - Preencher'!J101</f>
        <v>115.5656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225</v>
      </c>
      <c r="R92" s="15">
        <f>'[1]TCE - ANEXO III - Preencher'!S101</f>
        <v>67.430000000000007</v>
      </c>
      <c r="S92" s="16">
        <f t="shared" si="9"/>
        <v>157.57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274.48559999999998</v>
      </c>
    </row>
    <row r="93" spans="1:28" x14ac:dyDescent="0.2">
      <c r="A93" s="8">
        <f>IFERROR(VLOOKUP(B93,'[1]DADOS (OCULTAR)'!$P$3:$R$91,3,0),"")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FERNANDA SANTOS SILVA FERREIRA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4110-10</v>
      </c>
      <c r="G93" s="13" t="str">
        <f>IF('[1]TCE - ANEXO III - Preencher'!H102="","",'[1]TCE - ANEXO III - Preencher'!H102)</f>
        <v>09/2021</v>
      </c>
      <c r="H93" s="14">
        <f>'[1]TCE - ANEXO III - Preencher'!I102</f>
        <v>0</v>
      </c>
      <c r="I93" s="14">
        <f>'[1]TCE - ANEXO III - Preencher'!J102</f>
        <v>111.092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225</v>
      </c>
      <c r="R93" s="15">
        <f>'[1]TCE - ANEXO III - Preencher'!S102</f>
        <v>66.78</v>
      </c>
      <c r="S93" s="16">
        <f t="shared" si="9"/>
        <v>158.22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270.66199999999998</v>
      </c>
    </row>
    <row r="94" spans="1:28" x14ac:dyDescent="0.2">
      <c r="A94" s="8">
        <f>IFERROR(VLOOKUP(B94,'[1]DADOS (OCULTAR)'!$P$3:$R$91,3,0),"")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FLAVIA DAS NEVES DO NASCIMENTO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7664-20</v>
      </c>
      <c r="G94" s="13" t="str">
        <f>IF('[1]TCE - ANEXO III - Preencher'!H103="","",'[1]TCE - ANEXO III - Preencher'!H103)</f>
        <v>09/2021</v>
      </c>
      <c r="H94" s="14">
        <f>'[1]TCE - ANEXO III - Preencher'!I103</f>
        <v>0</v>
      </c>
      <c r="I94" s="14">
        <f>'[1]TCE - ANEXO III - Preencher'!J103</f>
        <v>143.75200000000001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5.42</v>
      </c>
      <c r="M94" s="15">
        <f t="shared" si="7"/>
        <v>-5.42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139.68200000000002</v>
      </c>
    </row>
    <row r="95" spans="1:28" x14ac:dyDescent="0.2">
      <c r="A95" s="8">
        <f>IFERROR(VLOOKUP(B95,'[1]DADOS (OCULTAR)'!$P$3:$R$91,3,0),"")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FLAVIA FLORIANO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 t="str">
        <f>IF('[1]TCE - ANEXO III - Preencher'!H104="","",'[1]TCE - ANEXO III - Preencher'!H104)</f>
        <v>09/2021</v>
      </c>
      <c r="H95" s="14">
        <f>'[1]TCE - ANEXO III - Preencher'!I104</f>
        <v>0</v>
      </c>
      <c r="I95" s="14">
        <f>'[1]TCE - ANEXO III - Preencher'!J104</f>
        <v>252.696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1.35</v>
      </c>
      <c r="O95" s="15">
        <f>'[1]TCE - ANEXO III - Preencher'!P104</f>
        <v>0</v>
      </c>
      <c r="P95" s="16">
        <f t="shared" si="8"/>
        <v>1.35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254.04599999999999</v>
      </c>
    </row>
    <row r="96" spans="1:28" x14ac:dyDescent="0.2">
      <c r="A96" s="8">
        <f>IFERROR(VLOOKUP(B96,'[1]DADOS (OCULTAR)'!$P$3:$R$91,3,0),"")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FRANCISCO DE ASSIS CAVALCANTE SALES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5151-10</v>
      </c>
      <c r="G96" s="13" t="str">
        <f>IF('[1]TCE - ANEXO III - Preencher'!H105="","",'[1]TCE - ANEXO III - Preencher'!H105)</f>
        <v>09/2021</v>
      </c>
      <c r="H96" s="14">
        <f>'[1]TCE - ANEXO III - Preencher'!I105</f>
        <v>0</v>
      </c>
      <c r="I96" s="14">
        <f>'[1]TCE - ANEXO III - Preencher'!J105</f>
        <v>124.38160000000001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1.35</v>
      </c>
      <c r="O96" s="15">
        <f>'[1]TCE - ANEXO III - Preencher'!P105</f>
        <v>0</v>
      </c>
      <c r="P96" s="16">
        <f t="shared" si="8"/>
        <v>1.35</v>
      </c>
      <c r="Q96" s="15">
        <f>'[1]TCE - ANEXO III - Preencher'!R105</f>
        <v>112.5</v>
      </c>
      <c r="R96" s="15">
        <f>'[1]TCE - ANEXO III - Preencher'!S105</f>
        <v>66.599999999999994</v>
      </c>
      <c r="S96" s="16">
        <f t="shared" si="9"/>
        <v>45.900000000000006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171.63159999999999</v>
      </c>
    </row>
    <row r="97" spans="1:28" x14ac:dyDescent="0.2">
      <c r="A97" s="8">
        <f>IFERROR(VLOOKUP(B97,'[1]DADOS (OCULTAR)'!$P$3:$R$91,3,0),"")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GABRIEL DO MONTE MACEDO</v>
      </c>
      <c r="E97" s="9" t="str">
        <f>IF('[1]TCE - ANEXO III - Preencher'!F106="4 - Assistência Odontológica","2 - Outros Profissionais da Saúde",'[1]TCE - ANEXO III - Preencher'!F106)</f>
        <v>1 - Médico</v>
      </c>
      <c r="F97" s="12" t="str">
        <f>'[1]TCE - ANEXO III - Preencher'!G106</f>
        <v>2251-25</v>
      </c>
      <c r="G97" s="13" t="str">
        <f>IF('[1]TCE - ANEXO III - Preencher'!H106="","",'[1]TCE - ANEXO III - Preencher'!H106)</f>
        <v>09/2021</v>
      </c>
      <c r="H97" s="14">
        <f>'[1]TCE - ANEXO III - Preencher'!I106</f>
        <v>0</v>
      </c>
      <c r="I97" s="14">
        <f>'[1]TCE - ANEXO III - Preencher'!J106</f>
        <v>707.78480000000002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10.83</v>
      </c>
      <c r="O97" s="15">
        <f>'[1]TCE - ANEXO III - Preencher'!P106</f>
        <v>0</v>
      </c>
      <c r="P97" s="16">
        <f t="shared" si="8"/>
        <v>10.83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718.61480000000006</v>
      </c>
    </row>
    <row r="98" spans="1:28" x14ac:dyDescent="0.2">
      <c r="A98" s="8">
        <f>IFERROR(VLOOKUP(B98,'[1]DADOS (OCULTAR)'!$P$3:$R$91,3,0),"")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GABRIEL SILVA COSTA GUERRA MORAES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09/2021</v>
      </c>
      <c r="H98" s="14">
        <f>'[1]TCE - ANEXO III - Preencher'!I107</f>
        <v>0</v>
      </c>
      <c r="I98" s="14">
        <f>'[1]TCE - ANEXO III - Preencher'!J107</f>
        <v>362.05200000000002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6.34</v>
      </c>
      <c r="M98" s="15">
        <f t="shared" si="7"/>
        <v>-6.34</v>
      </c>
      <c r="N98" s="15">
        <f>'[1]TCE - ANEXO III - Preencher'!O107</f>
        <v>10.83</v>
      </c>
      <c r="O98" s="15">
        <f>'[1]TCE - ANEXO III - Preencher'!P107</f>
        <v>0</v>
      </c>
      <c r="P98" s="16">
        <f t="shared" si="8"/>
        <v>10.83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366.54200000000003</v>
      </c>
    </row>
    <row r="99" spans="1:28" x14ac:dyDescent="0.2">
      <c r="A99" s="8">
        <f>IFERROR(VLOOKUP(B99,'[1]DADOS (OCULTAR)'!$P$3:$R$91,3,0),"")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GABRIELA DE ARRUDA ALCOFORADO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2251-25</v>
      </c>
      <c r="G99" s="13" t="str">
        <f>IF('[1]TCE - ANEXO III - Preencher'!H108="","",'[1]TCE - ANEXO III - Preencher'!H108)</f>
        <v>09/2021</v>
      </c>
      <c r="H99" s="14">
        <f>'[1]TCE - ANEXO III - Preencher'!I108</f>
        <v>0</v>
      </c>
      <c r="I99" s="14">
        <f>'[1]TCE - ANEXO III - Preencher'!J108</f>
        <v>834.62240000000008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10.83</v>
      </c>
      <c r="O99" s="15">
        <f>'[1]TCE - ANEXO III - Preencher'!P108</f>
        <v>0</v>
      </c>
      <c r="P99" s="16">
        <f t="shared" si="8"/>
        <v>10.83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845.45240000000013</v>
      </c>
    </row>
    <row r="100" spans="1:28" x14ac:dyDescent="0.2">
      <c r="A100" s="8">
        <f>IFERROR(VLOOKUP(B100,'[1]DADOS (OCULTAR)'!$P$3:$R$91,3,0),"")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GEISA BEZERRA DE INOJOSA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09/2021</v>
      </c>
      <c r="H100" s="14">
        <f>'[1]TCE - ANEXO III - Preencher'!I109</f>
        <v>0</v>
      </c>
      <c r="I100" s="14">
        <f>'[1]TCE - ANEXO III - Preencher'!J109</f>
        <v>111.3112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225</v>
      </c>
      <c r="R100" s="15">
        <f>'[1]TCE - ANEXO III - Preencher'!S109</f>
        <v>67.430000000000007</v>
      </c>
      <c r="S100" s="16">
        <f t="shared" si="9"/>
        <v>157.57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270.2312</v>
      </c>
    </row>
    <row r="101" spans="1:28" x14ac:dyDescent="0.2">
      <c r="A101" s="8">
        <f>IFERROR(VLOOKUP(B101,'[1]DADOS (OCULTAR)'!$P$3:$R$91,3,0),"")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GISELIANE KETELEN DE LIMA VIDAL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2516-05</v>
      </c>
      <c r="G101" s="13" t="str">
        <f>IF('[1]TCE - ANEXO III - Preencher'!H110="","",'[1]TCE - ANEXO III - Preencher'!H110)</f>
        <v>09/2021</v>
      </c>
      <c r="H101" s="14">
        <f>'[1]TCE - ANEXO III - Preencher'!I110</f>
        <v>0</v>
      </c>
      <c r="I101" s="14">
        <f>'[1]TCE - ANEXO III - Preencher'!J110</f>
        <v>217.27119999999999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1.35</v>
      </c>
      <c r="O101" s="15">
        <f>'[1]TCE - ANEXO III - Preencher'!P110</f>
        <v>0</v>
      </c>
      <c r="P101" s="16">
        <f t="shared" si="8"/>
        <v>1.35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218.62119999999999</v>
      </c>
    </row>
    <row r="102" spans="1:28" x14ac:dyDescent="0.2">
      <c r="A102" s="8">
        <f>IFERROR(VLOOKUP(B102,'[1]DADOS (OCULTAR)'!$P$3:$R$91,3,0),"")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GISELLE CRISTINE PEREIRA SANTOS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2236-05</v>
      </c>
      <c r="G102" s="13" t="str">
        <f>IF('[1]TCE - ANEXO III - Preencher'!H111="","",'[1]TCE - ANEXO III - Preencher'!H111)</f>
        <v>09/2021</v>
      </c>
      <c r="H102" s="14">
        <f>'[1]TCE - ANEXO III - Preencher'!I111</f>
        <v>0</v>
      </c>
      <c r="I102" s="14">
        <f>'[1]TCE - ANEXO III - Preencher'!J111</f>
        <v>255.9504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2.84</v>
      </c>
      <c r="O102" s="15">
        <f>'[1]TCE - ANEXO III - Preencher'!P111</f>
        <v>0</v>
      </c>
      <c r="P102" s="16">
        <f t="shared" si="8"/>
        <v>2.84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258.79039999999998</v>
      </c>
    </row>
    <row r="103" spans="1:28" x14ac:dyDescent="0.2">
      <c r="A103" s="8">
        <f>IFERROR(VLOOKUP(B103,'[1]DADOS (OCULTAR)'!$P$3:$R$91,3,0),"")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GISLENE ALVES TOLEDO NUNES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09/2021</v>
      </c>
      <c r="H103" s="14">
        <f>'[1]TCE - ANEXO III - Preencher'!I112</f>
        <v>0</v>
      </c>
      <c r="I103" s="14">
        <f>'[1]TCE - ANEXO III - Preencher'!J112</f>
        <v>122.5712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1.35</v>
      </c>
      <c r="O103" s="15">
        <f>'[1]TCE - ANEXO III - Preencher'!P112</f>
        <v>0</v>
      </c>
      <c r="P103" s="16">
        <f t="shared" si="8"/>
        <v>1.35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123.9212</v>
      </c>
    </row>
    <row r="104" spans="1:28" x14ac:dyDescent="0.2">
      <c r="A104" s="8">
        <f>IFERROR(VLOOKUP(B104,'[1]DADOS (OCULTAR)'!$P$3:$R$91,3,0),"")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GLEICIANE FLORENCIO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09/2021</v>
      </c>
      <c r="H104" s="14">
        <f>'[1]TCE - ANEXO III - Preencher'!I113</f>
        <v>0</v>
      </c>
      <c r="I104" s="14">
        <f>'[1]TCE - ANEXO III - Preencher'!J113</f>
        <v>3.8128000000000002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1.35</v>
      </c>
      <c r="O104" s="15">
        <f>'[1]TCE - ANEXO III - Preencher'!P113</f>
        <v>0</v>
      </c>
      <c r="P104" s="16">
        <f t="shared" si="8"/>
        <v>1.35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5.1628000000000007</v>
      </c>
    </row>
    <row r="105" spans="1:28" x14ac:dyDescent="0.2">
      <c r="A105" s="8">
        <f>IFERROR(VLOOKUP(B105,'[1]DADOS (OCULTAR)'!$P$3:$R$91,3,0),"")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GLEISE CONCEICAO DOS SANTOS AGUIAR SILVA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5211-30</v>
      </c>
      <c r="G105" s="13" t="str">
        <f>IF('[1]TCE - ANEXO III - Preencher'!H114="","",'[1]TCE - ANEXO III - Preencher'!H114)</f>
        <v>09/2021</v>
      </c>
      <c r="H105" s="14">
        <f>'[1]TCE - ANEXO III - Preencher'!I114</f>
        <v>0</v>
      </c>
      <c r="I105" s="14">
        <f>'[1]TCE - ANEXO III - Preencher'!J114</f>
        <v>88.916800000000009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1.35</v>
      </c>
      <c r="O105" s="15">
        <f>'[1]TCE - ANEXO III - Preencher'!P114</f>
        <v>0</v>
      </c>
      <c r="P105" s="16">
        <f t="shared" si="8"/>
        <v>1.35</v>
      </c>
      <c r="Q105" s="15">
        <f>'[1]TCE - ANEXO III - Preencher'!R114</f>
        <v>105</v>
      </c>
      <c r="R105" s="15">
        <f>'[1]TCE - ANEXO III - Preencher'!S114</f>
        <v>66.78</v>
      </c>
      <c r="S105" s="16">
        <f t="shared" si="9"/>
        <v>38.22</v>
      </c>
      <c r="T105" s="15">
        <f>'[1]TCE - ANEXO III - Preencher'!U114</f>
        <v>69.430000000000007</v>
      </c>
      <c r="U105" s="15">
        <f>'[1]TCE - ANEXO III - Preencher'!V114</f>
        <v>0</v>
      </c>
      <c r="V105" s="16">
        <f t="shared" si="10"/>
        <v>69.430000000000007</v>
      </c>
      <c r="W105" s="17" t="str">
        <f>IF('[1]TCE - ANEXO III - Preencher'!X114="","",'[1]TCE - ANEXO III - Preencher'!X114)</f>
        <v>AUXÍLIO CRECHE</v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197.91680000000002</v>
      </c>
    </row>
    <row r="106" spans="1:28" x14ac:dyDescent="0.2">
      <c r="A106" s="8">
        <f>IFERROR(VLOOKUP(B106,'[1]DADOS (OCULTAR)'!$P$3:$R$91,3,0),"")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HELENA GOMES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 t="str">
        <f>IF('[1]TCE - ANEXO III - Preencher'!H115="","",'[1]TCE - ANEXO III - Preencher'!H115)</f>
        <v>09/2021</v>
      </c>
      <c r="H106" s="14">
        <f>'[1]TCE - ANEXO III - Preencher'!I115</f>
        <v>0</v>
      </c>
      <c r="I106" s="14">
        <f>'[1]TCE - ANEXO III - Preencher'!J115</f>
        <v>116.36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1.35</v>
      </c>
      <c r="O106" s="15">
        <f>'[1]TCE - ANEXO III - Preencher'!P115</f>
        <v>0</v>
      </c>
      <c r="P106" s="16">
        <f t="shared" si="8"/>
        <v>1.35</v>
      </c>
      <c r="Q106" s="15">
        <f>'[1]TCE - ANEXO III - Preencher'!R115</f>
        <v>225</v>
      </c>
      <c r="R106" s="15">
        <f>'[1]TCE - ANEXO III - Preencher'!S115</f>
        <v>67.459999999999994</v>
      </c>
      <c r="S106" s="16">
        <f t="shared" si="9"/>
        <v>157.54000000000002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275.25</v>
      </c>
    </row>
    <row r="107" spans="1:28" x14ac:dyDescent="0.2">
      <c r="A107" s="8">
        <f>IFERROR(VLOOKUP(B107,'[1]DADOS (OCULTAR)'!$P$3:$R$91,3,0),"")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IARA DE SOUSA SARAIVA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 t="str">
        <f>IF('[1]TCE - ANEXO III - Preencher'!H116="","",'[1]TCE - ANEXO III - Preencher'!H116)</f>
        <v>09/2021</v>
      </c>
      <c r="H107" s="14">
        <f>'[1]TCE - ANEXO III - Preencher'!I116</f>
        <v>0</v>
      </c>
      <c r="I107" s="14">
        <f>'[1]TCE - ANEXO III - Preencher'!J116</f>
        <v>681.64160000000004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15.84</v>
      </c>
      <c r="M107" s="15">
        <f t="shared" si="7"/>
        <v>-15.84</v>
      </c>
      <c r="N107" s="15">
        <f>'[1]TCE - ANEXO III - Preencher'!O116</f>
        <v>9.83</v>
      </c>
      <c r="O107" s="15">
        <f>'[1]TCE - ANEXO III - Preencher'!P116</f>
        <v>0</v>
      </c>
      <c r="P107" s="16">
        <f t="shared" si="8"/>
        <v>9.83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675.63160000000005</v>
      </c>
    </row>
    <row r="108" spans="1:28" x14ac:dyDescent="0.2">
      <c r="A108" s="8">
        <f>IFERROR(VLOOKUP(B108,'[1]DADOS (OCULTAR)'!$P$3:$R$91,3,0),"")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IGOR MICAEL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4110-10</v>
      </c>
      <c r="G108" s="13" t="str">
        <f>IF('[1]TCE - ANEXO III - Preencher'!H117="","",'[1]TCE - ANEXO III - Preencher'!H117)</f>
        <v>09/2021</v>
      </c>
      <c r="H108" s="14">
        <f>'[1]TCE - ANEXO III - Preencher'!I117</f>
        <v>0</v>
      </c>
      <c r="I108" s="14">
        <f>'[1]TCE - ANEXO III - Preencher'!J117</f>
        <v>11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1.35</v>
      </c>
      <c r="O108" s="15">
        <f>'[1]TCE - ANEXO III - Preencher'!P117</f>
        <v>0</v>
      </c>
      <c r="P108" s="16">
        <f t="shared" si="8"/>
        <v>1.35</v>
      </c>
      <c r="Q108" s="15">
        <f>'[1]TCE - ANEXO III - Preencher'!R117</f>
        <v>135</v>
      </c>
      <c r="R108" s="15">
        <f>'[1]TCE - ANEXO III - Preencher'!S117</f>
        <v>33</v>
      </c>
      <c r="S108" s="16">
        <f t="shared" si="9"/>
        <v>102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114.35</v>
      </c>
    </row>
    <row r="109" spans="1:28" x14ac:dyDescent="0.2">
      <c r="A109" s="8">
        <f>IFERROR(VLOOKUP(B109,'[1]DADOS (OCULTAR)'!$P$3:$R$91,3,0),"")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IONE MARIA DA SILVA CARNEIRO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2237-05</v>
      </c>
      <c r="G109" s="13" t="str">
        <f>IF('[1]TCE - ANEXO III - Preencher'!H118="","",'[1]TCE - ANEXO III - Preencher'!H118)</f>
        <v>09/2021</v>
      </c>
      <c r="H109" s="14">
        <f>'[1]TCE - ANEXO III - Preencher'!I118</f>
        <v>0</v>
      </c>
      <c r="I109" s="14">
        <f>'[1]TCE - ANEXO III - Preencher'!J118</f>
        <v>107.3608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1.35</v>
      </c>
      <c r="O109" s="15">
        <f>'[1]TCE - ANEXO III - Preencher'!P118</f>
        <v>0</v>
      </c>
      <c r="P109" s="16">
        <f t="shared" si="8"/>
        <v>1.35</v>
      </c>
      <c r="Q109" s="15">
        <f>'[1]TCE - ANEXO III - Preencher'!R118</f>
        <v>265.5</v>
      </c>
      <c r="R109" s="15">
        <f>'[1]TCE - ANEXO III - Preencher'!S118</f>
        <v>66.78</v>
      </c>
      <c r="S109" s="16">
        <f t="shared" si="9"/>
        <v>198.72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307.43079999999998</v>
      </c>
    </row>
    <row r="110" spans="1:28" x14ac:dyDescent="0.2">
      <c r="A110" s="8">
        <f>IFERROR(VLOOKUP(B110,'[1]DADOS (OCULTAR)'!$P$3:$R$91,3,0),"")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IRONILDO FIRMINO DA SILVA FILHO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 t="str">
        <f>IF('[1]TCE - ANEXO III - Preencher'!H119="","",'[1]TCE - ANEXO III - Preencher'!H119)</f>
        <v>09/2021</v>
      </c>
      <c r="H110" s="14">
        <f>'[1]TCE - ANEXO III - Preencher'!I119</f>
        <v>0</v>
      </c>
      <c r="I110" s="14">
        <f>'[1]TCE - ANEXO III - Preencher'!J119</f>
        <v>123.99120000000001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1.35</v>
      </c>
      <c r="O110" s="15">
        <f>'[1]TCE - ANEXO III - Preencher'!P119</f>
        <v>0</v>
      </c>
      <c r="P110" s="16">
        <f t="shared" si="8"/>
        <v>1.35</v>
      </c>
      <c r="Q110" s="15">
        <f>'[1]TCE - ANEXO III - Preencher'!R119</f>
        <v>153</v>
      </c>
      <c r="R110" s="15">
        <f>'[1]TCE - ANEXO III - Preencher'!S119</f>
        <v>66.78</v>
      </c>
      <c r="S110" s="16">
        <f t="shared" si="9"/>
        <v>86.22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211.56119999999999</v>
      </c>
    </row>
    <row r="111" spans="1:28" x14ac:dyDescent="0.2">
      <c r="A111" s="8">
        <f>IFERROR(VLOOKUP(B111,'[1]DADOS (OCULTAR)'!$P$3:$R$91,3,0),"")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ISABELA CARINA LEITE PEIXOTO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3241-15</v>
      </c>
      <c r="G111" s="13" t="str">
        <f>IF('[1]TCE - ANEXO III - Preencher'!H120="","",'[1]TCE - ANEXO III - Preencher'!H120)</f>
        <v>09/2021</v>
      </c>
      <c r="H111" s="14">
        <f>'[1]TCE - ANEXO III - Preencher'!I120</f>
        <v>0</v>
      </c>
      <c r="I111" s="14">
        <f>'[1]TCE - ANEXO III - Preencher'!J120</f>
        <v>242.45840000000001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6.78</v>
      </c>
      <c r="M111" s="15">
        <f t="shared" si="7"/>
        <v>-6.78</v>
      </c>
      <c r="N111" s="15">
        <f>'[1]TCE - ANEXO III - Preencher'!O120</f>
        <v>1.34</v>
      </c>
      <c r="O111" s="15">
        <f>'[1]TCE - ANEXO III - Preencher'!P120</f>
        <v>0</v>
      </c>
      <c r="P111" s="16">
        <f t="shared" si="8"/>
        <v>1.34</v>
      </c>
      <c r="Q111" s="15">
        <f>'[1]TCE - ANEXO III - Preencher'!R120</f>
        <v>159.30000000000001</v>
      </c>
      <c r="R111" s="15">
        <f>'[1]TCE - ANEXO III - Preencher'!S120</f>
        <v>62.7</v>
      </c>
      <c r="S111" s="16">
        <f t="shared" si="9"/>
        <v>96.600000000000009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333.61840000000001</v>
      </c>
    </row>
    <row r="112" spans="1:28" x14ac:dyDescent="0.2">
      <c r="A112" s="8">
        <f>IFERROR(VLOOKUP(B112,'[1]DADOS (OCULTAR)'!$P$3:$R$91,3,0),"")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ISABELA MELO BUARQUE DE GUSMAO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 t="str">
        <f>IF('[1]TCE - ANEXO III - Preencher'!H121="","",'[1]TCE - ANEXO III - Preencher'!H121)</f>
        <v>09/2021</v>
      </c>
      <c r="H112" s="14">
        <f>'[1]TCE - ANEXO III - Preencher'!I121</f>
        <v>0</v>
      </c>
      <c r="I112" s="14">
        <f>'[1]TCE - ANEXO III - Preencher'!J121</f>
        <v>390.73840000000001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10.83</v>
      </c>
      <c r="O112" s="15">
        <f>'[1]TCE - ANEXO III - Preencher'!P121</f>
        <v>0</v>
      </c>
      <c r="P112" s="16">
        <f t="shared" si="8"/>
        <v>10.83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401.5684</v>
      </c>
    </row>
    <row r="113" spans="1:28" x14ac:dyDescent="0.2">
      <c r="A113" s="8">
        <f>IFERROR(VLOOKUP(B113,'[1]DADOS (OCULTAR)'!$P$3:$R$91,3,0),"")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ISADORA RIBEIRO DE SA RODRIGUES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 t="str">
        <f>IF('[1]TCE - ANEXO III - Preencher'!H122="","",'[1]TCE - ANEXO III - Preencher'!H122)</f>
        <v>09/2021</v>
      </c>
      <c r="H113" s="14">
        <f>'[1]TCE - ANEXO III - Preencher'!I122</f>
        <v>0</v>
      </c>
      <c r="I113" s="14">
        <f>'[1]TCE - ANEXO III - Preencher'!J122</f>
        <v>691.91920000000005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9.5</v>
      </c>
      <c r="M113" s="15">
        <f t="shared" si="7"/>
        <v>-9.5</v>
      </c>
      <c r="N113" s="15">
        <f>'[1]TCE - ANEXO III - Preencher'!O122</f>
        <v>10.83</v>
      </c>
      <c r="O113" s="15">
        <f>'[1]TCE - ANEXO III - Preencher'!P122</f>
        <v>0</v>
      </c>
      <c r="P113" s="16">
        <f t="shared" si="8"/>
        <v>10.83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693.24920000000009</v>
      </c>
    </row>
    <row r="114" spans="1:28" x14ac:dyDescent="0.2">
      <c r="A114" s="8">
        <f>IFERROR(VLOOKUP(B114,'[1]DADOS (OCULTAR)'!$P$3:$R$91,3,0),"")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ISIS DE OLIVEIRA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09/2021</v>
      </c>
      <c r="H114" s="14">
        <f>'[1]TCE - ANEXO III - Preencher'!I123</f>
        <v>0</v>
      </c>
      <c r="I114" s="14">
        <f>'[1]TCE - ANEXO III - Preencher'!J123</f>
        <v>111.848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112.5</v>
      </c>
      <c r="R114" s="15">
        <f>'[1]TCE - ANEXO III - Preencher'!S123</f>
        <v>0</v>
      </c>
      <c r="S114" s="16">
        <f t="shared" si="9"/>
        <v>112.5</v>
      </c>
      <c r="T114" s="15">
        <f>'[1]TCE - ANEXO III - Preencher'!U123</f>
        <v>69.41</v>
      </c>
      <c r="U114" s="15">
        <f>'[1]TCE - ANEXO III - Preencher'!V123</f>
        <v>0</v>
      </c>
      <c r="V114" s="16">
        <f t="shared" si="10"/>
        <v>69.41</v>
      </c>
      <c r="W114" s="17" t="str">
        <f>IF('[1]TCE - ANEXO III - Preencher'!X123="","",'[1]TCE - ANEXO III - Preencher'!X123)</f>
        <v>AUXÍLIO CRECHE</v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295.10799999999995</v>
      </c>
    </row>
    <row r="115" spans="1:28" x14ac:dyDescent="0.2">
      <c r="A115" s="8">
        <f>IFERROR(VLOOKUP(B115,'[1]DADOS (OCULTAR)'!$P$3:$R$91,3,0),"")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IVETE MARIA CUNHA DE SOUZA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 t="str">
        <f>IF('[1]TCE - ANEXO III - Preencher'!H124="","",'[1]TCE - ANEXO III - Preencher'!H124)</f>
        <v>09/2021</v>
      </c>
      <c r="H115" s="14">
        <f>'[1]TCE - ANEXO III - Preencher'!I124</f>
        <v>0</v>
      </c>
      <c r="I115" s="14">
        <f>'[1]TCE - ANEXO III - Preencher'!J124</f>
        <v>296.71519999999998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12.2</v>
      </c>
      <c r="M115" s="15">
        <f t="shared" si="7"/>
        <v>-12.2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183.6</v>
      </c>
      <c r="R115" s="15">
        <f>'[1]TCE - ANEXO III - Preencher'!S124</f>
        <v>0</v>
      </c>
      <c r="S115" s="16">
        <f t="shared" si="9"/>
        <v>183.6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469.46519999999998</v>
      </c>
    </row>
    <row r="116" spans="1:28" x14ac:dyDescent="0.2">
      <c r="A116" s="8">
        <f>IFERROR(VLOOKUP(B116,'[1]DADOS (OCULTAR)'!$P$3:$R$91,3,0),"")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JACKELINE DE OLIVEIRA ROCHA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09/2021</v>
      </c>
      <c r="H116" s="14">
        <f>'[1]TCE - ANEXO III - Preencher'!I125</f>
        <v>0</v>
      </c>
      <c r="I116" s="14">
        <f>'[1]TCE - ANEXO III - Preencher'!J125</f>
        <v>127.8304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112.5</v>
      </c>
      <c r="R116" s="15">
        <f>'[1]TCE - ANEXO III - Preencher'!S125</f>
        <v>67.47</v>
      </c>
      <c r="S116" s="16">
        <f t="shared" si="9"/>
        <v>45.03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174.21039999999999</v>
      </c>
    </row>
    <row r="117" spans="1:28" x14ac:dyDescent="0.2">
      <c r="A117" s="8">
        <f>IFERROR(VLOOKUP(B117,'[1]DADOS (OCULTAR)'!$P$3:$R$91,3,0),"")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JAMERSON MARCELO LOPES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5211-30</v>
      </c>
      <c r="G117" s="13" t="str">
        <f>IF('[1]TCE - ANEXO III - Preencher'!H126="","",'[1]TCE - ANEXO III - Preencher'!H126)</f>
        <v>09/2021</v>
      </c>
      <c r="H117" s="14">
        <f>'[1]TCE - ANEXO III - Preencher'!I126</f>
        <v>0</v>
      </c>
      <c r="I117" s="14">
        <f>'[1]TCE - ANEXO III - Preencher'!J126</f>
        <v>100.3592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112.5</v>
      </c>
      <c r="R117" s="15">
        <f>'[1]TCE - ANEXO III - Preencher'!S126</f>
        <v>66.78</v>
      </c>
      <c r="S117" s="16">
        <f t="shared" si="9"/>
        <v>45.72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147.42919999999998</v>
      </c>
    </row>
    <row r="118" spans="1:28" x14ac:dyDescent="0.2">
      <c r="A118" s="8">
        <f>IFERROR(VLOOKUP(B118,'[1]DADOS (OCULTAR)'!$P$3:$R$91,3,0),"")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JANNE MEYRE MARINHO ALBUQUERQUE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09/2021</v>
      </c>
      <c r="H118" s="14">
        <f>'[1]TCE - ANEXO III - Preencher'!I127</f>
        <v>0</v>
      </c>
      <c r="I118" s="14">
        <f>'[1]TCE - ANEXO III - Preencher'!J127</f>
        <v>124.70480000000001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126.0548</v>
      </c>
    </row>
    <row r="119" spans="1:28" x14ac:dyDescent="0.2">
      <c r="A119" s="8">
        <f>IFERROR(VLOOKUP(B119,'[1]DADOS (OCULTAR)'!$P$3:$R$91,3,0),"")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JAQUELINE FERREIRA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09/2021</v>
      </c>
      <c r="H119" s="14">
        <f>'[1]TCE - ANEXO III - Preencher'!I128</f>
        <v>0</v>
      </c>
      <c r="I119" s="14">
        <f>'[1]TCE - ANEXO III - Preencher'!J128</f>
        <v>158.3048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1.35</v>
      </c>
      <c r="O119" s="15">
        <f>'[1]TCE - ANEXO III - Preencher'!P128</f>
        <v>0</v>
      </c>
      <c r="P119" s="16">
        <f t="shared" si="8"/>
        <v>1.35</v>
      </c>
      <c r="Q119" s="15">
        <f>'[1]TCE - ANEXO III - Preencher'!R128</f>
        <v>112.5</v>
      </c>
      <c r="R119" s="15">
        <f>'[1]TCE - ANEXO III - Preencher'!S128</f>
        <v>67.45</v>
      </c>
      <c r="S119" s="16">
        <f t="shared" si="9"/>
        <v>45.05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204.70479999999998</v>
      </c>
    </row>
    <row r="120" spans="1:28" x14ac:dyDescent="0.2">
      <c r="A120" s="8">
        <f>IFERROR(VLOOKUP(B120,'[1]DADOS (OCULTAR)'!$P$3:$R$91,3,0),"")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JAQUELINE SANTOS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5152-05</v>
      </c>
      <c r="G120" s="13" t="str">
        <f>IF('[1]TCE - ANEXO III - Preencher'!H129="","",'[1]TCE - ANEXO III - Preencher'!H129)</f>
        <v>09/2021</v>
      </c>
      <c r="H120" s="14">
        <f>'[1]TCE - ANEXO III - Preencher'!I129</f>
        <v>0</v>
      </c>
      <c r="I120" s="14">
        <f>'[1]TCE - ANEXO III - Preencher'!J129</f>
        <v>112.9392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1.35</v>
      </c>
      <c r="O120" s="15">
        <f>'[1]TCE - ANEXO III - Preencher'!P129</f>
        <v>0</v>
      </c>
      <c r="P120" s="16">
        <f t="shared" si="8"/>
        <v>1.35</v>
      </c>
      <c r="Q120" s="15">
        <f>'[1]TCE - ANEXO III - Preencher'!R129</f>
        <v>210</v>
      </c>
      <c r="R120" s="15">
        <f>'[1]TCE - ANEXO III - Preencher'!S129</f>
        <v>0</v>
      </c>
      <c r="S120" s="16">
        <f t="shared" si="9"/>
        <v>210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324.28919999999999</v>
      </c>
    </row>
    <row r="121" spans="1:28" x14ac:dyDescent="0.2">
      <c r="A121" s="8">
        <f>IFERROR(VLOOKUP(B121,'[1]DADOS (OCULTAR)'!$P$3:$R$91,3,0),"")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JEAN CARLOS DA SILVA CARNEIRO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5174-10</v>
      </c>
      <c r="G121" s="13" t="str">
        <f>IF('[1]TCE - ANEXO III - Preencher'!H130="","",'[1]TCE - ANEXO III - Preencher'!H130)</f>
        <v>09/2021</v>
      </c>
      <c r="H121" s="14">
        <f>'[1]TCE - ANEXO III - Preencher'!I130</f>
        <v>0</v>
      </c>
      <c r="I121" s="14">
        <f>'[1]TCE - ANEXO III - Preencher'!J130</f>
        <v>128.86080000000001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1.35</v>
      </c>
      <c r="O121" s="15">
        <f>'[1]TCE - ANEXO III - Preencher'!P130</f>
        <v>0</v>
      </c>
      <c r="P121" s="16">
        <f t="shared" si="8"/>
        <v>1.35</v>
      </c>
      <c r="Q121" s="15">
        <f>'[1]TCE - ANEXO III - Preencher'!R130</f>
        <v>265.5</v>
      </c>
      <c r="R121" s="15">
        <f>'[1]TCE - ANEXO III - Preencher'!S130</f>
        <v>66.78</v>
      </c>
      <c r="S121" s="16">
        <f t="shared" si="9"/>
        <v>198.72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328.93079999999998</v>
      </c>
    </row>
    <row r="122" spans="1:28" x14ac:dyDescent="0.2">
      <c r="A122" s="8">
        <f>IFERROR(VLOOKUP(B122,'[1]DADOS (OCULTAR)'!$P$3:$R$91,3,0),"")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JOANA KARINA LEITE PEIXOTO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 t="str">
        <f>IF('[1]TCE - ANEXO III - Preencher'!H131="","",'[1]TCE - ANEXO III - Preencher'!H131)</f>
        <v>09/2021</v>
      </c>
      <c r="H122" s="14">
        <f>'[1]TCE - ANEXO III - Preencher'!I131</f>
        <v>0</v>
      </c>
      <c r="I122" s="14">
        <f>'[1]TCE - ANEXO III - Preencher'!J131</f>
        <v>126.0904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1.35</v>
      </c>
      <c r="O122" s="15">
        <f>'[1]TCE - ANEXO III - Preencher'!P131</f>
        <v>0</v>
      </c>
      <c r="P122" s="16">
        <f t="shared" si="8"/>
        <v>1.35</v>
      </c>
      <c r="Q122" s="15">
        <f>'[1]TCE - ANEXO III - Preencher'!R131</f>
        <v>265.5</v>
      </c>
      <c r="R122" s="15">
        <f>'[1]TCE - ANEXO III - Preencher'!S131</f>
        <v>71.400000000000006</v>
      </c>
      <c r="S122" s="16">
        <f t="shared" si="9"/>
        <v>194.1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321.54039999999998</v>
      </c>
    </row>
    <row r="123" spans="1:28" x14ac:dyDescent="0.2">
      <c r="A123" s="8">
        <f>IFERROR(VLOOKUP(B123,'[1]DADOS (OCULTAR)'!$P$3:$R$91,3,0),"")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JOAO ALVES DA SILVA NETO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2251-25</v>
      </c>
      <c r="G123" s="13" t="str">
        <f>IF('[1]TCE - ANEXO III - Preencher'!H132="","",'[1]TCE - ANEXO III - Preencher'!H132)</f>
        <v>09/2021</v>
      </c>
      <c r="H123" s="14">
        <f>'[1]TCE - ANEXO III - Preencher'!I132</f>
        <v>0</v>
      </c>
      <c r="I123" s="14">
        <f>'[1]TCE - ANEXO III - Preencher'!J132</f>
        <v>828.15039999999999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10.83</v>
      </c>
      <c r="O123" s="15">
        <f>'[1]TCE - ANEXO III - Preencher'!P132</f>
        <v>0</v>
      </c>
      <c r="P123" s="16">
        <f t="shared" si="8"/>
        <v>10.83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838.98040000000003</v>
      </c>
    </row>
    <row r="124" spans="1:28" x14ac:dyDescent="0.2">
      <c r="A124" s="8">
        <f>IFERROR(VLOOKUP(B124,'[1]DADOS (OCULTAR)'!$P$3:$R$91,3,0),"")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JOAO CARLOS AMORIM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 t="str">
        <f>IF('[1]TCE - ANEXO III - Preencher'!H133="","",'[1]TCE - ANEXO III - Preencher'!H133)</f>
        <v>09/2021</v>
      </c>
      <c r="H124" s="14">
        <f>'[1]TCE - ANEXO III - Preencher'!I133</f>
        <v>0</v>
      </c>
      <c r="I124" s="14">
        <f>'[1]TCE - ANEXO III - Preencher'!J133</f>
        <v>122.14319999999999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123.49319999999999</v>
      </c>
    </row>
    <row r="125" spans="1:28" x14ac:dyDescent="0.2">
      <c r="A125" s="8">
        <f>IFERROR(VLOOKUP(B125,'[1]DADOS (OCULTAR)'!$P$3:$R$91,3,0),"")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JONH ANTHONY SILVA LIMA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2251-25</v>
      </c>
      <c r="G125" s="13" t="str">
        <f>IF('[1]TCE - ANEXO III - Preencher'!H134="","",'[1]TCE - ANEXO III - Preencher'!H134)</f>
        <v>09/2021</v>
      </c>
      <c r="H125" s="14">
        <f>'[1]TCE - ANEXO III - Preencher'!I134</f>
        <v>0</v>
      </c>
      <c r="I125" s="14">
        <f>'[1]TCE - ANEXO III - Preencher'!J134</f>
        <v>594.46320000000003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10.83</v>
      </c>
      <c r="O125" s="15">
        <f>'[1]TCE - ANEXO III - Preencher'!P134</f>
        <v>0</v>
      </c>
      <c r="P125" s="16">
        <f t="shared" si="8"/>
        <v>10.83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605.29320000000007</v>
      </c>
    </row>
    <row r="126" spans="1:28" x14ac:dyDescent="0.2">
      <c r="A126" s="8">
        <f>IFERROR(VLOOKUP(B126,'[1]DADOS (OCULTAR)'!$P$3:$R$91,3,0),"")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JOSE AMARO DA SILVA FILHO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 t="str">
        <f>IF('[1]TCE - ANEXO III - Preencher'!H135="","",'[1]TCE - ANEXO III - Preencher'!H135)</f>
        <v>09/2021</v>
      </c>
      <c r="H126" s="14">
        <f>'[1]TCE - ANEXO III - Preencher'!I135</f>
        <v>0</v>
      </c>
      <c r="I126" s="14">
        <f>'[1]TCE - ANEXO III - Preencher'!J135</f>
        <v>115.544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112.5</v>
      </c>
      <c r="R126" s="15">
        <f>'[1]TCE - ANEXO III - Preencher'!S135</f>
        <v>66.78</v>
      </c>
      <c r="S126" s="16">
        <f t="shared" si="9"/>
        <v>45.72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162.61399999999998</v>
      </c>
    </row>
    <row r="127" spans="1:28" x14ac:dyDescent="0.2">
      <c r="A127" s="8">
        <f>IFERROR(VLOOKUP(B127,'[1]DADOS (OCULTAR)'!$P$3:$R$91,3,0),"")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JOSE CARLOS DA SILVA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5142-25</v>
      </c>
      <c r="G127" s="13" t="str">
        <f>IF('[1]TCE - ANEXO III - Preencher'!H136="","",'[1]TCE - ANEXO III - Preencher'!H136)</f>
        <v>09/2021</v>
      </c>
      <c r="H127" s="14">
        <f>'[1]TCE - ANEXO III - Preencher'!I136</f>
        <v>0</v>
      </c>
      <c r="I127" s="14">
        <f>'[1]TCE - ANEXO III - Preencher'!J136</f>
        <v>120.82080000000001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1.35</v>
      </c>
      <c r="O127" s="15">
        <f>'[1]TCE - ANEXO III - Preencher'!P136</f>
        <v>0</v>
      </c>
      <c r="P127" s="16">
        <f t="shared" si="8"/>
        <v>1.35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122.1708</v>
      </c>
    </row>
    <row r="128" spans="1:28" x14ac:dyDescent="0.2">
      <c r="A128" s="8">
        <f>IFERROR(VLOOKUP(B128,'[1]DADOS (OCULTAR)'!$P$3:$R$91,3,0),"")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JOSE FRANCISCO DO MONTE GALVAO JUNIOR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1421-05</v>
      </c>
      <c r="G128" s="13" t="str">
        <f>IF('[1]TCE - ANEXO III - Preencher'!H137="","",'[1]TCE - ANEXO III - Preencher'!H137)</f>
        <v>09/2021</v>
      </c>
      <c r="H128" s="14">
        <f>'[1]TCE - ANEXO III - Preencher'!I137</f>
        <v>0</v>
      </c>
      <c r="I128" s="14">
        <f>'[1]TCE - ANEXO III - Preencher'!J137</f>
        <v>872.24800000000005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30</v>
      </c>
      <c r="M128" s="15">
        <f t="shared" si="7"/>
        <v>-30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843.59800000000007</v>
      </c>
    </row>
    <row r="129" spans="1:28" x14ac:dyDescent="0.2">
      <c r="A129" s="8">
        <f>IFERROR(VLOOKUP(B129,'[1]DADOS (OCULTAR)'!$P$3:$R$91,3,0),"")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JOSE GIOVANNI DE SOUZA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09/2021</v>
      </c>
      <c r="H129" s="14">
        <f>'[1]TCE - ANEXO III - Preencher'!I138</f>
        <v>0</v>
      </c>
      <c r="I129" s="14">
        <f>'[1]TCE - ANEXO III - Preencher'!J138</f>
        <v>120.724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225</v>
      </c>
      <c r="R129" s="15">
        <f>'[1]TCE - ANEXO III - Preencher'!S138</f>
        <v>67.430000000000007</v>
      </c>
      <c r="S129" s="16">
        <f t="shared" si="9"/>
        <v>157.57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279.64400000000001</v>
      </c>
    </row>
    <row r="130" spans="1:28" x14ac:dyDescent="0.2">
      <c r="A130" s="8">
        <f>IFERROR(VLOOKUP(B130,'[1]DADOS (OCULTAR)'!$P$3:$R$91,3,0),"")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JOSE PEDRO GOMES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5151-10</v>
      </c>
      <c r="G130" s="13" t="str">
        <f>IF('[1]TCE - ANEXO III - Preencher'!H139="","",'[1]TCE - ANEXO III - Preencher'!H139)</f>
        <v>09/2021</v>
      </c>
      <c r="H130" s="14">
        <f>'[1]TCE - ANEXO III - Preencher'!I139</f>
        <v>0</v>
      </c>
      <c r="I130" s="14">
        <f>'[1]TCE - ANEXO III - Preencher'!J139</f>
        <v>117.2336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225</v>
      </c>
      <c r="R130" s="15">
        <f>'[1]TCE - ANEXO III - Preencher'!S139</f>
        <v>0</v>
      </c>
      <c r="S130" s="16">
        <f t="shared" si="9"/>
        <v>225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343.58359999999999</v>
      </c>
    </row>
    <row r="131" spans="1:28" x14ac:dyDescent="0.2">
      <c r="A131" s="8">
        <f>IFERROR(VLOOKUP(B131,'[1]DADOS (OCULTAR)'!$P$3:$R$91,3,0),"")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JOSE RICARDO BESERRA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09/2021</v>
      </c>
      <c r="H131" s="14">
        <f>'[1]TCE - ANEXO III - Preencher'!I140</f>
        <v>0</v>
      </c>
      <c r="I131" s="14">
        <f>'[1]TCE - ANEXO III - Preencher'!J140</f>
        <v>113.7192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225</v>
      </c>
      <c r="R131" s="15">
        <f>'[1]TCE - ANEXO III - Preencher'!S140</f>
        <v>66.78</v>
      </c>
      <c r="S131" s="16">
        <f t="shared" si="9"/>
        <v>158.22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273.28919999999999</v>
      </c>
    </row>
    <row r="132" spans="1:28" x14ac:dyDescent="0.2">
      <c r="A132" s="8">
        <f>IFERROR(VLOOKUP(B132,'[1]DADOS (OCULTAR)'!$P$3:$R$91,3,0),"")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JOSE ROBERTO RIBEIRO DE SENA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3226-05</v>
      </c>
      <c r="G132" s="13" t="str">
        <f>IF('[1]TCE - ANEXO III - Preencher'!H141="","",'[1]TCE - ANEXO III - Preencher'!H141)</f>
        <v>09/2021</v>
      </c>
      <c r="H132" s="14">
        <f>'[1]TCE - ANEXO III - Preencher'!I141</f>
        <v>0</v>
      </c>
      <c r="I132" s="14">
        <f>'[1]TCE - ANEXO III - Preencher'!J141</f>
        <v>112.008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112.5</v>
      </c>
      <c r="R132" s="15">
        <f>'[1]TCE - ANEXO III - Preencher'!S141</f>
        <v>66.78</v>
      </c>
      <c r="S132" s="16">
        <f t="shared" ref="S132:S195" si="15">Q132-R132</f>
        <v>45.72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159.07799999999997</v>
      </c>
    </row>
    <row r="133" spans="1:28" x14ac:dyDescent="0.2">
      <c r="A133" s="8">
        <f>IFERROR(VLOOKUP(B133,'[1]DADOS (OCULTAR)'!$P$3:$R$91,3,0),"")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JOSE VALERIO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5151-10</v>
      </c>
      <c r="G133" s="13" t="str">
        <f>IF('[1]TCE - ANEXO III - Preencher'!H142="","",'[1]TCE - ANEXO III - Preencher'!H142)</f>
        <v>09/2021</v>
      </c>
      <c r="H133" s="14">
        <f>'[1]TCE - ANEXO III - Preencher'!I142</f>
        <v>0</v>
      </c>
      <c r="I133" s="14">
        <f>'[1]TCE - ANEXO III - Preencher'!J142</f>
        <v>115.12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112.5</v>
      </c>
      <c r="R133" s="15">
        <f>'[1]TCE - ANEXO III - Preencher'!S142</f>
        <v>0</v>
      </c>
      <c r="S133" s="16">
        <f t="shared" si="15"/>
        <v>112.5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228.97</v>
      </c>
    </row>
    <row r="134" spans="1:28" x14ac:dyDescent="0.2">
      <c r="A134" s="8">
        <f>IFERROR(VLOOKUP(B134,'[1]DADOS (OCULTAR)'!$P$3:$R$91,3,0),"")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JOSELIA EGIDIO PHILOMENO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09/2021</v>
      </c>
      <c r="H134" s="14">
        <f>'[1]TCE - ANEXO III - Preencher'!I143</f>
        <v>0</v>
      </c>
      <c r="I134" s="14">
        <f>'[1]TCE - ANEXO III - Preencher'!J143</f>
        <v>116.0232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117.3732</v>
      </c>
    </row>
    <row r="135" spans="1:28" x14ac:dyDescent="0.2">
      <c r="A135" s="8">
        <f>IFERROR(VLOOKUP(B135,'[1]DADOS (OCULTAR)'!$P$3:$R$91,3,0),"")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JOSENILDO CASSEMIRO DE LIMA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5174-10</v>
      </c>
      <c r="G135" s="13" t="str">
        <f>IF('[1]TCE - ANEXO III - Preencher'!H144="","",'[1]TCE - ANEXO III - Preencher'!H144)</f>
        <v>09/2021</v>
      </c>
      <c r="H135" s="14">
        <f>'[1]TCE - ANEXO III - Preencher'!I144</f>
        <v>0</v>
      </c>
      <c r="I135" s="14">
        <f>'[1]TCE - ANEXO III - Preencher'!J144</f>
        <v>131.1104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112.5</v>
      </c>
      <c r="R135" s="15">
        <f>'[1]TCE - ANEXO III - Preencher'!S144</f>
        <v>66.78</v>
      </c>
      <c r="S135" s="16">
        <f t="shared" si="15"/>
        <v>45.72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178.18039999999999</v>
      </c>
    </row>
    <row r="136" spans="1:28" x14ac:dyDescent="0.2">
      <c r="A136" s="8">
        <f>IFERROR(VLOOKUP(B136,'[1]DADOS (OCULTAR)'!$P$3:$R$91,3,0),"")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JOSENY TARCIO DA SILVA BRAGA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7823-20</v>
      </c>
      <c r="G136" s="13" t="str">
        <f>IF('[1]TCE - ANEXO III - Preencher'!H145="","",'[1]TCE - ANEXO III - Preencher'!H145)</f>
        <v>09/2021</v>
      </c>
      <c r="H136" s="14">
        <f>'[1]TCE - ANEXO III - Preencher'!I145</f>
        <v>0</v>
      </c>
      <c r="I136" s="14">
        <f>'[1]TCE - ANEXO III - Preencher'!J145</f>
        <v>153.8032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155.1532</v>
      </c>
    </row>
    <row r="137" spans="1:28" x14ac:dyDescent="0.2">
      <c r="A137" s="8">
        <f>IFERROR(VLOOKUP(B137,'[1]DADOS (OCULTAR)'!$P$3:$R$91,3,0),"")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JOSIMAR ROSA SENNA DO NASCIMENTO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5142-25</v>
      </c>
      <c r="G137" s="13" t="str">
        <f>IF('[1]TCE - ANEXO III - Preencher'!H146="","",'[1]TCE - ANEXO III - Preencher'!H146)</f>
        <v>09/2021</v>
      </c>
      <c r="H137" s="14">
        <f>'[1]TCE - ANEXO III - Preencher'!I146</f>
        <v>0</v>
      </c>
      <c r="I137" s="14">
        <f>'[1]TCE - ANEXO III - Preencher'!J146</f>
        <v>109.85760000000001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1.35</v>
      </c>
      <c r="O137" s="15">
        <f>'[1]TCE - ANEXO III - Preencher'!P146</f>
        <v>0</v>
      </c>
      <c r="P137" s="16">
        <f t="shared" si="14"/>
        <v>1.35</v>
      </c>
      <c r="Q137" s="15">
        <f>'[1]TCE - ANEXO III - Preencher'!R146</f>
        <v>265.5</v>
      </c>
      <c r="R137" s="15">
        <f>'[1]TCE - ANEXO III - Preencher'!S146</f>
        <v>66.599999999999994</v>
      </c>
      <c r="S137" s="16">
        <f t="shared" si="15"/>
        <v>198.9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310.10759999999999</v>
      </c>
    </row>
    <row r="138" spans="1:28" x14ac:dyDescent="0.2">
      <c r="A138" s="8">
        <f>IFERROR(VLOOKUP(B138,'[1]DADOS (OCULTAR)'!$P$3:$R$91,3,0),"")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JULIANA NELLY CARDINAL DE LIMA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 t="str">
        <f>IF('[1]TCE - ANEXO III - Preencher'!H147="","",'[1]TCE - ANEXO III - Preencher'!H147)</f>
        <v>09/2021</v>
      </c>
      <c r="H138" s="14">
        <f>'[1]TCE - ANEXO III - Preencher'!I147</f>
        <v>0</v>
      </c>
      <c r="I138" s="14">
        <f>'[1]TCE - ANEXO III - Preencher'!J147</f>
        <v>294.13440000000003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3.08</v>
      </c>
      <c r="M138" s="15">
        <f t="shared" si="13"/>
        <v>-3.08</v>
      </c>
      <c r="N138" s="15">
        <f>'[1]TCE - ANEXO III - Preencher'!O147</f>
        <v>2.84</v>
      </c>
      <c r="O138" s="15">
        <f>'[1]TCE - ANEXO III - Preencher'!P147</f>
        <v>0</v>
      </c>
      <c r="P138" s="16">
        <f t="shared" si="14"/>
        <v>2.84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293.89440000000002</v>
      </c>
    </row>
    <row r="139" spans="1:28" x14ac:dyDescent="0.2">
      <c r="A139" s="8">
        <f>IFERROR(VLOOKUP(B139,'[1]DADOS (OCULTAR)'!$P$3:$R$91,3,0),"")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JULIANA SOARES MELO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4110-10</v>
      </c>
      <c r="G139" s="13" t="str">
        <f>IF('[1]TCE - ANEXO III - Preencher'!H148="","",'[1]TCE - ANEXO III - Preencher'!H148)</f>
        <v>09/2021</v>
      </c>
      <c r="H139" s="14">
        <f>'[1]TCE - ANEXO III - Preencher'!I148</f>
        <v>0</v>
      </c>
      <c r="I139" s="14">
        <f>'[1]TCE - ANEXO III - Preencher'!J148</f>
        <v>89.04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214.2</v>
      </c>
      <c r="R139" s="15">
        <f>'[1]TCE - ANEXO III - Preencher'!S148</f>
        <v>0</v>
      </c>
      <c r="S139" s="16">
        <f t="shared" si="15"/>
        <v>214.2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304.58999999999997</v>
      </c>
    </row>
    <row r="140" spans="1:28" x14ac:dyDescent="0.2">
      <c r="A140" s="8">
        <f>IFERROR(VLOOKUP(B140,'[1]DADOS (OCULTAR)'!$P$3:$R$91,3,0),"")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KAMILLA RAVENNA DE LIMA FREIRE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 t="str">
        <f>IF('[1]TCE - ANEXO III - Preencher'!H149="","",'[1]TCE - ANEXO III - Preencher'!H149)</f>
        <v>09/2021</v>
      </c>
      <c r="H140" s="14">
        <f>'[1]TCE - ANEXO III - Preencher'!I149</f>
        <v>0</v>
      </c>
      <c r="I140" s="14">
        <f>'[1]TCE - ANEXO III - Preencher'!J149</f>
        <v>262.74880000000002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1.35</v>
      </c>
      <c r="O140" s="15">
        <f>'[1]TCE - ANEXO III - Preencher'!P149</f>
        <v>0</v>
      </c>
      <c r="P140" s="16">
        <f t="shared" si="14"/>
        <v>1.35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264.09880000000004</v>
      </c>
    </row>
    <row r="141" spans="1:28" x14ac:dyDescent="0.2">
      <c r="A141" s="8">
        <f>IFERROR(VLOOKUP(B141,'[1]DADOS (OCULTAR)'!$P$3:$R$91,3,0),"")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KARLA KARINA TOMAZ DE AQUINO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09/2021</v>
      </c>
      <c r="H141" s="14">
        <f>'[1]TCE - ANEXO III - Preencher'!I150</f>
        <v>0</v>
      </c>
      <c r="I141" s="14">
        <f>'[1]TCE - ANEXO III - Preencher'!J150</f>
        <v>244.8528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0</v>
      </c>
      <c r="R141" s="15">
        <f>'[1]TCE - ANEXO III - Preencher'!S150</f>
        <v>2.5099999999999998</v>
      </c>
      <c r="S141" s="16">
        <f t="shared" si="15"/>
        <v>-2.5099999999999998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243.69280000000001</v>
      </c>
    </row>
    <row r="142" spans="1:28" x14ac:dyDescent="0.2">
      <c r="A142" s="8">
        <f>IFERROR(VLOOKUP(B142,'[1]DADOS (OCULTAR)'!$P$3:$R$91,3,0),"")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KAROLINE GOMES DOS SANTOS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4110-10</v>
      </c>
      <c r="G142" s="13" t="str">
        <f>IF('[1]TCE - ANEXO III - Preencher'!H151="","",'[1]TCE - ANEXO III - Preencher'!H151)</f>
        <v>09/2021</v>
      </c>
      <c r="H142" s="14">
        <f>'[1]TCE - ANEXO III - Preencher'!I151</f>
        <v>0</v>
      </c>
      <c r="I142" s="14">
        <f>'[1]TCE - ANEXO III - Preencher'!J151</f>
        <v>111.28400000000001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225</v>
      </c>
      <c r="R142" s="15">
        <f>'[1]TCE - ANEXO III - Preencher'!S151</f>
        <v>66.78</v>
      </c>
      <c r="S142" s="16">
        <f t="shared" si="15"/>
        <v>158.22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270.85399999999998</v>
      </c>
    </row>
    <row r="143" spans="1:28" x14ac:dyDescent="0.2">
      <c r="A143" s="8">
        <f>IFERROR(VLOOKUP(B143,'[1]DADOS (OCULTAR)'!$P$3:$R$91,3,0),"")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KEILA DOS SANTOS CAVALCANTE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4110-10</v>
      </c>
      <c r="G143" s="13" t="str">
        <f>IF('[1]TCE - ANEXO III - Preencher'!H152="","",'[1]TCE - ANEXO III - Preencher'!H152)</f>
        <v>09/2021</v>
      </c>
      <c r="H143" s="14">
        <f>'[1]TCE - ANEXO III - Preencher'!I152</f>
        <v>0</v>
      </c>
      <c r="I143" s="14">
        <f>'[1]TCE - ANEXO III - Preencher'!J152</f>
        <v>126.0112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225</v>
      </c>
      <c r="R143" s="15">
        <f>'[1]TCE - ANEXO III - Preencher'!S152</f>
        <v>66.78</v>
      </c>
      <c r="S143" s="16">
        <f t="shared" si="15"/>
        <v>158.22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285.58119999999997</v>
      </c>
    </row>
    <row r="144" spans="1:28" x14ac:dyDescent="0.2">
      <c r="A144" s="8">
        <f>IFERROR(VLOOKUP(B144,'[1]DADOS (OCULTAR)'!$P$3:$R$91,3,0),"")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LAISA GONCALVES DE SIQUEIRA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09/2021</v>
      </c>
      <c r="H144" s="14">
        <f>'[1]TCE - ANEXO III - Preencher'!I153</f>
        <v>0</v>
      </c>
      <c r="I144" s="14">
        <f>'[1]TCE - ANEXO III - Preencher'!J153</f>
        <v>711.59600000000012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10.83</v>
      </c>
      <c r="O144" s="15">
        <f>'[1]TCE - ANEXO III - Preencher'!P153</f>
        <v>0</v>
      </c>
      <c r="P144" s="16">
        <f t="shared" si="14"/>
        <v>10.83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722.42600000000016</v>
      </c>
    </row>
    <row r="145" spans="1:28" x14ac:dyDescent="0.2">
      <c r="A145" s="8">
        <f>IFERROR(VLOOKUP(B145,'[1]DADOS (OCULTAR)'!$P$3:$R$91,3,0),"")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LEILA DAYANA FIRMINO DA CRUZ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2235-05</v>
      </c>
      <c r="G145" s="13" t="str">
        <f>IF('[1]TCE - ANEXO III - Preencher'!H154="","",'[1]TCE - ANEXO III - Preencher'!H154)</f>
        <v>09/2021</v>
      </c>
      <c r="H145" s="14">
        <f>'[1]TCE - ANEXO III - Preencher'!I154</f>
        <v>0</v>
      </c>
      <c r="I145" s="14">
        <f>'[1]TCE - ANEXO III - Preencher'!J154</f>
        <v>287.04719999999998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3.08</v>
      </c>
      <c r="M145" s="15">
        <f t="shared" si="13"/>
        <v>-3.08</v>
      </c>
      <c r="N145" s="15">
        <f>'[1]TCE - ANEXO III - Preencher'!O154</f>
        <v>2.84</v>
      </c>
      <c r="O145" s="15">
        <f>'[1]TCE - ANEXO III - Preencher'!P154</f>
        <v>0</v>
      </c>
      <c r="P145" s="16">
        <f t="shared" si="14"/>
        <v>2.84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286.80719999999997</v>
      </c>
    </row>
    <row r="146" spans="1:28" x14ac:dyDescent="0.2">
      <c r="A146" s="8">
        <f>IFERROR(VLOOKUP(B146,'[1]DADOS (OCULTAR)'!$P$3:$R$91,3,0),"")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LIVIA BRITO BEZERRA DE ALBUQUERQUE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2251-25</v>
      </c>
      <c r="G146" s="13" t="str">
        <f>IF('[1]TCE - ANEXO III - Preencher'!H155="","",'[1]TCE - ANEXO III - Preencher'!H155)</f>
        <v>09/2021</v>
      </c>
      <c r="H146" s="14">
        <f>'[1]TCE - ANEXO III - Preencher'!I155</f>
        <v>0</v>
      </c>
      <c r="I146" s="14">
        <f>'[1]TCE - ANEXO III - Preencher'!J155</f>
        <v>588.91039999999998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3.17</v>
      </c>
      <c r="M146" s="15">
        <f t="shared" si="13"/>
        <v>-3.17</v>
      </c>
      <c r="N146" s="15">
        <f>'[1]TCE - ANEXO III - Preencher'!O155</f>
        <v>10.83</v>
      </c>
      <c r="O146" s="15">
        <f>'[1]TCE - ANEXO III - Preencher'!P155</f>
        <v>0</v>
      </c>
      <c r="P146" s="16">
        <f t="shared" si="14"/>
        <v>10.83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596.57040000000006</v>
      </c>
    </row>
    <row r="147" spans="1:28" x14ac:dyDescent="0.2">
      <c r="A147" s="8">
        <f>IFERROR(VLOOKUP(B147,'[1]DADOS (OCULTAR)'!$P$3:$R$91,3,0),"")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LUANA BARBOSA PEREIRA DE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 t="str">
        <f>IF('[1]TCE - ANEXO III - Preencher'!H156="","",'[1]TCE - ANEXO III - Preencher'!H156)</f>
        <v>09/2021</v>
      </c>
      <c r="H147" s="14">
        <f>'[1]TCE - ANEXO III - Preencher'!I156</f>
        <v>0</v>
      </c>
      <c r="I147" s="14">
        <f>'[1]TCE - ANEXO III - Preencher'!J156</f>
        <v>119.5432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180</v>
      </c>
      <c r="R147" s="15">
        <f>'[1]TCE - ANEXO III - Preencher'!S156</f>
        <v>66.78</v>
      </c>
      <c r="S147" s="16">
        <f t="shared" si="15"/>
        <v>113.22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234.11320000000001</v>
      </c>
    </row>
    <row r="148" spans="1:28" x14ac:dyDescent="0.2">
      <c r="A148" s="8">
        <f>IFERROR(VLOOKUP(B148,'[1]DADOS (OCULTAR)'!$P$3:$R$91,3,0),"")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LUANA MARIA COSTA CARTAXO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09/2021</v>
      </c>
      <c r="H148" s="14">
        <f>'[1]TCE - ANEXO III - Preencher'!I157</f>
        <v>0</v>
      </c>
      <c r="I148" s="14">
        <f>'[1]TCE - ANEXO III - Preencher'!J157</f>
        <v>657.54480000000001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10.83</v>
      </c>
      <c r="O148" s="15">
        <f>'[1]TCE - ANEXO III - Preencher'!P157</f>
        <v>0</v>
      </c>
      <c r="P148" s="16">
        <f t="shared" si="14"/>
        <v>10.83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668.37480000000005</v>
      </c>
    </row>
    <row r="149" spans="1:28" x14ac:dyDescent="0.2">
      <c r="A149" s="8">
        <f>IFERROR(VLOOKUP(B149,'[1]DADOS (OCULTAR)'!$P$3:$R$91,3,0),"")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LUCAS SALES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 t="str">
        <f>IF('[1]TCE - ANEXO III - Preencher'!H158="","",'[1]TCE - ANEXO III - Preencher'!H158)</f>
        <v>09/2021</v>
      </c>
      <c r="H149" s="14">
        <f>'[1]TCE - ANEXO III - Preencher'!I158</f>
        <v>0</v>
      </c>
      <c r="I149" s="14">
        <f>'[1]TCE - ANEXO III - Preencher'!J158</f>
        <v>414.81439999999998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10.83</v>
      </c>
      <c r="O149" s="15">
        <f>'[1]TCE - ANEXO III - Preencher'!P158</f>
        <v>0</v>
      </c>
      <c r="P149" s="16">
        <f t="shared" si="14"/>
        <v>10.83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425.64439999999996</v>
      </c>
    </row>
    <row r="150" spans="1:28" x14ac:dyDescent="0.2">
      <c r="A150" s="8">
        <f>IFERROR(VLOOKUP(B150,'[1]DADOS (OCULTAR)'!$P$3:$R$91,3,0),"")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LUCIANA SILVA BARBOSA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4131-15</v>
      </c>
      <c r="G150" s="13" t="str">
        <f>IF('[1]TCE - ANEXO III - Preencher'!H159="","",'[1]TCE - ANEXO III - Preencher'!H159)</f>
        <v>09/2021</v>
      </c>
      <c r="H150" s="14">
        <f>'[1]TCE - ANEXO III - Preencher'!I159</f>
        <v>0</v>
      </c>
      <c r="I150" s="14">
        <f>'[1]TCE - ANEXO III - Preencher'!J159</f>
        <v>119.8184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29.02</v>
      </c>
      <c r="M150" s="15">
        <f t="shared" si="13"/>
        <v>-29.02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371.7</v>
      </c>
      <c r="R150" s="15">
        <f>'[1]TCE - ANEXO III - Preencher'!S159</f>
        <v>87.07</v>
      </c>
      <c r="S150" s="16">
        <f t="shared" si="15"/>
        <v>284.63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376.77839999999998</v>
      </c>
    </row>
    <row r="151" spans="1:28" x14ac:dyDescent="0.2">
      <c r="A151" s="8">
        <f>IFERROR(VLOOKUP(B151,'[1]DADOS (OCULTAR)'!$P$3:$R$91,3,0),"")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LUCICLEA DOS SANTOS ITAPARICA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3241-15</v>
      </c>
      <c r="G151" s="13" t="str">
        <f>IF('[1]TCE - ANEXO III - Preencher'!H160="","",'[1]TCE - ANEXO III - Preencher'!H160)</f>
        <v>09/2021</v>
      </c>
      <c r="H151" s="14">
        <f>'[1]TCE - ANEXO III - Preencher'!I160</f>
        <v>0</v>
      </c>
      <c r="I151" s="14">
        <f>'[1]TCE - ANEXO III - Preencher'!J160</f>
        <v>269.55040000000002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6.78</v>
      </c>
      <c r="M151" s="15">
        <f t="shared" si="13"/>
        <v>-6.78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67.5</v>
      </c>
      <c r="R151" s="15">
        <f>'[1]TCE - ANEXO III - Preencher'!S160</f>
        <v>62.7</v>
      </c>
      <c r="S151" s="16">
        <f t="shared" si="15"/>
        <v>4.7999999999999972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268.92040000000009</v>
      </c>
    </row>
    <row r="152" spans="1:28" x14ac:dyDescent="0.2">
      <c r="A152" s="8">
        <f>IFERROR(VLOOKUP(B152,'[1]DADOS (OCULTAR)'!$P$3:$R$91,3,0),"")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LUDYMILLA FERNANDA ARAUJO SANTOS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09/2021</v>
      </c>
      <c r="H152" s="14">
        <f>'[1]TCE - ANEXO III - Preencher'!I161</f>
        <v>0</v>
      </c>
      <c r="I152" s="14">
        <f>'[1]TCE - ANEXO III - Preencher'!J161</f>
        <v>1449.0904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15.84</v>
      </c>
      <c r="M152" s="15">
        <f t="shared" si="13"/>
        <v>-15.84</v>
      </c>
      <c r="N152" s="15">
        <f>'[1]TCE - ANEXO III - Preencher'!O161</f>
        <v>10.83</v>
      </c>
      <c r="O152" s="15">
        <f>'[1]TCE - ANEXO III - Preencher'!P161</f>
        <v>0</v>
      </c>
      <c r="P152" s="16">
        <f t="shared" si="14"/>
        <v>10.83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1444.0804000000001</v>
      </c>
    </row>
    <row r="153" spans="1:28" x14ac:dyDescent="0.2">
      <c r="A153" s="8">
        <f>IFERROR(VLOOKUP(B153,'[1]DADOS (OCULTAR)'!$P$3:$R$91,3,0),"")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MANOELA SANTOS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09/2021</v>
      </c>
      <c r="H153" s="14">
        <f>'[1]TCE - ANEXO III - Preencher'!I162</f>
        <v>0</v>
      </c>
      <c r="I153" s="14">
        <f>'[1]TCE - ANEXO III - Preencher'!J162</f>
        <v>11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270</v>
      </c>
      <c r="R153" s="15">
        <f>'[1]TCE - ANEXO III - Preencher'!S162</f>
        <v>33</v>
      </c>
      <c r="S153" s="16">
        <f t="shared" si="15"/>
        <v>237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249.35</v>
      </c>
    </row>
    <row r="154" spans="1:28" x14ac:dyDescent="0.2">
      <c r="A154" s="8">
        <f>IFERROR(VLOOKUP(B154,'[1]DADOS (OCULTAR)'!$P$3:$R$91,3,0),"")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MANUELA WANDERLEY CARNEIRO DE ALBUQUERQUE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09/2021</v>
      </c>
      <c r="H154" s="14">
        <f>'[1]TCE - ANEXO III - Preencher'!I163</f>
        <v>0</v>
      </c>
      <c r="I154" s="14">
        <f>'[1]TCE - ANEXO III - Preencher'!J163</f>
        <v>390.55839999999989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3.17</v>
      </c>
      <c r="M154" s="15">
        <f t="shared" si="13"/>
        <v>-3.17</v>
      </c>
      <c r="N154" s="15">
        <f>'[1]TCE - ANEXO III - Preencher'!O163</f>
        <v>10.83</v>
      </c>
      <c r="O154" s="15">
        <f>'[1]TCE - ANEXO III - Preencher'!P163</f>
        <v>0</v>
      </c>
      <c r="P154" s="16">
        <f t="shared" si="14"/>
        <v>10.83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398.21839999999986</v>
      </c>
    </row>
    <row r="155" spans="1:28" x14ac:dyDescent="0.2">
      <c r="A155" s="8">
        <f>IFERROR(VLOOKUP(B155,'[1]DADOS (OCULTAR)'!$P$3:$R$91,3,0),"")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MARCIA ALVES WANDERLEY PAIVA</v>
      </c>
      <c r="E155" s="9" t="str">
        <f>IF('[1]TCE - ANEXO III - Preencher'!F164="4 - Assistência Odontológica","2 - Outros Profissionais da Saúde",'[1]TCE - ANEXO III - Preencher'!F164)</f>
        <v>1 - Médico</v>
      </c>
      <c r="F155" s="12" t="str">
        <f>'[1]TCE - ANEXO III - Preencher'!G164</f>
        <v>2251-25</v>
      </c>
      <c r="G155" s="13" t="str">
        <f>IF('[1]TCE - ANEXO III - Preencher'!H164="","",'[1]TCE - ANEXO III - Preencher'!H164)</f>
        <v>09/2021</v>
      </c>
      <c r="H155" s="14">
        <f>'[1]TCE - ANEXO III - Preencher'!I164</f>
        <v>0</v>
      </c>
      <c r="I155" s="14">
        <f>'[1]TCE - ANEXO III - Preencher'!J164</f>
        <v>806.8703999999999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9.5</v>
      </c>
      <c r="M155" s="15">
        <f t="shared" si="13"/>
        <v>-9.5</v>
      </c>
      <c r="N155" s="15">
        <f>'[1]TCE - ANEXO III - Preencher'!O164</f>
        <v>10.83</v>
      </c>
      <c r="O155" s="15">
        <f>'[1]TCE - ANEXO III - Preencher'!P164</f>
        <v>0</v>
      </c>
      <c r="P155" s="16">
        <f t="shared" si="14"/>
        <v>10.83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808.20039999999995</v>
      </c>
    </row>
    <row r="156" spans="1:28" x14ac:dyDescent="0.2">
      <c r="A156" s="8">
        <f>IFERROR(VLOOKUP(B156,'[1]DADOS (OCULTAR)'!$P$3:$R$91,3,0),"")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MARCILIO JOSE MENEZES GOMES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7823-20</v>
      </c>
      <c r="G156" s="13" t="str">
        <f>IF('[1]TCE - ANEXO III - Preencher'!H165="","",'[1]TCE - ANEXO III - Preencher'!H165)</f>
        <v>09/2021</v>
      </c>
      <c r="H156" s="14">
        <f>'[1]TCE - ANEXO III - Preencher'!I165</f>
        <v>0</v>
      </c>
      <c r="I156" s="14">
        <f>'[1]TCE - ANEXO III - Preencher'!J165</f>
        <v>139.244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1.35</v>
      </c>
      <c r="O156" s="15">
        <f>'[1]TCE - ANEXO III - Preencher'!P165</f>
        <v>0</v>
      </c>
      <c r="P156" s="16">
        <f t="shared" si="14"/>
        <v>1.35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140.59399999999999</v>
      </c>
    </row>
    <row r="157" spans="1:28" x14ac:dyDescent="0.2">
      <c r="A157" s="8">
        <f>IFERROR(VLOOKUP(B157,'[1]DADOS (OCULTAR)'!$P$3:$R$91,3,0),"")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MARCO POLO DE MIRANDA QUIRINO NUNES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 t="str">
        <f>IF('[1]TCE - ANEXO III - Preencher'!H166="","",'[1]TCE - ANEXO III - Preencher'!H166)</f>
        <v>09/2021</v>
      </c>
      <c r="H157" s="14">
        <f>'[1]TCE - ANEXO III - Preencher'!I166</f>
        <v>0</v>
      </c>
      <c r="I157" s="14">
        <f>'[1]TCE - ANEXO III - Preencher'!J166</f>
        <v>123.0368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124.38679999999999</v>
      </c>
    </row>
    <row r="158" spans="1:28" x14ac:dyDescent="0.2">
      <c r="A158" s="8">
        <f>IFERROR(VLOOKUP(B158,'[1]DADOS (OCULTAR)'!$P$3:$R$91,3,0),"")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MARCOS HENRIQUES LYRA FILHO</v>
      </c>
      <c r="E158" s="9" t="str">
        <f>IF('[1]TCE - ANEXO III - Preencher'!F167="4 - Assistência Odontológica","2 - Outros Profissionais da Saúde",'[1]TCE - ANEXO III - Preencher'!F167)</f>
        <v>1 - Médico</v>
      </c>
      <c r="F158" s="12" t="str">
        <f>'[1]TCE - ANEXO III - Preencher'!G167</f>
        <v>2251-25</v>
      </c>
      <c r="G158" s="13" t="str">
        <f>IF('[1]TCE - ANEXO III - Preencher'!H167="","",'[1]TCE - ANEXO III - Preencher'!H167)</f>
        <v>09/2021</v>
      </c>
      <c r="H158" s="14">
        <f>'[1]TCE - ANEXO III - Preencher'!I167</f>
        <v>0</v>
      </c>
      <c r="I158" s="14">
        <f>'[1]TCE - ANEXO III - Preencher'!J167</f>
        <v>760.99360000000001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6.34</v>
      </c>
      <c r="M158" s="15">
        <f t="shared" si="13"/>
        <v>-6.34</v>
      </c>
      <c r="N158" s="15">
        <f>'[1]TCE - ANEXO III - Preencher'!O167</f>
        <v>10.83</v>
      </c>
      <c r="O158" s="15">
        <f>'[1]TCE - ANEXO III - Preencher'!P167</f>
        <v>0</v>
      </c>
      <c r="P158" s="16">
        <f t="shared" si="14"/>
        <v>10.83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765.48360000000002</v>
      </c>
    </row>
    <row r="159" spans="1:28" x14ac:dyDescent="0.2">
      <c r="A159" s="8">
        <f>IFERROR(VLOOKUP(B159,'[1]DADOS (OCULTAR)'!$P$3:$R$91,3,0),"")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MARCUS VINICIUS CALDEIRA DE MELO</v>
      </c>
      <c r="E159" s="9" t="str">
        <f>IF('[1]TCE - ANEXO III - Preencher'!F168="4 - Assistência Odontológica","2 - Outros Profissionais da Saúde",'[1]TCE - ANEXO III - Preencher'!F168)</f>
        <v>1 - Médico</v>
      </c>
      <c r="F159" s="12" t="str">
        <f>'[1]TCE - ANEXO III - Preencher'!G168</f>
        <v>2251-25</v>
      </c>
      <c r="G159" s="13" t="str">
        <f>IF('[1]TCE - ANEXO III - Preencher'!H168="","",'[1]TCE - ANEXO III - Preencher'!H168)</f>
        <v>09/2021</v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>
        <f>IFERROR(VLOOKUP(B160,'[1]DADOS (OCULTAR)'!$P$3:$R$91,3,0),"")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MARIA APARECIDA SANTOS MORAES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09/2021</v>
      </c>
      <c r="H160" s="14">
        <f>'[1]TCE - ANEXO III - Preencher'!I169</f>
        <v>0</v>
      </c>
      <c r="I160" s="14">
        <f>'[1]TCE - ANEXO III - Preencher'!J169</f>
        <v>131.03280000000001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112.5</v>
      </c>
      <c r="R160" s="15">
        <f>'[1]TCE - ANEXO III - Preencher'!S169</f>
        <v>33.799999999999997</v>
      </c>
      <c r="S160" s="16">
        <f t="shared" si="15"/>
        <v>78.7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211.08280000000002</v>
      </c>
    </row>
    <row r="161" spans="1:28" x14ac:dyDescent="0.2">
      <c r="A161" s="8">
        <f>IFERROR(VLOOKUP(B161,'[1]DADOS (OCULTAR)'!$P$3:$R$91,3,0),"")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MARIA CLAUDIA CRISPIM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7664-20</v>
      </c>
      <c r="G161" s="13" t="str">
        <f>IF('[1]TCE - ANEXO III - Preencher'!H170="","",'[1]TCE - ANEXO III - Preencher'!H170)</f>
        <v>09/2021</v>
      </c>
      <c r="H161" s="14">
        <f>'[1]TCE - ANEXO III - Preencher'!I170</f>
        <v>0</v>
      </c>
      <c r="I161" s="14">
        <f>'[1]TCE - ANEXO III - Preencher'!J170</f>
        <v>242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8.14</v>
      </c>
      <c r="M161" s="15">
        <f t="shared" si="13"/>
        <v>-8.14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235.21</v>
      </c>
    </row>
    <row r="162" spans="1:28" x14ac:dyDescent="0.2">
      <c r="A162" s="8">
        <f>IFERROR(VLOOKUP(B162,'[1]DADOS (OCULTAR)'!$P$3:$R$91,3,0),"")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MARIA DO CARMO DE OLIVEIRA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5211-30</v>
      </c>
      <c r="G162" s="13" t="str">
        <f>IF('[1]TCE - ANEXO III - Preencher'!H171="","",'[1]TCE - ANEXO III - Preencher'!H171)</f>
        <v>09/2021</v>
      </c>
      <c r="H162" s="14">
        <f>'[1]TCE - ANEXO III - Preencher'!I171</f>
        <v>0</v>
      </c>
      <c r="I162" s="14">
        <f>'[1]TCE - ANEXO III - Preencher'!J171</f>
        <v>119.288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1.35</v>
      </c>
      <c r="O162" s="15">
        <f>'[1]TCE - ANEXO III - Preencher'!P171</f>
        <v>0</v>
      </c>
      <c r="P162" s="16">
        <f t="shared" si="14"/>
        <v>1.35</v>
      </c>
      <c r="Q162" s="15">
        <f>'[1]TCE - ANEXO III - Preencher'!R171</f>
        <v>112.5</v>
      </c>
      <c r="R162" s="15">
        <f>'[1]TCE - ANEXO III - Preencher'!S171</f>
        <v>66.78</v>
      </c>
      <c r="S162" s="16">
        <f t="shared" si="15"/>
        <v>45.72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166.358</v>
      </c>
    </row>
    <row r="163" spans="1:28" x14ac:dyDescent="0.2">
      <c r="A163" s="8">
        <f>IFERROR(VLOOKUP(B163,'[1]DADOS (OCULTAR)'!$P$3:$R$91,3,0),"")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MARIA GRACILENE CAVALCANTI DE FONTES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09/2021</v>
      </c>
      <c r="H163" s="14">
        <f>'[1]TCE - ANEXO III - Preencher'!I172</f>
        <v>0</v>
      </c>
      <c r="I163" s="14">
        <f>'[1]TCE - ANEXO III - Preencher'!J172</f>
        <v>120.64400000000001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121.994</v>
      </c>
    </row>
    <row r="164" spans="1:28" x14ac:dyDescent="0.2">
      <c r="A164" s="8">
        <f>IFERROR(VLOOKUP(B164,'[1]DADOS (OCULTAR)'!$P$3:$R$91,3,0),"")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MARIA HELENA DE LIMA CHAVES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09/2021</v>
      </c>
      <c r="H164" s="14">
        <f>'[1]TCE - ANEXO III - Preencher'!I173</f>
        <v>0</v>
      </c>
      <c r="I164" s="14">
        <f>'[1]TCE - ANEXO III - Preencher'!J173</f>
        <v>98.063199999999995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1.35</v>
      </c>
      <c r="O164" s="15">
        <f>'[1]TCE - ANEXO III - Preencher'!P173</f>
        <v>0</v>
      </c>
      <c r="P164" s="16">
        <f t="shared" si="14"/>
        <v>1.35</v>
      </c>
      <c r="Q164" s="15">
        <f>'[1]TCE - ANEXO III - Preencher'!R173</f>
        <v>105</v>
      </c>
      <c r="R164" s="15">
        <f>'[1]TCE - ANEXO III - Preencher'!S173</f>
        <v>66.78</v>
      </c>
      <c r="S164" s="16">
        <f t="shared" si="15"/>
        <v>38.22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137.63319999999999</v>
      </c>
    </row>
    <row r="165" spans="1:28" x14ac:dyDescent="0.2">
      <c r="A165" s="8">
        <f>IFERROR(VLOOKUP(B165,'[1]DADOS (OCULTAR)'!$P$3:$R$91,3,0),"")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MARIA IRACEMA MENDES DE VASCONCELOS E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7664-20</v>
      </c>
      <c r="G165" s="13" t="str">
        <f>IF('[1]TCE - ANEXO III - Preencher'!H174="","",'[1]TCE - ANEXO III - Preencher'!H174)</f>
        <v>09/2021</v>
      </c>
      <c r="H165" s="14">
        <f>'[1]TCE - ANEXO III - Preencher'!I174</f>
        <v>0</v>
      </c>
      <c r="I165" s="14">
        <f>'[1]TCE - ANEXO III - Preencher'!J174</f>
        <v>131.9632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4.07</v>
      </c>
      <c r="M165" s="15">
        <f t="shared" si="13"/>
        <v>-4.07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183.6</v>
      </c>
      <c r="R165" s="15">
        <f>'[1]TCE - ANEXO III - Preencher'!S174</f>
        <v>33</v>
      </c>
      <c r="S165" s="16">
        <f t="shared" si="15"/>
        <v>150.6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279.84320000000002</v>
      </c>
    </row>
    <row r="166" spans="1:28" x14ac:dyDescent="0.2">
      <c r="A166" s="8">
        <f>IFERROR(VLOOKUP(B166,'[1]DADOS (OCULTAR)'!$P$3:$R$91,3,0),"")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MARIA ISABEL NUNES DA SILVA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09/2021</v>
      </c>
      <c r="H166" s="14">
        <f>'[1]TCE - ANEXO III - Preencher'!I175</f>
        <v>0</v>
      </c>
      <c r="I166" s="14">
        <f>'[1]TCE - ANEXO III - Preencher'!J175</f>
        <v>127.1056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1.35</v>
      </c>
      <c r="O166" s="15">
        <f>'[1]TCE - ANEXO III - Preencher'!P175</f>
        <v>0</v>
      </c>
      <c r="P166" s="16">
        <f t="shared" si="14"/>
        <v>1.35</v>
      </c>
      <c r="Q166" s="15">
        <f>'[1]TCE - ANEXO III - Preencher'!R175</f>
        <v>112.5</v>
      </c>
      <c r="R166" s="15">
        <f>'[1]TCE - ANEXO III - Preencher'!S175</f>
        <v>60.88</v>
      </c>
      <c r="S166" s="16">
        <f t="shared" si="15"/>
        <v>51.62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180.07560000000001</v>
      </c>
    </row>
    <row r="167" spans="1:28" x14ac:dyDescent="0.2">
      <c r="A167" s="8">
        <f>IFERROR(VLOOKUP(B167,'[1]DADOS (OCULTAR)'!$P$3:$R$91,3,0),"")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MARIA JULIA DO AMARAL BRASILEIRO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 t="str">
        <f>IF('[1]TCE - ANEXO III - Preencher'!H176="","",'[1]TCE - ANEXO III - Preencher'!H176)</f>
        <v>09/2021</v>
      </c>
      <c r="H167" s="14">
        <f>'[1]TCE - ANEXO III - Preencher'!I176</f>
        <v>0</v>
      </c>
      <c r="I167" s="14">
        <f>'[1]TCE - ANEXO III - Preencher'!J176</f>
        <v>565.72400000000005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10.83</v>
      </c>
      <c r="O167" s="15">
        <f>'[1]TCE - ANEXO III - Preencher'!P176</f>
        <v>0</v>
      </c>
      <c r="P167" s="16">
        <f t="shared" si="14"/>
        <v>10.83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576.55400000000009</v>
      </c>
    </row>
    <row r="168" spans="1:28" x14ac:dyDescent="0.2">
      <c r="A168" s="8">
        <f>IFERROR(VLOOKUP(B168,'[1]DADOS (OCULTAR)'!$P$3:$R$91,3,0),"")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MARIA ROSANGELA DA SILVA HERCULANO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 t="str">
        <f>IF('[1]TCE - ANEXO III - Preencher'!H177="","",'[1]TCE - ANEXO III - Preencher'!H177)</f>
        <v>09/2021</v>
      </c>
      <c r="H168" s="14">
        <f>'[1]TCE - ANEXO III - Preencher'!I177</f>
        <v>0</v>
      </c>
      <c r="I168" s="14">
        <f>'[1]TCE - ANEXO III - Preencher'!J177</f>
        <v>119.852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1.35</v>
      </c>
      <c r="O168" s="15">
        <f>'[1]TCE - ANEXO III - Preencher'!P177</f>
        <v>0</v>
      </c>
      <c r="P168" s="16">
        <f t="shared" si="14"/>
        <v>1.35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121.202</v>
      </c>
    </row>
    <row r="169" spans="1:28" x14ac:dyDescent="0.2">
      <c r="A169" s="8">
        <f>IFERROR(VLOOKUP(B169,'[1]DADOS (OCULTAR)'!$P$3:$R$91,3,0),"")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MARIANA MENEZES LADISLAU DA SILVA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 t="str">
        <f>IF('[1]TCE - ANEXO III - Preencher'!H178="","",'[1]TCE - ANEXO III - Preencher'!H178)</f>
        <v>09/2021</v>
      </c>
      <c r="H169" s="14">
        <f>'[1]TCE - ANEXO III - Preencher'!I178</f>
        <v>0</v>
      </c>
      <c r="I169" s="14">
        <f>'[1]TCE - ANEXO III - Preencher'!J178</f>
        <v>464.23520000000002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10.83</v>
      </c>
      <c r="O169" s="15">
        <f>'[1]TCE - ANEXO III - Preencher'!P178</f>
        <v>0</v>
      </c>
      <c r="P169" s="16">
        <f t="shared" si="14"/>
        <v>10.83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475.0652</v>
      </c>
    </row>
    <row r="170" spans="1:28" x14ac:dyDescent="0.2">
      <c r="A170" s="8">
        <f>IFERROR(VLOOKUP(B170,'[1]DADOS (OCULTAR)'!$P$3:$R$91,3,0),"")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MARIANY PEREIRA DO NASCIMENTO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2516-05</v>
      </c>
      <c r="G170" s="13" t="str">
        <f>IF('[1]TCE - ANEXO III - Preencher'!H179="","",'[1]TCE - ANEXO III - Preencher'!H179)</f>
        <v>09/2021</v>
      </c>
      <c r="H170" s="14">
        <f>'[1]TCE - ANEXO III - Preencher'!I179</f>
        <v>0</v>
      </c>
      <c r="I170" s="14">
        <f>'[1]TCE - ANEXO III - Preencher'!J179</f>
        <v>271.98079999999999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1.35</v>
      </c>
      <c r="O170" s="15">
        <f>'[1]TCE - ANEXO III - Preencher'!P179</f>
        <v>0</v>
      </c>
      <c r="P170" s="16">
        <f t="shared" si="14"/>
        <v>1.35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273.33080000000001</v>
      </c>
    </row>
    <row r="171" spans="1:28" x14ac:dyDescent="0.2">
      <c r="A171" s="8">
        <f>IFERROR(VLOOKUP(B171,'[1]DADOS (OCULTAR)'!$P$3:$R$91,3,0),"")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MATEUS MUNIZ DE LIRA SA LEITAO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09/2021</v>
      </c>
      <c r="H171" s="14">
        <f>'[1]TCE - ANEXO III - Preencher'!I180</f>
        <v>0</v>
      </c>
      <c r="I171" s="14">
        <f>'[1]TCE - ANEXO III - Preencher'!J180</f>
        <v>402.25200000000001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7.92</v>
      </c>
      <c r="M171" s="15">
        <f t="shared" si="13"/>
        <v>-7.92</v>
      </c>
      <c r="N171" s="15">
        <f>'[1]TCE - ANEXO III - Preencher'!O180</f>
        <v>10.83</v>
      </c>
      <c r="O171" s="15">
        <f>'[1]TCE - ANEXO III - Preencher'!P180</f>
        <v>0</v>
      </c>
      <c r="P171" s="16">
        <f t="shared" si="14"/>
        <v>10.83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405.16199999999998</v>
      </c>
    </row>
    <row r="172" spans="1:28" x14ac:dyDescent="0.2">
      <c r="A172" s="8">
        <f>IFERROR(VLOOKUP(B172,'[1]DADOS (OCULTAR)'!$P$3:$R$91,3,0),"")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MAYRA DUARTE MAYER PARISIO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09/2021</v>
      </c>
      <c r="H172" s="14">
        <f>'[1]TCE - ANEXO III - Preencher'!I181</f>
        <v>0</v>
      </c>
      <c r="I172" s="14">
        <f>'[1]TCE - ANEXO III - Preencher'!J181</f>
        <v>685.73039999999992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10.83</v>
      </c>
      <c r="O172" s="15">
        <f>'[1]TCE - ANEXO III - Preencher'!P181</f>
        <v>0</v>
      </c>
      <c r="P172" s="16">
        <f t="shared" si="14"/>
        <v>10.83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696.56039999999996</v>
      </c>
    </row>
    <row r="173" spans="1:28" x14ac:dyDescent="0.2">
      <c r="A173" s="8">
        <f>IFERROR(VLOOKUP(B173,'[1]DADOS (OCULTAR)'!$P$3:$R$91,3,0),"")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MERYLEIDE MUNIZ DE OLIVEIRA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4110-10</v>
      </c>
      <c r="G173" s="13" t="str">
        <f>IF('[1]TCE - ANEXO III - Preencher'!H182="","",'[1]TCE - ANEXO III - Preencher'!H182)</f>
        <v>09/2021</v>
      </c>
      <c r="H173" s="14">
        <f>'[1]TCE - ANEXO III - Preencher'!I182</f>
        <v>0</v>
      </c>
      <c r="I173" s="14">
        <f>'[1]TCE - ANEXO III - Preencher'!J182</f>
        <v>114.67359999999999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28.67</v>
      </c>
      <c r="M173" s="15">
        <f t="shared" si="13"/>
        <v>-28.67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87.353599999999986</v>
      </c>
    </row>
    <row r="174" spans="1:28" x14ac:dyDescent="0.2">
      <c r="A174" s="8">
        <f>IFERROR(VLOOKUP(B174,'[1]DADOS (OCULTAR)'!$P$3:$R$91,3,0),"")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MICAELA CLAUDINO FERREIRA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09/2021</v>
      </c>
      <c r="H174" s="14">
        <f>'[1]TCE - ANEXO III - Preencher'!I183</f>
        <v>0</v>
      </c>
      <c r="I174" s="14">
        <f>'[1]TCE - ANEXO III - Preencher'!J183</f>
        <v>122.44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1.35</v>
      </c>
      <c r="O174" s="15">
        <f>'[1]TCE - ANEXO III - Preencher'!P183</f>
        <v>0</v>
      </c>
      <c r="P174" s="16">
        <f t="shared" si="14"/>
        <v>1.35</v>
      </c>
      <c r="Q174" s="15">
        <f>'[1]TCE - ANEXO III - Preencher'!R183</f>
        <v>112.5</v>
      </c>
      <c r="R174" s="15">
        <f>'[1]TCE - ANEXO III - Preencher'!S183</f>
        <v>67.7</v>
      </c>
      <c r="S174" s="16">
        <f t="shared" si="15"/>
        <v>44.8</v>
      </c>
      <c r="T174" s="15">
        <f>'[1]TCE - ANEXO III - Preencher'!U183</f>
        <v>69.41</v>
      </c>
      <c r="U174" s="15">
        <f>'[1]TCE - ANEXO III - Preencher'!V183</f>
        <v>0</v>
      </c>
      <c r="V174" s="16">
        <f t="shared" si="16"/>
        <v>69.41</v>
      </c>
      <c r="W174" s="17" t="str">
        <f>IF('[1]TCE - ANEXO III - Preencher'!X183="","",'[1]TCE - ANEXO III - Preencher'!X183)</f>
        <v>AUXÍLIO CRECHE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237.99999999999997</v>
      </c>
    </row>
    <row r="175" spans="1:28" x14ac:dyDescent="0.2">
      <c r="A175" s="8">
        <f>IFERROR(VLOOKUP(B175,'[1]DADOS (OCULTAR)'!$P$3:$R$91,3,0),"")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MIRELLA RAVANNA MENEZES FREIRE PERRUCI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 t="str">
        <f>IF('[1]TCE - ANEXO III - Preencher'!H184="","",'[1]TCE - ANEXO III - Preencher'!H184)</f>
        <v>09/2021</v>
      </c>
      <c r="H175" s="14">
        <f>'[1]TCE - ANEXO III - Preencher'!I184</f>
        <v>0</v>
      </c>
      <c r="I175" s="14">
        <f>'[1]TCE - ANEXO III - Preencher'!J184</f>
        <v>652.72160000000008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2.62</v>
      </c>
      <c r="M175" s="15">
        <f t="shared" si="13"/>
        <v>-2.62</v>
      </c>
      <c r="N175" s="15">
        <f>'[1]TCE - ANEXO III - Preencher'!O184</f>
        <v>2.84</v>
      </c>
      <c r="O175" s="15">
        <f>'[1]TCE - ANEXO III - Preencher'!P184</f>
        <v>0</v>
      </c>
      <c r="P175" s="16">
        <f t="shared" si="14"/>
        <v>2.84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652.94160000000011</v>
      </c>
    </row>
    <row r="176" spans="1:28" x14ac:dyDescent="0.2">
      <c r="A176" s="8">
        <f>IFERROR(VLOOKUP(B176,'[1]DADOS (OCULTAR)'!$P$3:$R$91,3,0),"")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MIRELLE FABIANNE SANTOS DE SOUZA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09/2021</v>
      </c>
      <c r="H176" s="14">
        <f>'[1]TCE - ANEXO III - Preencher'!I185</f>
        <v>0</v>
      </c>
      <c r="I176" s="14">
        <f>'[1]TCE - ANEXO III - Preencher'!J185</f>
        <v>400.68480000000011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10.83</v>
      </c>
      <c r="O176" s="15">
        <f>'[1]TCE - ANEXO III - Preencher'!P185</f>
        <v>0</v>
      </c>
      <c r="P176" s="16">
        <f t="shared" si="14"/>
        <v>10.83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411.51480000000009</v>
      </c>
    </row>
    <row r="177" spans="1:28" x14ac:dyDescent="0.2">
      <c r="A177" s="8">
        <f>IFERROR(VLOOKUP(B177,'[1]DADOS (OCULTAR)'!$P$3:$R$91,3,0),"")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MIRIAM NUBIA PEREIRA DA SILVA BARRETO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1422-05</v>
      </c>
      <c r="G177" s="13" t="str">
        <f>IF('[1]TCE - ANEXO III - Preencher'!H186="","",'[1]TCE - ANEXO III - Preencher'!H186)</f>
        <v>09/2021</v>
      </c>
      <c r="H177" s="14">
        <f>'[1]TCE - ANEXO III - Preencher'!I186</f>
        <v>0</v>
      </c>
      <c r="I177" s="14">
        <f>'[1]TCE - ANEXO III - Preencher'!J186</f>
        <v>261.952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1.35</v>
      </c>
      <c r="O177" s="15">
        <f>'[1]TCE - ANEXO III - Preencher'!P186</f>
        <v>0</v>
      </c>
      <c r="P177" s="16">
        <f t="shared" si="14"/>
        <v>1.35</v>
      </c>
      <c r="Q177" s="15">
        <f>'[1]TCE - ANEXO III - Preencher'!R186</f>
        <v>315</v>
      </c>
      <c r="R177" s="15">
        <f>'[1]TCE - ANEXO III - Preencher'!S186</f>
        <v>169.22</v>
      </c>
      <c r="S177" s="16">
        <f t="shared" si="15"/>
        <v>145.78</v>
      </c>
      <c r="T177" s="15">
        <f>'[1]TCE - ANEXO III - Preencher'!U186</f>
        <v>69.430000000000007</v>
      </c>
      <c r="U177" s="15">
        <f>'[1]TCE - ANEXO III - Preencher'!V186</f>
        <v>0</v>
      </c>
      <c r="V177" s="16">
        <f t="shared" si="16"/>
        <v>69.430000000000007</v>
      </c>
      <c r="W177" s="17" t="str">
        <f>IF('[1]TCE - ANEXO III - Preencher'!X186="","",'[1]TCE - ANEXO III - Preencher'!X186)</f>
        <v>AUXÍLIO CRECHE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478.512</v>
      </c>
    </row>
    <row r="178" spans="1:28" x14ac:dyDescent="0.2">
      <c r="A178" s="8">
        <f>IFERROR(VLOOKUP(B178,'[1]DADOS (OCULTAR)'!$P$3:$R$91,3,0),"")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MIRTES MAYARA MARTINS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4110-10</v>
      </c>
      <c r="G178" s="13" t="str">
        <f>IF('[1]TCE - ANEXO III - Preencher'!H187="","",'[1]TCE - ANEXO III - Preencher'!H187)</f>
        <v>09/2021</v>
      </c>
      <c r="H178" s="14">
        <f>'[1]TCE - ANEXO III - Preencher'!I187</f>
        <v>0</v>
      </c>
      <c r="I178" s="14">
        <f>'[1]TCE - ANEXO III - Preencher'!J187</f>
        <v>133.2192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1.35</v>
      </c>
      <c r="O178" s="15">
        <f>'[1]TCE - ANEXO III - Preencher'!P187</f>
        <v>0</v>
      </c>
      <c r="P178" s="16">
        <f t="shared" si="14"/>
        <v>1.35</v>
      </c>
      <c r="Q178" s="15">
        <f>'[1]TCE - ANEXO III - Preencher'!R187</f>
        <v>225</v>
      </c>
      <c r="R178" s="15">
        <f>'[1]TCE - ANEXO III - Preencher'!S187</f>
        <v>62.33</v>
      </c>
      <c r="S178" s="16">
        <f t="shared" si="15"/>
        <v>162.67000000000002</v>
      </c>
      <c r="T178" s="15">
        <f>'[1]TCE - ANEXO III - Preencher'!U187</f>
        <v>64.8</v>
      </c>
      <c r="U178" s="15">
        <f>'[1]TCE - ANEXO III - Preencher'!V187</f>
        <v>0</v>
      </c>
      <c r="V178" s="16">
        <f t="shared" si="16"/>
        <v>64.8</v>
      </c>
      <c r="W178" s="17" t="str">
        <f>IF('[1]TCE - ANEXO III - Preencher'!X187="","",'[1]TCE - ANEXO III - Preencher'!X187)</f>
        <v>AUXÍLIO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362.03919999999999</v>
      </c>
    </row>
    <row r="179" spans="1:28" x14ac:dyDescent="0.2">
      <c r="A179" s="8">
        <f>IFERROR(VLOOKUP(B179,'[1]DADOS (OCULTAR)'!$P$3:$R$91,3,0),"")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NADJANE MEIRA DE CARVALHO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09/2021</v>
      </c>
      <c r="H179" s="14">
        <f>'[1]TCE - ANEXO III - Preencher'!I188</f>
        <v>0</v>
      </c>
      <c r="I179" s="14">
        <f>'[1]TCE - ANEXO III - Preencher'!J188</f>
        <v>283.00959999999998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3.08</v>
      </c>
      <c r="M179" s="15">
        <f t="shared" si="13"/>
        <v>-3.08</v>
      </c>
      <c r="N179" s="15">
        <f>'[1]TCE - ANEXO III - Preencher'!O188</f>
        <v>2.84</v>
      </c>
      <c r="O179" s="15">
        <f>'[1]TCE - ANEXO III - Preencher'!P188</f>
        <v>0</v>
      </c>
      <c r="P179" s="16">
        <f t="shared" si="14"/>
        <v>2.84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282.76959999999997</v>
      </c>
    </row>
    <row r="180" spans="1:28" x14ac:dyDescent="0.2">
      <c r="A180" s="8">
        <f>IFERROR(VLOOKUP(B180,'[1]DADOS (OCULTAR)'!$P$3:$R$91,3,0),"")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NATHALIA RAFAELLA MORAIS DOS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09/2021</v>
      </c>
      <c r="H180" s="14">
        <f>'[1]TCE - ANEXO III - Preencher'!I189</f>
        <v>0</v>
      </c>
      <c r="I180" s="14">
        <f>'[1]TCE - ANEXO III - Preencher'!J189</f>
        <v>264.33760000000001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3.08</v>
      </c>
      <c r="M180" s="15">
        <f t="shared" si="13"/>
        <v>-3.08</v>
      </c>
      <c r="N180" s="15">
        <f>'[1]TCE - ANEXO III - Preencher'!O189</f>
        <v>2.84</v>
      </c>
      <c r="O180" s="15">
        <f>'[1]TCE - ANEXO III - Preencher'!P189</f>
        <v>0</v>
      </c>
      <c r="P180" s="16">
        <f t="shared" si="14"/>
        <v>2.84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264.0976</v>
      </c>
    </row>
    <row r="181" spans="1:28" x14ac:dyDescent="0.2">
      <c r="A181" s="8">
        <f>IFERROR(VLOOKUP(B181,'[1]DADOS (OCULTAR)'!$P$3:$R$91,3,0),"")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PAULA MIRELIS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09/2021</v>
      </c>
      <c r="H181" s="14">
        <f>'[1]TCE - ANEXO III - Preencher'!I190</f>
        <v>0</v>
      </c>
      <c r="I181" s="14">
        <f>'[1]TCE - ANEXO III - Preencher'!J190</f>
        <v>121.44799999999999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1.35</v>
      </c>
      <c r="O181" s="15">
        <f>'[1]TCE - ANEXO III - Preencher'!P190</f>
        <v>0</v>
      </c>
      <c r="P181" s="16">
        <f t="shared" si="14"/>
        <v>1.35</v>
      </c>
      <c r="Q181" s="15">
        <f>'[1]TCE - ANEXO III - Preencher'!R190</f>
        <v>112.5</v>
      </c>
      <c r="R181" s="15">
        <f>'[1]TCE - ANEXO III - Preencher'!S190</f>
        <v>66.78</v>
      </c>
      <c r="S181" s="16">
        <f t="shared" si="15"/>
        <v>45.72</v>
      </c>
      <c r="T181" s="15">
        <f>'[1]TCE - ANEXO III - Preencher'!U190</f>
        <v>69.430000000000007</v>
      </c>
      <c r="U181" s="15">
        <f>'[1]TCE - ANEXO III - Preencher'!V190</f>
        <v>0</v>
      </c>
      <c r="V181" s="16">
        <f t="shared" si="16"/>
        <v>69.430000000000007</v>
      </c>
      <c r="W181" s="17" t="str">
        <f>IF('[1]TCE - ANEXO III - Preencher'!X190="","",'[1]TCE - ANEXO III - Preencher'!X190)</f>
        <v>AUXÍLIO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237.94799999999998</v>
      </c>
    </row>
    <row r="182" spans="1:28" x14ac:dyDescent="0.2">
      <c r="A182" s="8">
        <f>IFERROR(VLOOKUP(B182,'[1]DADOS (OCULTAR)'!$P$3:$R$91,3,0),"")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PEDRO AUGUSTO URBANO FARIAS</v>
      </c>
      <c r="E182" s="9" t="str">
        <f>IF('[1]TCE - ANEXO III - Preencher'!F191="4 - Assistência Odontológica","2 - Outros Profissionais da Saúde",'[1]TCE - ANEXO III - Preencher'!F191)</f>
        <v>1 - Médico</v>
      </c>
      <c r="F182" s="12" t="str">
        <f>'[1]TCE - ANEXO III - Preencher'!G191</f>
        <v>2251-25</v>
      </c>
      <c r="G182" s="13" t="str">
        <f>IF('[1]TCE - ANEXO III - Preencher'!H191="","",'[1]TCE - ANEXO III - Preencher'!H191)</f>
        <v>09/2021</v>
      </c>
      <c r="H182" s="14">
        <f>'[1]TCE - ANEXO III - Preencher'!I191</f>
        <v>0</v>
      </c>
      <c r="I182" s="14">
        <f>'[1]TCE - ANEXO III - Preencher'!J191</f>
        <v>387.47680000000003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10.83</v>
      </c>
      <c r="O182" s="15">
        <f>'[1]TCE - ANEXO III - Preencher'!P191</f>
        <v>0</v>
      </c>
      <c r="P182" s="16">
        <f t="shared" si="14"/>
        <v>10.83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398.30680000000001</v>
      </c>
    </row>
    <row r="183" spans="1:28" x14ac:dyDescent="0.2">
      <c r="A183" s="8">
        <f>IFERROR(VLOOKUP(B183,'[1]DADOS (OCULTAR)'!$P$3:$R$91,3,0),"")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PEDRO MOACIR BEZERRA FILHO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2251-25</v>
      </c>
      <c r="G183" s="13" t="str">
        <f>IF('[1]TCE - ANEXO III - Preencher'!H192="","",'[1]TCE - ANEXO III - Preencher'!H192)</f>
        <v>09/2021</v>
      </c>
      <c r="H183" s="14">
        <f>'[1]TCE - ANEXO III - Preencher'!I192</f>
        <v>0</v>
      </c>
      <c r="I183" s="14">
        <f>'[1]TCE - ANEXO III - Preencher'!J192</f>
        <v>695.88160000000005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10.83</v>
      </c>
      <c r="O183" s="15">
        <f>'[1]TCE - ANEXO III - Preencher'!P192</f>
        <v>0</v>
      </c>
      <c r="P183" s="16">
        <f t="shared" si="14"/>
        <v>10.83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706.71160000000009</v>
      </c>
    </row>
    <row r="184" spans="1:28" x14ac:dyDescent="0.2">
      <c r="A184" s="8">
        <f>IFERROR(VLOOKUP(B184,'[1]DADOS (OCULTAR)'!$P$3:$R$91,3,0),"")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RAIANE DE OLIVEIRA SANTIAGO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09/2021</v>
      </c>
      <c r="H184" s="14">
        <f>'[1]TCE - ANEXO III - Preencher'!I193</f>
        <v>0</v>
      </c>
      <c r="I184" s="14">
        <f>'[1]TCE - ANEXO III - Preencher'!J193</f>
        <v>111.83759999999999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1.35</v>
      </c>
      <c r="O184" s="15">
        <f>'[1]TCE - ANEXO III - Preencher'!P193</f>
        <v>0</v>
      </c>
      <c r="P184" s="16">
        <f t="shared" si="14"/>
        <v>1.35</v>
      </c>
      <c r="Q184" s="15">
        <f>'[1]TCE - ANEXO III - Preencher'!R193</f>
        <v>210</v>
      </c>
      <c r="R184" s="15">
        <f>'[1]TCE - ANEXO III - Preencher'!S193</f>
        <v>67.48</v>
      </c>
      <c r="S184" s="16">
        <f t="shared" si="15"/>
        <v>142.51999999999998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255.70759999999996</v>
      </c>
    </row>
    <row r="185" spans="1:28" x14ac:dyDescent="0.2">
      <c r="A185" s="8">
        <f>IFERROR(VLOOKUP(B185,'[1]DADOS (OCULTAR)'!$P$3:$R$91,3,0),"")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RAISSA RANUSIA DA CRUZ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2516-05</v>
      </c>
      <c r="G185" s="13" t="str">
        <f>IF('[1]TCE - ANEXO III - Preencher'!H194="","",'[1]TCE - ANEXO III - Preencher'!H194)</f>
        <v>09/2021</v>
      </c>
      <c r="H185" s="14">
        <f>'[1]TCE - ANEXO III - Preencher'!I194</f>
        <v>0</v>
      </c>
      <c r="I185" s="14">
        <f>'[1]TCE - ANEXO III - Preencher'!J194</f>
        <v>221.73840000000001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1.35</v>
      </c>
      <c r="O185" s="15">
        <f>'[1]TCE - ANEXO III - Preencher'!P194</f>
        <v>0</v>
      </c>
      <c r="P185" s="16">
        <f t="shared" si="14"/>
        <v>1.35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223.08840000000001</v>
      </c>
    </row>
    <row r="186" spans="1:28" x14ac:dyDescent="0.2">
      <c r="A186" s="8">
        <f>IFERROR(VLOOKUP(B186,'[1]DADOS (OCULTAR)'!$P$3:$R$91,3,0),"")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RAYANE CAROL DE ABREU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09/2021</v>
      </c>
      <c r="H186" s="14">
        <f>'[1]TCE - ANEXO III - Preencher'!I195</f>
        <v>0</v>
      </c>
      <c r="I186" s="14">
        <f>'[1]TCE - ANEXO III - Preencher'!J195</f>
        <v>114.8048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1.35</v>
      </c>
      <c r="O186" s="15">
        <f>'[1]TCE - ANEXO III - Preencher'!P195</f>
        <v>0</v>
      </c>
      <c r="P186" s="16">
        <f t="shared" si="14"/>
        <v>1.35</v>
      </c>
      <c r="Q186" s="15">
        <f>'[1]TCE - ANEXO III - Preencher'!R195</f>
        <v>212.4</v>
      </c>
      <c r="R186" s="15">
        <f>'[1]TCE - ANEXO III - Preencher'!S195</f>
        <v>67.430000000000007</v>
      </c>
      <c r="S186" s="16">
        <f t="shared" si="15"/>
        <v>144.97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261.12479999999999</v>
      </c>
    </row>
    <row r="187" spans="1:28" x14ac:dyDescent="0.2">
      <c r="A187" s="8">
        <f>IFERROR(VLOOKUP(B187,'[1]DADOS (OCULTAR)'!$P$3:$R$91,3,0),"")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REBECA MAYARA PEREIRA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 t="str">
        <f>IF('[1]TCE - ANEXO III - Preencher'!H196="","",'[1]TCE - ANEXO III - Preencher'!H196)</f>
        <v>09/2021</v>
      </c>
      <c r="H187" s="14">
        <f>'[1]TCE - ANEXO III - Preencher'!I196</f>
        <v>0</v>
      </c>
      <c r="I187" s="14">
        <f>'[1]TCE - ANEXO III - Preencher'!J196</f>
        <v>109.4744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1.35</v>
      </c>
      <c r="O187" s="15">
        <f>'[1]TCE - ANEXO III - Preencher'!P196</f>
        <v>0</v>
      </c>
      <c r="P187" s="16">
        <f t="shared" si="14"/>
        <v>1.35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110.8244</v>
      </c>
    </row>
    <row r="188" spans="1:28" x14ac:dyDescent="0.2">
      <c r="A188" s="8">
        <f>IFERROR(VLOOKUP(B188,'[1]DADOS (OCULTAR)'!$P$3:$R$91,3,0),"")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RENAN EWERTON OLIVEIRA DOS SANTOS FERREIRA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2236-05</v>
      </c>
      <c r="G188" s="13" t="str">
        <f>IF('[1]TCE - ANEXO III - Preencher'!H197="","",'[1]TCE - ANEXO III - Preencher'!H197)</f>
        <v>09/2021</v>
      </c>
      <c r="H188" s="14">
        <f>'[1]TCE - ANEXO III - Preencher'!I197</f>
        <v>0</v>
      </c>
      <c r="I188" s="14">
        <f>'[1]TCE - ANEXO III - Preencher'!J197</f>
        <v>405.30720000000002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2.84</v>
      </c>
      <c r="O188" s="15">
        <f>'[1]TCE - ANEXO III - Preencher'!P197</f>
        <v>0</v>
      </c>
      <c r="P188" s="16">
        <f t="shared" si="14"/>
        <v>2.84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408.1472</v>
      </c>
    </row>
    <row r="189" spans="1:28" x14ac:dyDescent="0.2">
      <c r="A189" s="8">
        <f>IFERROR(VLOOKUP(B189,'[1]DADOS (OCULTAR)'!$P$3:$R$91,3,0),"")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RENATA GRACE MIRANDA BASTOS SOARES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 t="str">
        <f>IF('[1]TCE - ANEXO III - Preencher'!H198="","",'[1]TCE - ANEXO III - Preencher'!H198)</f>
        <v>09/2021</v>
      </c>
      <c r="H189" s="14">
        <f>'[1]TCE - ANEXO III - Preencher'!I198</f>
        <v>0</v>
      </c>
      <c r="I189" s="14">
        <f>'[1]TCE - ANEXO III - Preencher'!J198</f>
        <v>338.96719999999999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10.83</v>
      </c>
      <c r="O189" s="15">
        <f>'[1]TCE - ANEXO III - Preencher'!P198</f>
        <v>0</v>
      </c>
      <c r="P189" s="16">
        <f t="shared" si="14"/>
        <v>10.83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349.79719999999998</v>
      </c>
    </row>
    <row r="190" spans="1:28" x14ac:dyDescent="0.2">
      <c r="A190" s="8">
        <f>IFERROR(VLOOKUP(B190,'[1]DADOS (OCULTAR)'!$P$3:$R$91,3,0),"")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RENATO KEHRLE DE CARVALHO AREIA LOPES PEREIRA</v>
      </c>
      <c r="E190" s="9" t="str">
        <f>IF('[1]TCE - ANEXO III - Preencher'!F199="4 - Assistência Odontológica","2 - Outros Profissionais da Saúde",'[1]TCE - ANEXO III - Preencher'!F199)</f>
        <v>1 - Médico</v>
      </c>
      <c r="F190" s="12" t="str">
        <f>'[1]TCE - ANEXO III - Preencher'!G199</f>
        <v>2251-25</v>
      </c>
      <c r="G190" s="13" t="str">
        <f>IF('[1]TCE - ANEXO III - Preencher'!H199="","",'[1]TCE - ANEXO III - Preencher'!H199)</f>
        <v>09/2021</v>
      </c>
      <c r="H190" s="14">
        <f>'[1]TCE - ANEXO III - Preencher'!I199</f>
        <v>0</v>
      </c>
      <c r="I190" s="14">
        <f>'[1]TCE - ANEXO III - Preencher'!J199</f>
        <v>2035.0824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10.83</v>
      </c>
      <c r="O190" s="15">
        <f>'[1]TCE - ANEXO III - Preencher'!P199</f>
        <v>0</v>
      </c>
      <c r="P190" s="16">
        <f t="shared" si="14"/>
        <v>10.83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2045.9123999999999</v>
      </c>
    </row>
    <row r="191" spans="1:28" x14ac:dyDescent="0.2">
      <c r="A191" s="8">
        <f>IFERROR(VLOOKUP(B191,'[1]DADOS (OCULTAR)'!$P$3:$R$91,3,0),"")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RILDO CORREIA DE OLIVEIRA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5142-25</v>
      </c>
      <c r="G191" s="13" t="str">
        <f>IF('[1]TCE - ANEXO III - Preencher'!H200="","",'[1]TCE - ANEXO III - Preencher'!H200)</f>
        <v>09/2021</v>
      </c>
      <c r="H191" s="14">
        <f>'[1]TCE - ANEXO III - Preencher'!I200</f>
        <v>0</v>
      </c>
      <c r="I191" s="14">
        <f>'[1]TCE - ANEXO III - Preencher'!J200</f>
        <v>115.184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306</v>
      </c>
      <c r="R191" s="15">
        <f>'[1]TCE - ANEXO III - Preencher'!S200</f>
        <v>66.599999999999994</v>
      </c>
      <c r="S191" s="16">
        <f t="shared" si="15"/>
        <v>239.4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355.93399999999997</v>
      </c>
    </row>
    <row r="192" spans="1:28" x14ac:dyDescent="0.2">
      <c r="A192" s="8">
        <f>IFERROR(VLOOKUP(B192,'[1]DADOS (OCULTAR)'!$P$3:$R$91,3,0),"")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ROBERTA KELLY RUFINO DA HORA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 t="str">
        <f>IF('[1]TCE - ANEXO III - Preencher'!H201="","",'[1]TCE - ANEXO III - Preencher'!H201)</f>
        <v>09/2021</v>
      </c>
      <c r="H192" s="14">
        <f>'[1]TCE - ANEXO III - Preencher'!I201</f>
        <v>0</v>
      </c>
      <c r="I192" s="14">
        <f>'[1]TCE - ANEXO III - Preencher'!J201</f>
        <v>215.59280000000001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2.84</v>
      </c>
      <c r="O192" s="15">
        <f>'[1]TCE - ANEXO III - Preencher'!P201</f>
        <v>0</v>
      </c>
      <c r="P192" s="16">
        <f t="shared" si="14"/>
        <v>2.84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218.43280000000001</v>
      </c>
    </row>
    <row r="193" spans="1:28" x14ac:dyDescent="0.2">
      <c r="A193" s="8">
        <f>IFERROR(VLOOKUP(B193,'[1]DADOS (OCULTAR)'!$P$3:$R$91,3,0),"")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ROBERTA VASCONCELOS MOTTA CAYRES</v>
      </c>
      <c r="E193" s="9" t="str">
        <f>IF('[1]TCE - ANEXO III - Preencher'!F202="4 - Assistência Odontológica","2 - Outros Profissionais da Saúde",'[1]TCE - ANEXO III - Preencher'!F202)</f>
        <v>1 - Médico</v>
      </c>
      <c r="F193" s="12" t="str">
        <f>'[1]TCE - ANEXO III - Preencher'!G202</f>
        <v>2251-25</v>
      </c>
      <c r="G193" s="13" t="str">
        <f>IF('[1]TCE - ANEXO III - Preencher'!H202="","",'[1]TCE - ANEXO III - Preencher'!H202)</f>
        <v>09/2021</v>
      </c>
      <c r="H193" s="14">
        <f>'[1]TCE - ANEXO III - Preencher'!I202</f>
        <v>0</v>
      </c>
      <c r="I193" s="14">
        <f>'[1]TCE - ANEXO III - Preencher'!J202</f>
        <v>748.2503999999999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10.83</v>
      </c>
      <c r="O193" s="15">
        <f>'[1]TCE - ANEXO III - Preencher'!P202</f>
        <v>0</v>
      </c>
      <c r="P193" s="16">
        <f t="shared" si="14"/>
        <v>10.83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759.08039999999994</v>
      </c>
    </row>
    <row r="194" spans="1:28" x14ac:dyDescent="0.2">
      <c r="A194" s="8">
        <f>IFERROR(VLOOKUP(B194,'[1]DADOS (OCULTAR)'!$P$3:$R$91,3,0),"")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RONALDO SALGADO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7664-20</v>
      </c>
      <c r="G194" s="13" t="str">
        <f>IF('[1]TCE - ANEXO III - Preencher'!H203="","",'[1]TCE - ANEXO III - Preencher'!H203)</f>
        <v>09/2021</v>
      </c>
      <c r="H194" s="14">
        <f>'[1]TCE - ANEXO III - Preencher'!I203</f>
        <v>0</v>
      </c>
      <c r="I194" s="14">
        <f>'[1]TCE - ANEXO III - Preencher'!J203</f>
        <v>131.90799999999999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5.42</v>
      </c>
      <c r="M194" s="15">
        <f t="shared" si="13"/>
        <v>-5.42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127.83799999999998</v>
      </c>
    </row>
    <row r="195" spans="1:28" x14ac:dyDescent="0.2">
      <c r="A195" s="8">
        <f>IFERROR(VLOOKUP(B195,'[1]DADOS (OCULTAR)'!$P$3:$R$91,3,0),"")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ROSALYN CORREIA PEREGRINO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 t="str">
        <f>IF('[1]TCE - ANEXO III - Preencher'!H204="","",'[1]TCE - ANEXO III - Preencher'!H204)</f>
        <v>09/2021</v>
      </c>
      <c r="H195" s="14">
        <f>'[1]TCE - ANEXO III - Preencher'!I204</f>
        <v>0</v>
      </c>
      <c r="I195" s="14">
        <f>'[1]TCE - ANEXO III - Preencher'!J204</f>
        <v>262.84399999999999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2.84</v>
      </c>
      <c r="O195" s="15">
        <f>'[1]TCE - ANEXO III - Preencher'!P204</f>
        <v>0</v>
      </c>
      <c r="P195" s="16">
        <f t="shared" si="14"/>
        <v>2.84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265.68399999999997</v>
      </c>
    </row>
    <row r="196" spans="1:28" x14ac:dyDescent="0.2">
      <c r="A196" s="8">
        <f>IFERROR(VLOOKUP(B196,'[1]DADOS (OCULTAR)'!$P$3:$R$91,3,0),"")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ROSEANE GOMES DA COSTA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09/2021</v>
      </c>
      <c r="H196" s="14">
        <f>'[1]TCE - ANEXO III - Preencher'!I205</f>
        <v>0</v>
      </c>
      <c r="I196" s="14">
        <f>'[1]TCE - ANEXO III - Preencher'!J205</f>
        <v>237.0256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1.35</v>
      </c>
      <c r="O196" s="15">
        <f>'[1]TCE - ANEXO III - Preencher'!P205</f>
        <v>0</v>
      </c>
      <c r="P196" s="16">
        <f t="shared" ref="P196:P259" si="20">N196-O196</f>
        <v>1.35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238.37559999999999</v>
      </c>
    </row>
    <row r="197" spans="1:28" x14ac:dyDescent="0.2">
      <c r="A197" s="8">
        <f>IFERROR(VLOOKUP(B197,'[1]DADOS (OCULTAR)'!$P$3:$R$91,3,0),"")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SABRINA ROCHA SANTOS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1312-10</v>
      </c>
      <c r="G197" s="13" t="str">
        <f>IF('[1]TCE - ANEXO III - Preencher'!H206="","",'[1]TCE - ANEXO III - Preencher'!H206)</f>
        <v>09/2021</v>
      </c>
      <c r="H197" s="14">
        <f>'[1]TCE - ANEXO III - Preencher'!I206</f>
        <v>0</v>
      </c>
      <c r="I197" s="14">
        <f>'[1]TCE - ANEXO III - Preencher'!J206</f>
        <v>889.84800000000007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1.35</v>
      </c>
      <c r="O197" s="15">
        <f>'[1]TCE - ANEXO III - Preencher'!P206</f>
        <v>0</v>
      </c>
      <c r="P197" s="16">
        <f t="shared" si="20"/>
        <v>1.35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891.19800000000009</v>
      </c>
    </row>
    <row r="198" spans="1:28" x14ac:dyDescent="0.2">
      <c r="A198" s="8">
        <f>IFERROR(VLOOKUP(B198,'[1]DADOS (OCULTAR)'!$P$3:$R$91,3,0),"")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SANDRA DE FATIMA SILVA MEDEIROS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 t="str">
        <f>IF('[1]TCE - ANEXO III - Preencher'!H207="","",'[1]TCE - ANEXO III - Preencher'!H207)</f>
        <v>09/2021</v>
      </c>
      <c r="H198" s="14">
        <f>'[1]TCE - ANEXO III - Preencher'!I207</f>
        <v>0</v>
      </c>
      <c r="I198" s="14">
        <f>'[1]TCE - ANEXO III - Preencher'!J207</f>
        <v>284.55360000000002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103.28</v>
      </c>
      <c r="U198" s="15">
        <f>'[1]TCE - ANEXO III - Preencher'!V207</f>
        <v>0</v>
      </c>
      <c r="V198" s="16">
        <f t="shared" si="22"/>
        <v>103.28</v>
      </c>
      <c r="W198" s="17" t="str">
        <f>IF('[1]TCE - ANEXO III - Preencher'!X207="","",'[1]TCE - ANEXO III - Preencher'!X207)</f>
        <v>AUXÍLIO CRECHE</v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389.18360000000007</v>
      </c>
    </row>
    <row r="199" spans="1:28" x14ac:dyDescent="0.2">
      <c r="A199" s="8">
        <f>IFERROR(VLOOKUP(B199,'[1]DADOS (OCULTAR)'!$P$3:$R$91,3,0),"")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SANDRA LINS SOUZA DE MORAIS E SILVA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09/2021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1.35</v>
      </c>
      <c r="O199" s="15">
        <f>'[1]TCE - ANEXO III - Preencher'!P208</f>
        <v>0</v>
      </c>
      <c r="P199" s="16">
        <f t="shared" si="20"/>
        <v>1.35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1.35</v>
      </c>
    </row>
    <row r="200" spans="1:28" x14ac:dyDescent="0.2">
      <c r="A200" s="8">
        <f>IFERROR(VLOOKUP(B200,'[1]DADOS (OCULTAR)'!$P$3:$R$91,3,0),"")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SANDRA MARIA DA SILVA ALMEIDA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5134-30</v>
      </c>
      <c r="G200" s="13" t="str">
        <f>IF('[1]TCE - ANEXO III - Preencher'!H209="","",'[1]TCE - ANEXO III - Preencher'!H209)</f>
        <v>09/2021</v>
      </c>
      <c r="H200" s="14">
        <f>'[1]TCE - ANEXO III - Preencher'!I209</f>
        <v>0</v>
      </c>
      <c r="I200" s="14">
        <f>'[1]TCE - ANEXO III - Preencher'!J209</f>
        <v>89.687999999999988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1.35</v>
      </c>
      <c r="O200" s="15">
        <f>'[1]TCE - ANEXO III - Preencher'!P209</f>
        <v>0</v>
      </c>
      <c r="P200" s="16">
        <f t="shared" si="20"/>
        <v>1.35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91.037999999999982</v>
      </c>
    </row>
    <row r="201" spans="1:28" x14ac:dyDescent="0.2">
      <c r="A201" s="8">
        <f>IFERROR(VLOOKUP(B201,'[1]DADOS (OCULTAR)'!$P$3:$R$91,3,0),"")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SANDY RAPHAELA AMORIM DE MELO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09/2021</v>
      </c>
      <c r="H201" s="14">
        <f>'[1]TCE - ANEXO III - Preencher'!I210</f>
        <v>0</v>
      </c>
      <c r="I201" s="14">
        <f>'[1]TCE - ANEXO III - Preencher'!J210</f>
        <v>111.7696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113.11959999999999</v>
      </c>
    </row>
    <row r="202" spans="1:28" x14ac:dyDescent="0.2">
      <c r="A202" s="8">
        <f>IFERROR(VLOOKUP(B202,'[1]DADOS (OCULTAR)'!$P$3:$R$91,3,0),"")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SEVERINA DE FATIMA GOMES DE FREITAS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09/2021</v>
      </c>
      <c r="H202" s="14">
        <f>'[1]TCE - ANEXO III - Preencher'!I211</f>
        <v>0</v>
      </c>
      <c r="I202" s="14">
        <f>'[1]TCE - ANEXO III - Preencher'!J211</f>
        <v>122.66079999999999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124.01079999999999</v>
      </c>
    </row>
    <row r="203" spans="1:28" x14ac:dyDescent="0.2">
      <c r="A203" s="8">
        <f>IFERROR(VLOOKUP(B203,'[1]DADOS (OCULTAR)'!$P$3:$R$91,3,0),"")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SEVERINO EDUARDO FILHO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5174-10</v>
      </c>
      <c r="G203" s="13" t="str">
        <f>IF('[1]TCE - ANEXO III - Preencher'!H212="","",'[1]TCE - ANEXO III - Preencher'!H212)</f>
        <v>09/2021</v>
      </c>
      <c r="H203" s="14">
        <f>'[1]TCE - ANEXO III - Preencher'!I212</f>
        <v>0</v>
      </c>
      <c r="I203" s="14">
        <f>'[1]TCE - ANEXO III - Preencher'!J212</f>
        <v>111.092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1.35</v>
      </c>
      <c r="O203" s="15">
        <f>'[1]TCE - ANEXO III - Preencher'!P212</f>
        <v>0</v>
      </c>
      <c r="P203" s="16">
        <f t="shared" si="20"/>
        <v>1.35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112.44199999999999</v>
      </c>
    </row>
    <row r="204" spans="1:28" x14ac:dyDescent="0.2">
      <c r="A204" s="8">
        <f>IFERROR(VLOOKUP(B204,'[1]DADOS (OCULTAR)'!$P$3:$R$91,3,0),"")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SHARLENE CAVALCANTI MALTA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2251-25</v>
      </c>
      <c r="G204" s="13" t="str">
        <f>IF('[1]TCE - ANEXO III - Preencher'!H213="","",'[1]TCE - ANEXO III - Preencher'!H213)</f>
        <v>09/2021</v>
      </c>
      <c r="H204" s="14">
        <f>'[1]TCE - ANEXO III - Preencher'!I213</f>
        <v>0</v>
      </c>
      <c r="I204" s="14">
        <f>'[1]TCE - ANEXO III - Preencher'!J213</f>
        <v>372.06639999999999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10.83</v>
      </c>
      <c r="O204" s="15">
        <f>'[1]TCE - ANEXO III - Preencher'!P213</f>
        <v>0</v>
      </c>
      <c r="P204" s="16">
        <f t="shared" si="20"/>
        <v>10.83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382.89639999999997</v>
      </c>
    </row>
    <row r="205" spans="1:28" x14ac:dyDescent="0.2">
      <c r="A205" s="8">
        <f>IFERROR(VLOOKUP(B205,'[1]DADOS (OCULTAR)'!$P$3:$R$91,3,0),"")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SHEILA MARIA CAVALCANTI NOBREGA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09/2021</v>
      </c>
      <c r="H205" s="14">
        <f>'[1]TCE - ANEXO III - Preencher'!I214</f>
        <v>0</v>
      </c>
      <c r="I205" s="14">
        <f>'[1]TCE - ANEXO III - Preencher'!J214</f>
        <v>767.5376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10.83</v>
      </c>
      <c r="O205" s="15">
        <f>'[1]TCE - ANEXO III - Preencher'!P214</f>
        <v>0</v>
      </c>
      <c r="P205" s="16">
        <f t="shared" si="20"/>
        <v>10.83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778.36760000000004</v>
      </c>
    </row>
    <row r="206" spans="1:28" x14ac:dyDescent="0.2">
      <c r="A206" s="8">
        <f>IFERROR(VLOOKUP(B206,'[1]DADOS (OCULTAR)'!$P$3:$R$91,3,0),"")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SHEYLA DA SILVA BARROS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09/2021</v>
      </c>
      <c r="H206" s="14">
        <f>'[1]TCE - ANEXO III - Preencher'!I215</f>
        <v>0</v>
      </c>
      <c r="I206" s="14">
        <f>'[1]TCE - ANEXO III - Preencher'!J215</f>
        <v>130.50720000000001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1.35</v>
      </c>
      <c r="O206" s="15">
        <f>'[1]TCE - ANEXO III - Preencher'!P215</f>
        <v>0</v>
      </c>
      <c r="P206" s="16">
        <f t="shared" si="20"/>
        <v>1.35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69.41</v>
      </c>
      <c r="U206" s="15">
        <f>'[1]TCE - ANEXO III - Preencher'!V215</f>
        <v>0</v>
      </c>
      <c r="V206" s="16">
        <f t="shared" si="22"/>
        <v>69.41</v>
      </c>
      <c r="W206" s="17" t="str">
        <f>IF('[1]TCE - ANEXO III - Preencher'!X215="","",'[1]TCE - ANEXO III - Preencher'!X215)</f>
        <v>AUXÍLIO CRECHE</v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201.2672</v>
      </c>
    </row>
    <row r="207" spans="1:28" x14ac:dyDescent="0.2">
      <c r="A207" s="8">
        <f>IFERROR(VLOOKUP(B207,'[1]DADOS (OCULTAR)'!$P$3:$R$91,3,0),"")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SHIRLY TELES ALVES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09/2021</v>
      </c>
      <c r="H207" s="14">
        <f>'[1]TCE - ANEXO III - Preencher'!I216</f>
        <v>0</v>
      </c>
      <c r="I207" s="14">
        <f>'[1]TCE - ANEXO III - Preencher'!J216</f>
        <v>136.00399999999999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225</v>
      </c>
      <c r="R207" s="15">
        <f>'[1]TCE - ANEXO III - Preencher'!S216</f>
        <v>67.52</v>
      </c>
      <c r="S207" s="16">
        <f t="shared" si="21"/>
        <v>157.48000000000002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294.834</v>
      </c>
    </row>
    <row r="208" spans="1:28" x14ac:dyDescent="0.2">
      <c r="A208" s="8">
        <f>IFERROR(VLOOKUP(B208,'[1]DADOS (OCULTAR)'!$P$3:$R$91,3,0),"")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SIMONE SILVA LIMA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09/2021</v>
      </c>
      <c r="H208" s="14">
        <f>'[1]TCE - ANEXO III - Preencher'!I217</f>
        <v>0</v>
      </c>
      <c r="I208" s="14">
        <f>'[1]TCE - ANEXO III - Preencher'!J217</f>
        <v>111.964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247.8</v>
      </c>
      <c r="R208" s="15">
        <f>'[1]TCE - ANEXO III - Preencher'!S217</f>
        <v>67.430000000000007</v>
      </c>
      <c r="S208" s="16">
        <f t="shared" si="21"/>
        <v>180.37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293.68399999999997</v>
      </c>
    </row>
    <row r="209" spans="1:28" x14ac:dyDescent="0.2">
      <c r="A209" s="8">
        <f>IFERROR(VLOOKUP(B209,'[1]DADOS (OCULTAR)'!$P$3:$R$91,3,0),"")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SOLANGE ALVES DOS SANTOS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5211-30</v>
      </c>
      <c r="G209" s="13" t="str">
        <f>IF('[1]TCE - ANEXO III - Preencher'!H218="","",'[1]TCE - ANEXO III - Preencher'!H218)</f>
        <v>09/2021</v>
      </c>
      <c r="H209" s="14">
        <f>'[1]TCE - ANEXO III - Preencher'!I218</f>
        <v>0</v>
      </c>
      <c r="I209" s="14">
        <f>'[1]TCE - ANEXO III - Preencher'!J218</f>
        <v>101.4808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1.35</v>
      </c>
      <c r="O209" s="15">
        <f>'[1]TCE - ANEXO III - Preencher'!P218</f>
        <v>0</v>
      </c>
      <c r="P209" s="16">
        <f t="shared" si="20"/>
        <v>1.35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102.8308</v>
      </c>
    </row>
    <row r="210" spans="1:28" x14ac:dyDescent="0.2">
      <c r="A210" s="8">
        <f>IFERROR(VLOOKUP(B210,'[1]DADOS (OCULTAR)'!$P$3:$R$91,3,0),"")</f>
        <v>9039744000941</v>
      </c>
      <c r="B210" s="9" t="str">
        <f>'[1]TCE - ANEXO III - Preencher'!C219</f>
        <v>UPA BARRA DE JANGADA</v>
      </c>
      <c r="C210" s="10"/>
      <c r="D210" s="11" t="str">
        <f>'[1]TCE - ANEXO III - Preencher'!E219</f>
        <v>SUELLEN DANIELA PAES DA COSTA SILVA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2236-05</v>
      </c>
      <c r="G210" s="13" t="str">
        <f>IF('[1]TCE - ANEXO III - Preencher'!H219="","",'[1]TCE - ANEXO III - Preencher'!H219)</f>
        <v>09/2021</v>
      </c>
      <c r="H210" s="14">
        <f>'[1]TCE - ANEXO III - Preencher'!I219</f>
        <v>0</v>
      </c>
      <c r="I210" s="14">
        <f>'[1]TCE - ANEXO III - Preencher'!J219</f>
        <v>257.62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2.84</v>
      </c>
      <c r="O210" s="15">
        <f>'[1]TCE - ANEXO III - Preencher'!P219</f>
        <v>0</v>
      </c>
      <c r="P210" s="16">
        <f t="shared" si="20"/>
        <v>2.84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260.45999999999998</v>
      </c>
    </row>
    <row r="211" spans="1:28" x14ac:dyDescent="0.2">
      <c r="A211" s="8">
        <f>IFERROR(VLOOKUP(B211,'[1]DADOS (OCULTAR)'!$P$3:$R$91,3,0),"")</f>
        <v>9039744000941</v>
      </c>
      <c r="B211" s="9" t="str">
        <f>'[1]TCE - ANEXO III - Preencher'!C220</f>
        <v>UPA BARRA DE JANGADA</v>
      </c>
      <c r="C211" s="10"/>
      <c r="D211" s="11" t="str">
        <f>'[1]TCE - ANEXO III - Preencher'!E220</f>
        <v>TARCIO FELIPE DOS SANTOS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3172-10</v>
      </c>
      <c r="G211" s="13" t="str">
        <f>IF('[1]TCE - ANEXO III - Preencher'!H220="","",'[1]TCE - ANEXO III - Preencher'!H220)</f>
        <v>09/2021</v>
      </c>
      <c r="H211" s="14">
        <f>'[1]TCE - ANEXO III - Preencher'!I220</f>
        <v>0</v>
      </c>
      <c r="I211" s="14">
        <f>'[1]TCE - ANEXO III - Preencher'!J220</f>
        <v>146.95519999999999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36.53</v>
      </c>
      <c r="M211" s="15">
        <f t="shared" si="19"/>
        <v>-36.53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337.5</v>
      </c>
      <c r="R211" s="15">
        <f>'[1]TCE - ANEXO III - Preencher'!S220</f>
        <v>109.58</v>
      </c>
      <c r="S211" s="16">
        <f t="shared" si="21"/>
        <v>227.92000000000002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339.6952</v>
      </c>
    </row>
    <row r="212" spans="1:28" x14ac:dyDescent="0.2">
      <c r="A212" s="8">
        <f>IFERROR(VLOOKUP(B212,'[1]DADOS (OCULTAR)'!$P$3:$R$91,3,0),"")</f>
        <v>9039744000941</v>
      </c>
      <c r="B212" s="9" t="str">
        <f>'[1]TCE - ANEXO III - Preencher'!C221</f>
        <v>UPA BARRA DE JANGADA</v>
      </c>
      <c r="C212" s="10"/>
      <c r="D212" s="11" t="str">
        <f>'[1]TCE - ANEXO III - Preencher'!E221</f>
        <v>TATIANE APARECIDA ALMEIDA TAVARES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2235-05</v>
      </c>
      <c r="G212" s="13" t="str">
        <f>IF('[1]TCE - ANEXO III - Preencher'!H221="","",'[1]TCE - ANEXO III - Preencher'!H221)</f>
        <v>09/2021</v>
      </c>
      <c r="H212" s="14">
        <f>'[1]TCE - ANEXO III - Preencher'!I221</f>
        <v>0</v>
      </c>
      <c r="I212" s="14">
        <f>'[1]TCE - ANEXO III - Preencher'!J221</f>
        <v>385.15839999999997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3.08</v>
      </c>
      <c r="M212" s="15">
        <f t="shared" si="19"/>
        <v>-3.08</v>
      </c>
      <c r="N212" s="15">
        <f>'[1]TCE - ANEXO III - Preencher'!O221</f>
        <v>2.84</v>
      </c>
      <c r="O212" s="15">
        <f>'[1]TCE - ANEXO III - Preencher'!P221</f>
        <v>0</v>
      </c>
      <c r="P212" s="16">
        <f t="shared" si="20"/>
        <v>2.84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384.91839999999996</v>
      </c>
    </row>
    <row r="213" spans="1:28" x14ac:dyDescent="0.2">
      <c r="A213" s="8">
        <f>IFERROR(VLOOKUP(B213,'[1]DADOS (OCULTAR)'!$P$3:$R$91,3,0),"")</f>
        <v>9039744000941</v>
      </c>
      <c r="B213" s="9" t="str">
        <f>'[1]TCE - ANEXO III - Preencher'!C222</f>
        <v>UPA BARRA DE JANGADA</v>
      </c>
      <c r="C213" s="10"/>
      <c r="D213" s="11" t="str">
        <f>'[1]TCE - ANEXO III - Preencher'!E222</f>
        <v>THAIS FERNANDES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2234-05</v>
      </c>
      <c r="G213" s="13" t="str">
        <f>IF('[1]TCE - ANEXO III - Preencher'!H222="","",'[1]TCE - ANEXO III - Preencher'!H222)</f>
        <v>09/2021</v>
      </c>
      <c r="H213" s="14">
        <f>'[1]TCE - ANEXO III - Preencher'!I222</f>
        <v>0</v>
      </c>
      <c r="I213" s="14">
        <f>'[1]TCE - ANEXO III - Preencher'!J222</f>
        <v>269.3664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1.35</v>
      </c>
      <c r="O213" s="15">
        <f>'[1]TCE - ANEXO III - Preencher'!P222</f>
        <v>0</v>
      </c>
      <c r="P213" s="16">
        <f t="shared" si="20"/>
        <v>1.35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270.71640000000002</v>
      </c>
    </row>
    <row r="214" spans="1:28" x14ac:dyDescent="0.2">
      <c r="A214" s="8">
        <f>IFERROR(VLOOKUP(B214,'[1]DADOS (OCULTAR)'!$P$3:$R$91,3,0),"")</f>
        <v>9039744000941</v>
      </c>
      <c r="B214" s="9" t="str">
        <f>'[1]TCE - ANEXO III - Preencher'!C223</f>
        <v>UPA BARRA DE JANGADA</v>
      </c>
      <c r="C214" s="10"/>
      <c r="D214" s="11" t="str">
        <f>'[1]TCE - ANEXO III - Preencher'!E223</f>
        <v>THAIS MELO DE SOUZA ARAUJO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2251-25</v>
      </c>
      <c r="G214" s="13" t="str">
        <f>IF('[1]TCE - ANEXO III - Preencher'!H223="","",'[1]TCE - ANEXO III - Preencher'!H223)</f>
        <v>09/2021</v>
      </c>
      <c r="H214" s="14">
        <f>'[1]TCE - ANEXO III - Preencher'!I223</f>
        <v>0</v>
      </c>
      <c r="I214" s="14">
        <f>'[1]TCE - ANEXO III - Preencher'!J223</f>
        <v>744.30880000000002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10.83</v>
      </c>
      <c r="O214" s="15">
        <f>'[1]TCE - ANEXO III - Preencher'!P223</f>
        <v>0</v>
      </c>
      <c r="P214" s="16">
        <f t="shared" si="20"/>
        <v>10.83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755.13880000000006</v>
      </c>
    </row>
    <row r="215" spans="1:28" x14ac:dyDescent="0.2">
      <c r="A215" s="8">
        <f>IFERROR(VLOOKUP(B215,'[1]DADOS (OCULTAR)'!$P$3:$R$91,3,0),"")</f>
        <v>9039744000941</v>
      </c>
      <c r="B215" s="9" t="str">
        <f>'[1]TCE - ANEXO III - Preencher'!C224</f>
        <v>UPA BARRA DE JANGADA</v>
      </c>
      <c r="C215" s="10"/>
      <c r="D215" s="11" t="str">
        <f>'[1]TCE - ANEXO III - Preencher'!E224</f>
        <v>TIAGO ALVES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5151-10</v>
      </c>
      <c r="G215" s="13" t="str">
        <f>IF('[1]TCE - ANEXO III - Preencher'!H224="","",'[1]TCE - ANEXO III - Preencher'!H224)</f>
        <v>09/2021</v>
      </c>
      <c r="H215" s="14">
        <f>'[1]TCE - ANEXO III - Preencher'!I224</f>
        <v>0</v>
      </c>
      <c r="I215" s="14">
        <f>'[1]TCE - ANEXO III - Preencher'!J224</f>
        <v>196.19200000000001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1.35</v>
      </c>
      <c r="O215" s="15">
        <f>'[1]TCE - ANEXO III - Preencher'!P224</f>
        <v>0</v>
      </c>
      <c r="P215" s="16">
        <f t="shared" si="20"/>
        <v>1.35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197.542</v>
      </c>
    </row>
    <row r="216" spans="1:28" x14ac:dyDescent="0.2">
      <c r="A216" s="8">
        <f>IFERROR(VLOOKUP(B216,'[1]DADOS (OCULTAR)'!$P$3:$R$91,3,0),"")</f>
        <v>9039744000941</v>
      </c>
      <c r="B216" s="9" t="str">
        <f>'[1]TCE - ANEXO III - Preencher'!C225</f>
        <v>UPA BARRA DE JANGADA</v>
      </c>
      <c r="C216" s="10"/>
      <c r="D216" s="11" t="str">
        <f>'[1]TCE - ANEXO III - Preencher'!E225</f>
        <v>TIAGO RIBEIRO DE LIMA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3241-15</v>
      </c>
      <c r="G216" s="13" t="str">
        <f>IF('[1]TCE - ANEXO III - Preencher'!H225="","",'[1]TCE - ANEXO III - Preencher'!H225)</f>
        <v>09/2021</v>
      </c>
      <c r="H216" s="14">
        <f>'[1]TCE - ANEXO III - Preencher'!I225</f>
        <v>0</v>
      </c>
      <c r="I216" s="14">
        <f>'[1]TCE - ANEXO III - Preencher'!J225</f>
        <v>261.85120000000001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1.35</v>
      </c>
      <c r="O216" s="15">
        <f>'[1]TCE - ANEXO III - Preencher'!P225</f>
        <v>0</v>
      </c>
      <c r="P216" s="16">
        <f t="shared" si="20"/>
        <v>1.35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263.20120000000003</v>
      </c>
    </row>
    <row r="217" spans="1:28" x14ac:dyDescent="0.2">
      <c r="A217" s="8">
        <f>IFERROR(VLOOKUP(B217,'[1]DADOS (OCULTAR)'!$P$3:$R$91,3,0),"")</f>
        <v>9039744000941</v>
      </c>
      <c r="B217" s="9" t="str">
        <f>'[1]TCE - ANEXO III - Preencher'!C226</f>
        <v>UPA BARRA DE JANGADA</v>
      </c>
      <c r="C217" s="10"/>
      <c r="D217" s="11" t="str">
        <f>'[1]TCE - ANEXO III - Preencher'!E226</f>
        <v>TULIO MIRANDA DE FARIAS SABINO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3241-15</v>
      </c>
      <c r="G217" s="13" t="str">
        <f>IF('[1]TCE - ANEXO III - Preencher'!H226="","",'[1]TCE - ANEXO III - Preencher'!H226)</f>
        <v>09/2021</v>
      </c>
      <c r="H217" s="14">
        <f>'[1]TCE - ANEXO III - Preencher'!I226</f>
        <v>0</v>
      </c>
      <c r="I217" s="14">
        <f>'[1]TCE - ANEXO III - Preencher'!J226</f>
        <v>246.39599999999999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8.14</v>
      </c>
      <c r="M217" s="15">
        <f t="shared" si="19"/>
        <v>-8.14</v>
      </c>
      <c r="N217" s="15">
        <f>'[1]TCE - ANEXO III - Preencher'!O226</f>
        <v>1.35</v>
      </c>
      <c r="O217" s="15">
        <f>'[1]TCE - ANEXO III - Preencher'!P226</f>
        <v>0</v>
      </c>
      <c r="P217" s="16">
        <f t="shared" si="20"/>
        <v>1.35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239.60599999999997</v>
      </c>
    </row>
    <row r="218" spans="1:28" x14ac:dyDescent="0.2">
      <c r="A218" s="8">
        <f>IFERROR(VLOOKUP(B218,'[1]DADOS (OCULTAR)'!$P$3:$R$91,3,0),"")</f>
        <v>9039744000941</v>
      </c>
      <c r="B218" s="9" t="str">
        <f>'[1]TCE - ANEXO III - Preencher'!C227</f>
        <v>UPA BARRA DE JANGADA</v>
      </c>
      <c r="C218" s="10"/>
      <c r="D218" s="11" t="str">
        <f>'[1]TCE - ANEXO III - Preencher'!E227</f>
        <v>TULIO PORTO FERREIRA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 t="str">
        <f>IF('[1]TCE - ANEXO III - Preencher'!H227="","",'[1]TCE - ANEXO III - Preencher'!H227)</f>
        <v>09/2021</v>
      </c>
      <c r="H218" s="14">
        <f>'[1]TCE - ANEXO III - Preencher'!I227</f>
        <v>0</v>
      </c>
      <c r="I218" s="14">
        <f>'[1]TCE - ANEXO III - Preencher'!J227</f>
        <v>708.56399999999996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19.010000000000002</v>
      </c>
      <c r="M218" s="15">
        <f t="shared" si="19"/>
        <v>-19.010000000000002</v>
      </c>
      <c r="N218" s="15">
        <f>'[1]TCE - ANEXO III - Preencher'!O227</f>
        <v>10.83</v>
      </c>
      <c r="O218" s="15">
        <f>'[1]TCE - ANEXO III - Preencher'!P227</f>
        <v>0</v>
      </c>
      <c r="P218" s="16">
        <f t="shared" si="20"/>
        <v>10.83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700.38400000000001</v>
      </c>
    </row>
    <row r="219" spans="1:28" x14ac:dyDescent="0.2">
      <c r="A219" s="8">
        <f>IFERROR(VLOOKUP(B219,'[1]DADOS (OCULTAR)'!$P$3:$R$91,3,0),"")</f>
        <v>9039744000941</v>
      </c>
      <c r="B219" s="9" t="str">
        <f>'[1]TCE - ANEXO III - Preencher'!C228</f>
        <v>UPA BARRA DE JANGADA</v>
      </c>
      <c r="C219" s="10"/>
      <c r="D219" s="11" t="str">
        <f>'[1]TCE - ANEXO III - Preencher'!E228</f>
        <v>VALDOMIRO FERREIRA DA SILVA FILHO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5151-10</v>
      </c>
      <c r="G219" s="13" t="str">
        <f>IF('[1]TCE - ANEXO III - Preencher'!H228="","",'[1]TCE - ANEXO III - Preencher'!H228)</f>
        <v>09/2021</v>
      </c>
      <c r="H219" s="14">
        <f>'[1]TCE - ANEXO III - Preencher'!I228</f>
        <v>0</v>
      </c>
      <c r="I219" s="14">
        <f>'[1]TCE - ANEXO III - Preencher'!J228</f>
        <v>106.3272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1.35</v>
      </c>
      <c r="O219" s="15">
        <f>'[1]TCE - ANEXO III - Preencher'!P228</f>
        <v>0</v>
      </c>
      <c r="P219" s="16">
        <f t="shared" si="20"/>
        <v>1.35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107.6772</v>
      </c>
    </row>
    <row r="220" spans="1:28" x14ac:dyDescent="0.2">
      <c r="A220" s="8">
        <f>IFERROR(VLOOKUP(B220,'[1]DADOS (OCULTAR)'!$P$3:$R$91,3,0),"")</f>
        <v>9039744000941</v>
      </c>
      <c r="B220" s="9" t="str">
        <f>'[1]TCE - ANEXO III - Preencher'!C229</f>
        <v>UPA BARRA DE JANGADA</v>
      </c>
      <c r="C220" s="10"/>
      <c r="D220" s="11" t="str">
        <f>'[1]TCE - ANEXO III - Preencher'!E229</f>
        <v>VANDA VERONICA MOTA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3241-15</v>
      </c>
      <c r="G220" s="13" t="str">
        <f>IF('[1]TCE - ANEXO III - Preencher'!H229="","",'[1]TCE - ANEXO III - Preencher'!H229)</f>
        <v>09/2021</v>
      </c>
      <c r="H220" s="14">
        <f>'[1]TCE - ANEXO III - Preencher'!I229</f>
        <v>0</v>
      </c>
      <c r="I220" s="14">
        <f>'[1]TCE - ANEXO III - Preencher'!J229</f>
        <v>304.42720000000003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14.92</v>
      </c>
      <c r="M220" s="15">
        <f t="shared" si="19"/>
        <v>-14.92</v>
      </c>
      <c r="N220" s="15">
        <f>'[1]TCE - ANEXO III - Preencher'!O229</f>
        <v>1.35</v>
      </c>
      <c r="O220" s="15">
        <f>'[1]TCE - ANEXO III - Preencher'!P229</f>
        <v>0</v>
      </c>
      <c r="P220" s="16">
        <f t="shared" si="20"/>
        <v>1.35</v>
      </c>
      <c r="Q220" s="15">
        <f>'[1]TCE - ANEXO III - Preencher'!R229</f>
        <v>60</v>
      </c>
      <c r="R220" s="15">
        <f>'[1]TCE - ANEXO III - Preencher'!S229</f>
        <v>60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290.85720000000003</v>
      </c>
    </row>
    <row r="221" spans="1:28" x14ac:dyDescent="0.2">
      <c r="A221" s="8">
        <f>IFERROR(VLOOKUP(B221,'[1]DADOS (OCULTAR)'!$P$3:$R$91,3,0),"")</f>
        <v>9039744000941</v>
      </c>
      <c r="B221" s="9" t="str">
        <f>'[1]TCE - ANEXO III - Preencher'!C230</f>
        <v>UPA BARRA DE JANGADA</v>
      </c>
      <c r="C221" s="10"/>
      <c r="D221" s="11" t="str">
        <f>'[1]TCE - ANEXO III - Preencher'!E230</f>
        <v>VASTI BEZERRA DE LIMA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09/2021</v>
      </c>
      <c r="H221" s="14">
        <f>'[1]TCE - ANEXO III - Preencher'!I230</f>
        <v>0</v>
      </c>
      <c r="I221" s="14">
        <f>'[1]TCE - ANEXO III - Preencher'!J230</f>
        <v>136.3272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1.35</v>
      </c>
      <c r="O221" s="15">
        <f>'[1]TCE - ANEXO III - Preencher'!P230</f>
        <v>0</v>
      </c>
      <c r="P221" s="16">
        <f t="shared" si="20"/>
        <v>1.35</v>
      </c>
      <c r="Q221" s="15">
        <f>'[1]TCE - ANEXO III - Preencher'!R230</f>
        <v>225</v>
      </c>
      <c r="R221" s="15">
        <f>'[1]TCE - ANEXO III - Preencher'!S230</f>
        <v>67.5</v>
      </c>
      <c r="S221" s="16">
        <f t="shared" si="21"/>
        <v>157.5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295.17719999999997</v>
      </c>
    </row>
    <row r="222" spans="1:28" x14ac:dyDescent="0.2">
      <c r="A222" s="8">
        <f>IFERROR(VLOOKUP(B222,'[1]DADOS (OCULTAR)'!$P$3:$R$91,3,0),"")</f>
        <v>9039744000941</v>
      </c>
      <c r="B222" s="9" t="str">
        <f>'[1]TCE - ANEXO III - Preencher'!C231</f>
        <v>UPA BARRA DE JANGADA</v>
      </c>
      <c r="C222" s="10"/>
      <c r="D222" s="11" t="str">
        <f>'[1]TCE - ANEXO III - Preencher'!E231</f>
        <v>VICTOR ARTHUR LEITE SOARES QUINTAS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09/2021</v>
      </c>
      <c r="H222" s="14">
        <f>'[1]TCE - ANEXO III - Preencher'!I231</f>
        <v>0</v>
      </c>
      <c r="I222" s="14">
        <f>'[1]TCE - ANEXO III - Preencher'!J231</f>
        <v>661.60160000000008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3.17</v>
      </c>
      <c r="M222" s="15">
        <f t="shared" si="19"/>
        <v>-3.17</v>
      </c>
      <c r="N222" s="15">
        <f>'[1]TCE - ANEXO III - Preencher'!O231</f>
        <v>10.83</v>
      </c>
      <c r="O222" s="15">
        <f>'[1]TCE - ANEXO III - Preencher'!P231</f>
        <v>0</v>
      </c>
      <c r="P222" s="16">
        <f t="shared" si="20"/>
        <v>10.83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669.26160000000016</v>
      </c>
    </row>
    <row r="223" spans="1:28" x14ac:dyDescent="0.2">
      <c r="A223" s="8">
        <f>IFERROR(VLOOKUP(B223,'[1]DADOS (OCULTAR)'!$P$3:$R$91,3,0),"")</f>
        <v>9039744000941</v>
      </c>
      <c r="B223" s="9" t="str">
        <f>'[1]TCE - ANEXO III - Preencher'!C232</f>
        <v>UPA BARRA DE JANGADA</v>
      </c>
      <c r="C223" s="10"/>
      <c r="D223" s="11" t="str">
        <f>'[1]TCE - ANEXO III - Preencher'!E232</f>
        <v>VIVIANE GOMES CARNEIRO LEAO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2251-25</v>
      </c>
      <c r="G223" s="13" t="str">
        <f>IF('[1]TCE - ANEXO III - Preencher'!H232="","",'[1]TCE - ANEXO III - Preencher'!H232)</f>
        <v>09/2021</v>
      </c>
      <c r="H223" s="14">
        <f>'[1]TCE - ANEXO III - Preencher'!I232</f>
        <v>0</v>
      </c>
      <c r="I223" s="14">
        <f>'[1]TCE - ANEXO III - Preencher'!J232</f>
        <v>783.99039999999991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15.84</v>
      </c>
      <c r="M223" s="15">
        <f t="shared" si="19"/>
        <v>-15.84</v>
      </c>
      <c r="N223" s="15">
        <f>'[1]TCE - ANEXO III - Preencher'!O232</f>
        <v>10.83</v>
      </c>
      <c r="O223" s="15">
        <f>'[1]TCE - ANEXO III - Preencher'!P232</f>
        <v>0</v>
      </c>
      <c r="P223" s="16">
        <f t="shared" si="20"/>
        <v>10.83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778.98039999999992</v>
      </c>
    </row>
    <row r="224" spans="1:28" x14ac:dyDescent="0.2">
      <c r="A224" s="8">
        <f>IFERROR(VLOOKUP(B224,'[1]DADOS (OCULTAR)'!$P$3:$R$91,3,0),"")</f>
        <v>9039744000941</v>
      </c>
      <c r="B224" s="9" t="str">
        <f>'[1]TCE - ANEXO III - Preencher'!C233</f>
        <v>UPA BARRA DE JANGADA</v>
      </c>
      <c r="C224" s="10"/>
      <c r="D224" s="11" t="str">
        <f>'[1]TCE - ANEXO III - Preencher'!E233</f>
        <v>WILLIANY CARVALHO DA SILVA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09/2021</v>
      </c>
      <c r="H224" s="14">
        <f>'[1]TCE - ANEXO III - Preencher'!I233</f>
        <v>0</v>
      </c>
      <c r="I224" s="14">
        <f>'[1]TCE - ANEXO III - Preencher'!J233</f>
        <v>132.76480000000001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1.35</v>
      </c>
      <c r="O224" s="15">
        <f>'[1]TCE - ANEXO III - Preencher'!P233</f>
        <v>0</v>
      </c>
      <c r="P224" s="16">
        <f t="shared" si="20"/>
        <v>1.35</v>
      </c>
      <c r="Q224" s="15">
        <f>'[1]TCE - ANEXO III - Preencher'!R233</f>
        <v>112.5</v>
      </c>
      <c r="R224" s="15">
        <f>'[1]TCE - ANEXO III - Preencher'!S233</f>
        <v>67.5</v>
      </c>
      <c r="S224" s="16">
        <f t="shared" si="21"/>
        <v>45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179.1148</v>
      </c>
    </row>
    <row r="225" spans="1:28" x14ac:dyDescent="0.2">
      <c r="A225" s="8">
        <f>IFERROR(VLOOKUP(B225,'[1]DADOS (OCULTAR)'!$P$3:$R$91,3,0),"")</f>
        <v>9039744000941</v>
      </c>
      <c r="B225" s="9" t="str">
        <f>'[1]TCE - ANEXO III - Preencher'!C234</f>
        <v>UPA BARRA DE JANGADA</v>
      </c>
      <c r="C225" s="10"/>
      <c r="D225" s="11" t="str">
        <f>'[1]TCE - ANEXO III - Preencher'!E234</f>
        <v>ZENAIDE GOMES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09/2021</v>
      </c>
      <c r="H225" s="14">
        <f>'[1]TCE - ANEXO III - Preencher'!I234</f>
        <v>0</v>
      </c>
      <c r="I225" s="14">
        <f>'[1]TCE - ANEXO III - Preencher'!J234</f>
        <v>157.50720000000001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34.92</v>
      </c>
      <c r="M225" s="15">
        <f t="shared" si="19"/>
        <v>-34.92</v>
      </c>
      <c r="N225" s="15">
        <f>'[1]TCE - ANEXO III - Preencher'!O234</f>
        <v>1.35</v>
      </c>
      <c r="O225" s="15">
        <f>'[1]TCE - ANEXO III - Preencher'!P234</f>
        <v>0</v>
      </c>
      <c r="P225" s="16">
        <f t="shared" si="20"/>
        <v>1.35</v>
      </c>
      <c r="Q225" s="15">
        <f>'[1]TCE - ANEXO III - Preencher'!R234</f>
        <v>315</v>
      </c>
      <c r="R225" s="15">
        <f>'[1]TCE - ANEXO III - Preencher'!S234</f>
        <v>104.76</v>
      </c>
      <c r="S225" s="16">
        <f t="shared" si="21"/>
        <v>210.24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334.17720000000003</v>
      </c>
    </row>
    <row r="226" spans="1:28" x14ac:dyDescent="0.2">
      <c r="A226" s="8" t="str">
        <f>IFERROR(VLOOKUP(B226,'[1]DADOS (OCULTAR)'!$P$3:$R$91,3,0),"")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(OCULTAR)'!$P$3:$R$91,3,0),"")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(OCULTAR)'!$P$3:$R$91,3,0),"")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(OCULTAR)'!$P$3:$R$91,3,0),"")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(OCULTAR)'!$P$3:$R$91,3,0),"")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(OCULTAR)'!$P$3:$R$91,3,0),"")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(OCULTAR)'!$P$3:$R$91,3,0),"")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(OCULTAR)'!$P$3:$R$91,3,0),"")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(OCULTAR)'!$P$3:$R$91,3,0),"")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(OCULTAR)'!$P$3:$R$91,3,0),"")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(OCULTAR)'!$P$3:$R$91,3,0),"")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(OCULTAR)'!$P$3:$R$91,3,0),"")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(OCULTAR)'!$P$3:$R$91,3,0),"")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(OCULTAR)'!$P$3:$R$91,3,0),"")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(OCULTAR)'!$P$3:$R$91,3,0),"")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(OCULTAR)'!$P$3:$R$91,3,0),"")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(OCULTAR)'!$P$3:$R$91,3,0),"")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(OCULTAR)'!$P$3:$R$91,3,0),"")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(OCULTAR)'!$P$3:$R$91,3,0),"")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(OCULTAR)'!$P$3:$R$91,3,0),"")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(OCULTAR)'!$P$3:$R$91,3,0),"")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(OCULTAR)'!$P$3:$R$91,3,0),"")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(OCULTAR)'!$P$3:$R$91,3,0),"")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(OCULTAR)'!$P$3:$R$91,3,0),"")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(OCULTAR)'!$P$3:$R$91,3,0),"")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(OCULTAR)'!$P$3:$R$91,3,0),"")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(OCULTAR)'!$P$3:$R$91,3,0),"")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(OCULTAR)'!$P$3:$R$91,3,0),"")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(OCULTAR)'!$P$3:$R$91,3,0),"")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(OCULTAR)'!$P$3:$R$91,3,0),"")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(OCULTAR)'!$P$3:$R$91,3,0),"")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(OCULTAR)'!$P$3:$R$91,3,0),"")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(OCULTAR)'!$P$3:$R$91,3,0),"")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(OCULTAR)'!$P$3:$R$91,3,0),"")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(OCULTAR)'!$P$3:$R$91,3,0),"")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(OCULTAR)'!$P$3:$R$91,3,0),"")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(OCULTAR)'!$P$3:$R$91,3,0),"")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(OCULTAR)'!$P$3:$R$91,3,0),"")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(OCULTAR)'!$P$3:$R$91,3,0),"")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(OCULTAR)'!$P$3:$R$91,3,0),"")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(OCULTAR)'!$P$3:$R$91,3,0),"")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(OCULTAR)'!$P$3:$R$91,3,0),"")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(OCULTAR)'!$P$3:$R$91,3,0),"")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(OCULTAR)'!$P$3:$R$91,3,0),"")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(OCULTAR)'!$P$3:$R$91,3,0),"")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(OCULTAR)'!$P$3:$R$91,3,0),"")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(OCULTAR)'!$P$3:$R$91,3,0),"")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(OCULTAR)'!$P$3:$R$91,3,0),"")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(OCULTAR)'!$P$3:$R$91,3,0),"")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(OCULTAR)'!$P$3:$R$91,3,0),"")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(OCULTAR)'!$P$3:$R$91,3,0),"")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(OCULTAR)'!$P$3:$R$91,3,0),"")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(OCULTAR)'!$P$3:$R$91,3,0),"")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(OCULTAR)'!$P$3:$R$91,3,0),"")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(OCULTAR)'!$P$3:$R$91,3,0),"")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(OCULTAR)'!$P$3:$R$91,3,0),"")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(OCULTAR)'!$P$3:$R$91,3,0),"")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(OCULTAR)'!$P$3:$R$91,3,0),"")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(OCULTAR)'!$P$3:$R$91,3,0),"")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(OCULTAR)'!$P$3:$R$91,3,0),"")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(OCULTAR)'!$P$3:$R$91,3,0),"")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(OCULTAR)'!$P$3:$R$91,3,0),"")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(OCULTAR)'!$P$3:$R$91,3,0),"")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(OCULTAR)'!$P$3:$R$91,3,0),"")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(OCULTAR)'!$P$3:$R$91,3,0),"")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(OCULTAR)'!$P$3:$R$91,3,0),"")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(OCULTAR)'!$P$3:$R$91,3,0),"")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(OCULTAR)'!$P$3:$R$91,3,0),"")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(OCULTAR)'!$P$3:$R$91,3,0),"")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(OCULTAR)'!$P$3:$R$91,3,0),"")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(OCULTAR)'!$P$3:$R$91,3,0),"")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(OCULTAR)'!$P$3:$R$91,3,0),"")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(OCULTAR)'!$P$3:$R$91,3,0),"")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(OCULTAR)'!$P$3:$R$91,3,0),"")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(OCULTAR)'!$P$3:$R$91,3,0),"")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(OCULTAR)'!$P$3:$R$91,3,0),"")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(OCULTAR)'!$P$3:$R$91,3,0),"")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(OCULTAR)'!$P$3:$R$91,3,0),"")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(OCULTAR)'!$P$3:$R$91,3,0),"")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(OCULTAR)'!$P$3:$R$91,3,0),"")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(OCULTAR)'!$P$3:$R$91,3,0),"")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(OCULTAR)'!$P$3:$R$91,3,0),"")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(OCULTAR)'!$P$3:$R$91,3,0),"")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(OCULTAR)'!$P$3:$R$91,3,0),"")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(OCULTAR)'!$P$3:$R$91,3,0),"")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(OCULTAR)'!$P$3:$R$91,3,0),"")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(OCULTAR)'!$P$3:$R$91,3,0),"")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(OCULTAR)'!$P$3:$R$91,3,0),"")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(OCULTAR)'!$P$3:$R$91,3,0),"")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(OCULTAR)'!$P$3:$R$91,3,0),"")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(OCULTAR)'!$P$3:$R$91,3,0),"")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(OCULTAR)'!$P$3:$R$91,3,0),"")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(OCULTAR)'!$P$3:$R$91,3,0),"")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(OCULTAR)'!$P$3:$R$91,3,0),"")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(OCULTAR)'!$P$3:$R$91,3,0),"")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(OCULTAR)'!$P$3:$R$91,3,0),"")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(OCULTAR)'!$P$3:$R$91,3,0),"")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(OCULTAR)'!$P$3:$R$91,3,0),"")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(OCULTAR)'!$P$3:$R$91,3,0),"")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(OCULTAR)'!$P$3:$R$91,3,0),"")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(OCULTAR)'!$P$3:$R$91,3,0),"")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(OCULTAR)'!$P$3:$R$91,3,0),"")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(OCULTAR)'!$P$3:$R$91,3,0),"")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(OCULTAR)'!$P$3:$R$91,3,0),"")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(OCULTAR)'!$P$3:$R$91,3,0),"")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(OCULTAR)'!$P$3:$R$91,3,0),"")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(OCULTAR)'!$P$3:$R$91,3,0),"")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(OCULTAR)'!$P$3:$R$91,3,0),"")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(OCULTAR)'!$P$3:$R$91,3,0),"")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(OCULTAR)'!$P$3:$R$91,3,0),"")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(OCULTAR)'!$P$3:$R$91,3,0),"")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(OCULTAR)'!$P$3:$R$91,3,0),"")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(OCULTAR)'!$P$3:$R$91,3,0),"")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(OCULTAR)'!$P$3:$R$91,3,0),"")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(OCULTAR)'!$P$3:$R$91,3,0),"")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(OCULTAR)'!$P$3:$R$91,3,0),"")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(OCULTAR)'!$P$3:$R$91,3,0),"")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(OCULTAR)'!$P$3:$R$91,3,0),"")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(OCULTAR)'!$P$3:$R$91,3,0),"")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(OCULTAR)'!$P$3:$R$91,3,0),"")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(OCULTAR)'!$P$3:$R$91,3,0),"")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(OCULTAR)'!$P$3:$R$91,3,0),"")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(OCULTAR)'!$P$3:$R$91,3,0),"")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(OCULTAR)'!$P$3:$R$91,3,0),"")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(OCULTAR)'!$P$3:$R$91,3,0),"")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(OCULTAR)'!$P$3:$R$91,3,0),"")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(OCULTAR)'!$P$3:$R$91,3,0),"")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(OCULTAR)'!$P$3:$R$91,3,0),"")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(OCULTAR)'!$P$3:$R$91,3,0),"")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(OCULTAR)'!$P$3:$R$91,3,0),"")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(OCULTAR)'!$P$3:$R$91,3,0),"")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(OCULTAR)'!$P$3:$R$91,3,0),"")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(OCULTAR)'!$P$3:$R$91,3,0),"")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(OCULTAR)'!$P$3:$R$91,3,0),"")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(OCULTAR)'!$P$3:$R$91,3,0),"")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(OCULTAR)'!$P$3:$R$91,3,0),"")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(OCULTAR)'!$P$3:$R$91,3,0),"")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(OCULTAR)'!$P$3:$R$91,3,0),"")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(OCULTAR)'!$P$3:$R$91,3,0),"")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(OCULTAR)'!$P$3:$R$91,3,0),"")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(OCULTAR)'!$P$3:$R$91,3,0),"")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(OCULTAR)'!$P$3:$R$91,3,0),"")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(OCULTAR)'!$P$3:$R$91,3,0),"")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(OCULTAR)'!$P$3:$R$91,3,0),"")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(OCULTAR)'!$P$3:$R$91,3,0),"")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(OCULTAR)'!$P$3:$R$91,3,0),"")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(OCULTAR)'!$P$3:$R$91,3,0),"")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(OCULTAR)'!$P$3:$R$91,3,0),"")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(OCULTAR)'!$P$3:$R$91,3,0),"")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(OCULTAR)'!$P$3:$R$91,3,0),"")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(OCULTAR)'!$P$3:$R$91,3,0),"")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(OCULTAR)'!$P$3:$R$91,3,0),"")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(OCULTAR)'!$P$3:$R$91,3,0),"")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(OCULTAR)'!$P$3:$R$91,3,0),"")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(OCULTAR)'!$P$3:$R$91,3,0),"")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(OCULTAR)'!$P$3:$R$91,3,0),"")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(OCULTAR)'!$P$3:$R$91,3,0),"")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(OCULTAR)'!$P$3:$R$91,3,0),"")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(OCULTAR)'!$P$3:$R$91,3,0),"")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(OCULTAR)'!$P$3:$R$91,3,0),"")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(OCULTAR)'!$P$3:$R$91,3,0),"")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(OCULTAR)'!$P$3:$R$91,3,0),"")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(OCULTAR)'!$P$3:$R$91,3,0),"")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(OCULTAR)'!$P$3:$R$91,3,0),"")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(OCULTAR)'!$P$3:$R$91,3,0),"")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(OCULTAR)'!$P$3:$R$91,3,0),"")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(OCULTAR)'!$P$3:$R$91,3,0),"")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(OCULTAR)'!$P$3:$R$91,3,0),"")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(OCULTAR)'!$P$3:$R$91,3,0),"")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(OCULTAR)'!$P$3:$R$91,3,0),"")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(OCULTAR)'!$P$3:$R$91,3,0),"")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(OCULTAR)'!$P$3:$R$91,3,0),"")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(OCULTAR)'!$P$3:$R$91,3,0),"")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(OCULTAR)'!$P$3:$R$91,3,0),"")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(OCULTAR)'!$P$3:$R$91,3,0),"")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(OCULTAR)'!$P$3:$R$91,3,0),"")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(OCULTAR)'!$P$3:$R$91,3,0),"")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(OCULTAR)'!$P$3:$R$91,3,0),"")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(OCULTAR)'!$P$3:$R$91,3,0),"")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(OCULTAR)'!$P$3:$R$91,3,0),"")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(OCULTAR)'!$P$3:$R$91,3,0),"")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(OCULTAR)'!$P$3:$R$91,3,0),"")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(OCULTAR)'!$P$3:$R$91,3,0),"")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(OCULTAR)'!$P$3:$R$91,3,0),"")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(OCULTAR)'!$P$3:$R$91,3,0),"")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(OCULTAR)'!$P$3:$R$91,3,0),"")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(OCULTAR)'!$P$3:$R$91,3,0),"")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(OCULTAR)'!$P$3:$R$91,3,0),"")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(OCULTAR)'!$P$3:$R$91,3,0),"")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(OCULTAR)'!$P$3:$R$91,3,0),"")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(OCULTAR)'!$P$3:$R$91,3,0),"")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(OCULTAR)'!$P$3:$R$91,3,0),"")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(OCULTAR)'!$P$3:$R$91,3,0),"")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(OCULTAR)'!$P$3:$R$91,3,0),"")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(OCULTAR)'!$P$3:$R$91,3,0),"")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(OCULTAR)'!$P$3:$R$91,3,0),"")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(OCULTAR)'!$P$3:$R$91,3,0),"")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(OCULTAR)'!$P$3:$R$91,3,0),"")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(OCULTAR)'!$P$3:$R$91,3,0),"")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(OCULTAR)'!$P$3:$R$91,3,0),"")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(OCULTAR)'!$P$3:$R$91,3,0),"")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(OCULTAR)'!$P$3:$R$91,3,0),"")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(OCULTAR)'!$P$3:$R$91,3,0),"")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(OCULTAR)'!$P$3:$R$91,3,0),"")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(OCULTAR)'!$P$3:$R$91,3,0),"")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(OCULTAR)'!$P$3:$R$91,3,0),"")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(OCULTAR)'!$P$3:$R$91,3,0),"")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(OCULTAR)'!$P$3:$R$91,3,0),"")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(OCULTAR)'!$P$3:$R$91,3,0),"")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(OCULTAR)'!$P$3:$R$91,3,0),"")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(OCULTAR)'!$P$3:$R$91,3,0),"")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(OCULTAR)'!$P$3:$R$91,3,0),"")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(OCULTAR)'!$P$3:$R$91,3,0),"")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(OCULTAR)'!$P$3:$R$91,3,0),"")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(OCULTAR)'!$P$3:$R$91,3,0),"")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(OCULTAR)'!$P$3:$R$91,3,0),"")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(OCULTAR)'!$P$3:$R$91,3,0),"")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(OCULTAR)'!$P$3:$R$91,3,0),"")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(OCULTAR)'!$P$3:$R$91,3,0),"")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(OCULTAR)'!$P$3:$R$91,3,0),"")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(OCULTAR)'!$P$3:$R$91,3,0),"")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(OCULTAR)'!$P$3:$R$91,3,0),"")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(OCULTAR)'!$P$3:$R$91,3,0),"")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(OCULTAR)'!$P$3:$R$91,3,0),"")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(OCULTAR)'!$P$3:$R$91,3,0),"")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(OCULTAR)'!$P$3:$R$91,3,0),"")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(OCULTAR)'!$P$3:$R$91,3,0),"")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(OCULTAR)'!$P$3:$R$91,3,0),"")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(OCULTAR)'!$P$3:$R$91,3,0),"")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(OCULTAR)'!$P$3:$R$91,3,0),"")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(OCULTAR)'!$P$3:$R$91,3,0),"")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(OCULTAR)'!$P$3:$R$91,3,0),"")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(OCULTAR)'!$P$3:$R$91,3,0),"")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(OCULTAR)'!$P$3:$R$91,3,0),"")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(OCULTAR)'!$P$3:$R$91,3,0),"")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(OCULTAR)'!$P$3:$R$91,3,0),"")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(OCULTAR)'!$P$3:$R$91,3,0),"")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(OCULTAR)'!$P$3:$R$91,3,0),"")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(OCULTAR)'!$P$3:$R$91,3,0),"")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(OCULTAR)'!$P$3:$R$91,3,0),"")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(OCULTAR)'!$P$3:$R$91,3,0),"")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(OCULTAR)'!$P$3:$R$91,3,0),"")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(OCULTAR)'!$P$3:$R$91,3,0),"")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(OCULTAR)'!$P$3:$R$91,3,0),"")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(OCULTAR)'!$P$3:$R$91,3,0),"")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(OCULTAR)'!$P$3:$R$91,3,0),"")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(OCULTAR)'!$P$3:$R$91,3,0),"")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(OCULTAR)'!$P$3:$R$91,3,0),"")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(OCULTAR)'!$P$3:$R$91,3,0),"")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(OCULTAR)'!$P$3:$R$91,3,0),"")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(OCULTAR)'!$P$3:$R$91,3,0),"")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(OCULTAR)'!$P$3:$R$91,3,0),"")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(OCULTAR)'!$P$3:$R$91,3,0),"")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(OCULTAR)'!$P$3:$R$91,3,0),"")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(OCULTAR)'!$P$3:$R$91,3,0),"")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(OCULTAR)'!$P$3:$R$91,3,0),"")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(OCULTAR)'!$P$3:$R$91,3,0),"")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(OCULTAR)'!$P$3:$R$91,3,0),"")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(OCULTAR)'!$P$3:$R$91,3,0),"")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(OCULTAR)'!$P$3:$R$91,3,0),"")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(OCULTAR)'!$P$3:$R$91,3,0),"")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(OCULTAR)'!$P$3:$R$91,3,0),"")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(OCULTAR)'!$P$3:$R$91,3,0),"")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(OCULTAR)'!$P$3:$R$91,3,0),"")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(OCULTAR)'!$P$3:$R$91,3,0),"")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(OCULTAR)'!$P$3:$R$91,3,0),"")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(OCULTAR)'!$P$3:$R$91,3,0),"")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(OCULTAR)'!$P$3:$R$91,3,0),"")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(OCULTAR)'!$P$3:$R$91,3,0),"")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(OCULTAR)'!$P$3:$R$91,3,0),"")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(OCULTAR)'!$P$3:$R$91,3,0),"")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(OCULTAR)'!$P$3:$R$91,3,0),"")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(OCULTAR)'!$P$3:$R$91,3,0),"")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(OCULTAR)'!$P$3:$R$91,3,0),"")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(OCULTAR)'!$P$3:$R$91,3,0),"")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(OCULTAR)'!$P$3:$R$91,3,0),"")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(OCULTAR)'!$P$3:$R$91,3,0),"")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(OCULTAR)'!$P$3:$R$91,3,0),"")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(OCULTAR)'!$P$3:$R$91,3,0),"")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(OCULTAR)'!$P$3:$R$91,3,0),"")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(OCULTAR)'!$P$3:$R$91,3,0),"")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(OCULTAR)'!$P$3:$R$91,3,0),"")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(OCULTAR)'!$P$3:$R$91,3,0),"")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(OCULTAR)'!$P$3:$R$91,3,0),"")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(OCULTAR)'!$P$3:$R$91,3,0),"")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(OCULTAR)'!$P$3:$R$91,3,0),"")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(OCULTAR)'!$P$3:$R$91,3,0),"")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(OCULTAR)'!$P$3:$R$91,3,0),"")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(OCULTAR)'!$P$3:$R$91,3,0),"")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(OCULTAR)'!$P$3:$R$91,3,0),"")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(OCULTAR)'!$P$3:$R$91,3,0),"")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(OCULTAR)'!$P$3:$R$91,3,0),"")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(OCULTAR)'!$P$3:$R$91,3,0),"")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(OCULTAR)'!$P$3:$R$91,3,0),"")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(OCULTAR)'!$P$3:$R$91,3,0),"")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(OCULTAR)'!$P$3:$R$91,3,0),"")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(OCULTAR)'!$P$3:$R$91,3,0),"")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(OCULTAR)'!$P$3:$R$91,3,0),"")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(OCULTAR)'!$P$3:$R$91,3,0),"")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(OCULTAR)'!$P$3:$R$91,3,0),"")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(OCULTAR)'!$P$3:$R$91,3,0),"")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(OCULTAR)'!$P$3:$R$91,3,0),"")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(OCULTAR)'!$P$3:$R$91,3,0),"")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(OCULTAR)'!$P$3:$R$91,3,0),"")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(OCULTAR)'!$P$3:$R$91,3,0),"")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(OCULTAR)'!$P$3:$R$91,3,0),"")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(OCULTAR)'!$P$3:$R$91,3,0),"")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(OCULTAR)'!$P$3:$R$91,3,0),"")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(OCULTAR)'!$P$3:$R$91,3,0),"")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(OCULTAR)'!$P$3:$R$91,3,0),"")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(OCULTAR)'!$P$3:$R$91,3,0),"")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(OCULTAR)'!$P$3:$R$91,3,0),"")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(OCULTAR)'!$P$3:$R$91,3,0),"")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(OCULTAR)'!$P$3:$R$91,3,0),"")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(OCULTAR)'!$P$3:$R$91,3,0),"")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(OCULTAR)'!$P$3:$R$91,3,0),"")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(OCULTAR)'!$P$3:$R$91,3,0),"")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(OCULTAR)'!$P$3:$R$91,3,0),"")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(OCULTAR)'!$P$3:$R$91,3,0),"")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(OCULTAR)'!$P$3:$R$91,3,0),"")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(OCULTAR)'!$P$3:$R$91,3,0),"")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(OCULTAR)'!$P$3:$R$91,3,0),"")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(OCULTAR)'!$P$3:$R$91,3,0),"")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(OCULTAR)'!$P$3:$R$91,3,0),"")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(OCULTAR)'!$P$3:$R$91,3,0),"")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(OCULTAR)'!$P$3:$R$91,3,0),"")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(OCULTAR)'!$P$3:$R$91,3,0),"")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(OCULTAR)'!$P$3:$R$91,3,0),"")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(OCULTAR)'!$P$3:$R$91,3,0),"")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(OCULTAR)'!$P$3:$R$91,3,0),"")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(OCULTAR)'!$P$3:$R$91,3,0),"")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(OCULTAR)'!$P$3:$R$91,3,0),"")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(OCULTAR)'!$P$3:$R$91,3,0),"")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(OCULTAR)'!$P$3:$R$91,3,0),"")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(OCULTAR)'!$P$3:$R$91,3,0),"")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(OCULTAR)'!$P$3:$R$91,3,0),"")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(OCULTAR)'!$P$3:$R$91,3,0),"")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(OCULTAR)'!$P$3:$R$91,3,0),"")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(OCULTAR)'!$P$3:$R$91,3,0),"")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(OCULTAR)'!$P$3:$R$91,3,0),"")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(OCULTAR)'!$P$3:$R$91,3,0),"")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(OCULTAR)'!$P$3:$R$91,3,0),"")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(OCULTAR)'!$P$3:$R$91,3,0),"")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(OCULTAR)'!$P$3:$R$91,3,0),"")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(OCULTAR)'!$P$3:$R$91,3,0),"")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(OCULTAR)'!$P$3:$R$91,3,0),"")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(OCULTAR)'!$P$3:$R$91,3,0),"")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(OCULTAR)'!$P$3:$R$91,3,0),"")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(OCULTAR)'!$P$3:$R$91,3,0),"")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(OCULTAR)'!$P$3:$R$91,3,0),"")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(OCULTAR)'!$P$3:$R$91,3,0),"")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(OCULTAR)'!$P$3:$R$91,3,0),"")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(OCULTAR)'!$P$3:$R$91,3,0),"")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(OCULTAR)'!$P$3:$R$91,3,0),"")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(OCULTAR)'!$P$3:$R$91,3,0),"")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(OCULTAR)'!$P$3:$R$91,3,0),"")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(OCULTAR)'!$P$3:$R$91,3,0),"")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(OCULTAR)'!$P$3:$R$91,3,0),"")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(OCULTAR)'!$P$3:$R$91,3,0),"")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(OCULTAR)'!$P$3:$R$91,3,0),"")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(OCULTAR)'!$P$3:$R$91,3,0),"")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(OCULTAR)'!$P$3:$R$91,3,0),"")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(OCULTAR)'!$P$3:$R$91,3,0),"")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(OCULTAR)'!$P$3:$R$91,3,0),"")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(OCULTAR)'!$P$3:$R$91,3,0),"")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(OCULTAR)'!$P$3:$R$91,3,0),"")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(OCULTAR)'!$P$3:$R$91,3,0),"")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(OCULTAR)'!$P$3:$R$91,3,0),"")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(OCULTAR)'!$P$3:$R$91,3,0),"")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(OCULTAR)'!$P$3:$R$91,3,0),"")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(OCULTAR)'!$P$3:$R$91,3,0),"")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(OCULTAR)'!$P$3:$R$91,3,0),"")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(OCULTAR)'!$P$3:$R$91,3,0),"")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(OCULTAR)'!$P$3:$R$91,3,0),"")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(OCULTAR)'!$P$3:$R$91,3,0),"")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(OCULTAR)'!$P$3:$R$91,3,0),"")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(OCULTAR)'!$P$3:$R$91,3,0),"")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(OCULTAR)'!$P$3:$R$91,3,0),"")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(OCULTAR)'!$P$3:$R$91,3,0),"")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(OCULTAR)'!$P$3:$R$91,3,0),"")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(OCULTAR)'!$P$3:$R$91,3,0),"")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(OCULTAR)'!$P$3:$R$91,3,0),"")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(OCULTAR)'!$P$3:$R$91,3,0),"")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(OCULTAR)'!$P$3:$R$91,3,0),"")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(OCULTAR)'!$P$3:$R$91,3,0),"")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(OCULTAR)'!$P$3:$R$91,3,0),"")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(OCULTAR)'!$P$3:$R$91,3,0),"")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(OCULTAR)'!$P$3:$R$91,3,0),"")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(OCULTAR)'!$P$3:$R$91,3,0),"")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(OCULTAR)'!$P$3:$R$91,3,0),"")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(OCULTAR)'!$P$3:$R$91,3,0),"")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(OCULTAR)'!$P$3:$R$91,3,0),"")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(OCULTAR)'!$P$3:$R$91,3,0),"")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(OCULTAR)'!$P$3:$R$91,3,0),"")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(OCULTAR)'!$P$3:$R$91,3,0),"")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(OCULTAR)'!$P$3:$R$91,3,0),"")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(OCULTAR)'!$P$3:$R$91,3,0),"")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(OCULTAR)'!$P$3:$R$91,3,0),"")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(OCULTAR)'!$P$3:$R$91,3,0),"")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(OCULTAR)'!$P$3:$R$91,3,0),"")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(OCULTAR)'!$P$3:$R$91,3,0),"")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(OCULTAR)'!$P$3:$R$91,3,0),"")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(OCULTAR)'!$P$3:$R$91,3,0),"")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(OCULTAR)'!$P$3:$R$91,3,0),"")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(OCULTAR)'!$P$3:$R$91,3,0),"")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(OCULTAR)'!$P$3:$R$91,3,0),"")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(OCULTAR)'!$P$3:$R$91,3,0),"")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(OCULTAR)'!$P$3:$R$91,3,0),"")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(OCULTAR)'!$P$3:$R$91,3,0),"")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(OCULTAR)'!$P$3:$R$91,3,0),"")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(OCULTAR)'!$P$3:$R$91,3,0),"")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(OCULTAR)'!$P$3:$R$91,3,0),"")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(OCULTAR)'!$P$3:$R$91,3,0),"")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(OCULTAR)'!$P$3:$R$91,3,0),"")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(OCULTAR)'!$P$3:$R$91,3,0),"")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(OCULTAR)'!$P$3:$R$91,3,0),"")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(OCULTAR)'!$P$3:$R$91,3,0),"")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(OCULTAR)'!$P$3:$R$91,3,0),"")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(OCULTAR)'!$P$3:$R$91,3,0),"")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(OCULTAR)'!$P$3:$R$91,3,0),"")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(OCULTAR)'!$P$3:$R$91,3,0),"")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(OCULTAR)'!$P$3:$R$91,3,0),"")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(OCULTAR)'!$P$3:$R$91,3,0),"")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(OCULTAR)'!$P$3:$R$91,3,0),"")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(OCULTAR)'!$P$3:$R$91,3,0),"")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(OCULTAR)'!$P$3:$R$91,3,0),"")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(OCULTAR)'!$P$3:$R$91,3,0),"")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(OCULTAR)'!$P$3:$R$91,3,0),"")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(OCULTAR)'!$P$3:$R$91,3,0),"")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(OCULTAR)'!$P$3:$R$91,3,0),"")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(OCULTAR)'!$P$3:$R$91,3,0),"")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(OCULTAR)'!$P$3:$R$91,3,0),"")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(OCULTAR)'!$P$3:$R$91,3,0),"")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(OCULTAR)'!$P$3:$R$91,3,0),"")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(OCULTAR)'!$P$3:$R$91,3,0),"")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(OCULTAR)'!$P$3:$R$91,3,0),"")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(OCULTAR)'!$P$3:$R$91,3,0),"")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(OCULTAR)'!$P$3:$R$91,3,0),"")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(OCULTAR)'!$P$3:$R$91,3,0),"")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(OCULTAR)'!$P$3:$R$91,3,0),"")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(OCULTAR)'!$P$3:$R$91,3,0),"")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(OCULTAR)'!$P$3:$R$91,3,0),"")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(OCULTAR)'!$P$3:$R$91,3,0),"")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(OCULTAR)'!$P$3:$R$91,3,0),"")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(OCULTAR)'!$P$3:$R$91,3,0),"")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(OCULTAR)'!$P$3:$R$91,3,0),"")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(OCULTAR)'!$P$3:$R$91,3,0),"")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(OCULTAR)'!$P$3:$R$91,3,0),"")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(OCULTAR)'!$P$3:$R$91,3,0),"")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(OCULTAR)'!$P$3:$R$91,3,0),"")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(OCULTAR)'!$P$3:$R$91,3,0),"")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(OCULTAR)'!$P$3:$R$91,3,0),"")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(OCULTAR)'!$P$3:$R$91,3,0),"")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(OCULTAR)'!$P$3:$R$91,3,0),"")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(OCULTAR)'!$P$3:$R$91,3,0),"")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(OCULTAR)'!$P$3:$R$91,3,0),"")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(OCULTAR)'!$P$3:$R$91,3,0),"")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(OCULTAR)'!$P$3:$R$91,3,0),"")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(OCULTAR)'!$P$3:$R$91,3,0),"")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(OCULTAR)'!$P$3:$R$91,3,0),"")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(OCULTAR)'!$P$3:$R$91,3,0),"")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(OCULTAR)'!$P$3:$R$91,3,0),"")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(OCULTAR)'!$P$3:$R$91,3,0),"")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(OCULTAR)'!$P$3:$R$91,3,0),"")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(OCULTAR)'!$P$3:$R$91,3,0),"")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(OCULTAR)'!$P$3:$R$91,3,0),"")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(OCULTAR)'!$P$3:$R$91,3,0),"")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(OCULTAR)'!$P$3:$R$91,3,0),"")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(OCULTAR)'!$P$3:$R$91,3,0),"")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(OCULTAR)'!$P$3:$R$91,3,0),"")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(OCULTAR)'!$P$3:$R$91,3,0),"")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(OCULTAR)'!$P$3:$R$91,3,0),"")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(OCULTAR)'!$P$3:$R$91,3,0),"")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(OCULTAR)'!$P$3:$R$91,3,0),"")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(OCULTAR)'!$P$3:$R$91,3,0),"")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(OCULTAR)'!$P$3:$R$91,3,0),"")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(OCULTAR)'!$P$3:$R$91,3,0),"")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(OCULTAR)'!$P$3:$R$91,3,0),"")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(OCULTAR)'!$P$3:$R$91,3,0),"")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(OCULTAR)'!$P$3:$R$91,3,0),"")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(OCULTAR)'!$P$3:$R$91,3,0),"")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(OCULTAR)'!$P$3:$R$91,3,0),"")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(OCULTAR)'!$P$3:$R$91,3,0),"")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(OCULTAR)'!$P$3:$R$91,3,0),"")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(OCULTAR)'!$P$3:$R$91,3,0),"")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(OCULTAR)'!$P$3:$R$91,3,0),"")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(OCULTAR)'!$P$3:$R$91,3,0),"")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(OCULTAR)'!$P$3:$R$91,3,0),"")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(OCULTAR)'!$P$3:$R$91,3,0),"")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(OCULTAR)'!$P$3:$R$91,3,0),"")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(OCULTAR)'!$P$3:$R$91,3,0),"")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(OCULTAR)'!$P$3:$R$91,3,0),"")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(OCULTAR)'!$P$3:$R$91,3,0),"")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(OCULTAR)'!$P$3:$R$91,3,0),"")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(OCULTAR)'!$P$3:$R$91,3,0),"")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(OCULTAR)'!$P$3:$R$91,3,0),"")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(OCULTAR)'!$P$3:$R$91,3,0),"")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(OCULTAR)'!$P$3:$R$91,3,0),"")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(OCULTAR)'!$P$3:$R$91,3,0),"")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(OCULTAR)'!$P$3:$R$91,3,0),"")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(OCULTAR)'!$P$3:$R$91,3,0),"")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(OCULTAR)'!$P$3:$R$91,3,0),"")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(OCULTAR)'!$P$3:$R$91,3,0),"")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(OCULTAR)'!$P$3:$R$91,3,0),"")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(OCULTAR)'!$P$3:$R$91,3,0),"")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(OCULTAR)'!$P$3:$R$91,3,0),"")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(OCULTAR)'!$P$3:$R$91,3,0),"")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(OCULTAR)'!$P$3:$R$91,3,0),"")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(OCULTAR)'!$P$3:$R$91,3,0),"")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(OCULTAR)'!$P$3:$R$91,3,0),"")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(OCULTAR)'!$P$3:$R$91,3,0),"")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(OCULTAR)'!$P$3:$R$91,3,0),"")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(OCULTAR)'!$P$3:$R$91,3,0),"")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(OCULTAR)'!$P$3:$R$91,3,0),"")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(OCULTAR)'!$P$3:$R$91,3,0),"")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(OCULTAR)'!$P$3:$R$91,3,0),"")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(OCULTAR)'!$P$3:$R$91,3,0),"")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(OCULTAR)'!$P$3:$R$91,3,0),"")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(OCULTAR)'!$P$3:$R$91,3,0),"")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(OCULTAR)'!$P$3:$R$91,3,0),"")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(OCULTAR)'!$P$3:$R$91,3,0),"")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(OCULTAR)'!$P$3:$R$91,3,0),"")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(OCULTAR)'!$P$3:$R$91,3,0),"")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(OCULTAR)'!$P$3:$R$91,3,0),"")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(OCULTAR)'!$P$3:$R$91,3,0),"")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(OCULTAR)'!$P$3:$R$91,3,0),"")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(OCULTAR)'!$P$3:$R$91,3,0),"")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(OCULTAR)'!$P$3:$R$91,3,0),"")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(OCULTAR)'!$P$3:$R$91,3,0),"")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(OCULTAR)'!$P$3:$R$91,3,0),"")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(OCULTAR)'!$P$3:$R$91,3,0),"")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(OCULTAR)'!$P$3:$R$91,3,0),"")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(OCULTAR)'!$P$3:$R$91,3,0),"")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(OCULTAR)'!$P$3:$R$91,3,0),"")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(OCULTAR)'!$P$3:$R$91,3,0),"")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(OCULTAR)'!$P$3:$R$91,3,0),"")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(OCULTAR)'!$P$3:$R$91,3,0),"")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(OCULTAR)'!$P$3:$R$91,3,0),"")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(OCULTAR)'!$P$3:$R$91,3,0),"")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(OCULTAR)'!$P$3:$R$91,3,0),"")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(OCULTAR)'!$P$3:$R$91,3,0),"")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(OCULTAR)'!$P$3:$R$91,3,0),"")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(OCULTAR)'!$P$3:$R$91,3,0),"")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(OCULTAR)'!$P$3:$R$91,3,0),"")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(OCULTAR)'!$P$3:$R$91,3,0),"")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(OCULTAR)'!$P$3:$R$91,3,0),"")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(OCULTAR)'!$P$3:$R$91,3,0),"")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(OCULTAR)'!$P$3:$R$91,3,0),"")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(OCULTAR)'!$P$3:$R$91,3,0),"")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(OCULTAR)'!$P$3:$R$91,3,0),"")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(OCULTAR)'!$P$3:$R$91,3,0),"")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(OCULTAR)'!$P$3:$R$91,3,0),"")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(OCULTAR)'!$P$3:$R$91,3,0),"")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(OCULTAR)'!$P$3:$R$91,3,0),"")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(OCULTAR)'!$P$3:$R$91,3,0),"")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(OCULTAR)'!$P$3:$R$91,3,0),"")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(OCULTAR)'!$P$3:$R$91,3,0),"")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(OCULTAR)'!$P$3:$R$91,3,0),"")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(OCULTAR)'!$P$3:$R$91,3,0),"")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(OCULTAR)'!$P$3:$R$91,3,0),"")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(OCULTAR)'!$P$3:$R$91,3,0),"")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(OCULTAR)'!$P$3:$R$91,3,0),"")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(OCULTAR)'!$P$3:$R$91,3,0),"")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(OCULTAR)'!$P$3:$R$91,3,0),"")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(OCULTAR)'!$P$3:$R$91,3,0),"")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(OCULTAR)'!$P$3:$R$91,3,0),"")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(OCULTAR)'!$P$3:$R$91,3,0),"")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(OCULTAR)'!$P$3:$R$91,3,0),"")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(OCULTAR)'!$P$3:$R$91,3,0),"")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(OCULTAR)'!$P$3:$R$91,3,0),"")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(OCULTAR)'!$P$3:$R$91,3,0),"")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(OCULTAR)'!$P$3:$R$91,3,0),"")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(OCULTAR)'!$P$3:$R$91,3,0),"")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(OCULTAR)'!$P$3:$R$91,3,0),"")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(OCULTAR)'!$P$3:$R$91,3,0),"")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(OCULTAR)'!$P$3:$R$91,3,0),"")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(OCULTAR)'!$P$3:$R$91,3,0),"")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(OCULTAR)'!$P$3:$R$91,3,0),"")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(OCULTAR)'!$P$3:$R$91,3,0),"")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(OCULTAR)'!$P$3:$R$91,3,0),"")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(OCULTAR)'!$P$3:$R$91,3,0),"")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(OCULTAR)'!$P$3:$R$91,3,0),"")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(OCULTAR)'!$P$3:$R$91,3,0),"")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(OCULTAR)'!$P$3:$R$91,3,0),"")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(OCULTAR)'!$P$3:$R$91,3,0),"")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(OCULTAR)'!$P$3:$R$91,3,0),"")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(OCULTAR)'!$P$3:$R$91,3,0),"")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(OCULTAR)'!$P$3:$R$91,3,0),"")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(OCULTAR)'!$P$3:$R$91,3,0),"")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(OCULTAR)'!$P$3:$R$91,3,0),"")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(OCULTAR)'!$P$3:$R$91,3,0),"")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(OCULTAR)'!$P$3:$R$91,3,0),"")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(OCULTAR)'!$P$3:$R$91,3,0),"")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(OCULTAR)'!$P$3:$R$91,3,0),"")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(OCULTAR)'!$P$3:$R$91,3,0),"")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(OCULTAR)'!$P$3:$R$91,3,0),"")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(OCULTAR)'!$P$3:$R$91,3,0),"")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(OCULTAR)'!$P$3:$R$91,3,0),"")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(OCULTAR)'!$P$3:$R$91,3,0),"")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(OCULTAR)'!$P$3:$R$91,3,0),"")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(OCULTAR)'!$P$3:$R$91,3,0),"")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(OCULTAR)'!$P$3:$R$91,3,0),"")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(OCULTAR)'!$P$3:$R$91,3,0),"")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(OCULTAR)'!$P$3:$R$91,3,0),"")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(OCULTAR)'!$P$3:$R$91,3,0),"")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(OCULTAR)'!$P$3:$R$91,3,0),"")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(OCULTAR)'!$P$3:$R$91,3,0),"")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(OCULTAR)'!$P$3:$R$91,3,0),"")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(OCULTAR)'!$P$3:$R$91,3,0),"")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(OCULTAR)'!$P$3:$R$91,3,0),"")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(OCULTAR)'!$P$3:$R$91,3,0),"")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(OCULTAR)'!$P$3:$R$91,3,0),"")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(OCULTAR)'!$P$3:$R$91,3,0),"")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(OCULTAR)'!$P$3:$R$91,3,0),"")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(OCULTAR)'!$P$3:$R$91,3,0),"")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(OCULTAR)'!$P$3:$R$91,3,0),"")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(OCULTAR)'!$P$3:$R$91,3,0),"")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(OCULTAR)'!$P$3:$R$91,3,0),"")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(OCULTAR)'!$P$3:$R$91,3,0),"")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(OCULTAR)'!$P$3:$R$91,3,0),"")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(OCULTAR)'!$P$3:$R$91,3,0),"")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(OCULTAR)'!$P$3:$R$91,3,0),"")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(OCULTAR)'!$P$3:$R$91,3,0),"")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(OCULTAR)'!$P$3:$R$91,3,0),"")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(OCULTAR)'!$P$3:$R$91,3,0),"")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(OCULTAR)'!$P$3:$R$91,3,0),"")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(OCULTAR)'!$P$3:$R$91,3,0),"")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(OCULTAR)'!$P$3:$R$91,3,0),"")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(OCULTAR)'!$P$3:$R$91,3,0),"")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(OCULTAR)'!$P$3:$R$91,3,0),"")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(OCULTAR)'!$P$3:$R$91,3,0),"")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(OCULTAR)'!$P$3:$R$91,3,0),"")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(OCULTAR)'!$P$3:$R$91,3,0),"")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(OCULTAR)'!$P$3:$R$91,3,0),"")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(OCULTAR)'!$P$3:$R$91,3,0),"")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(OCULTAR)'!$P$3:$R$91,3,0),"")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(OCULTAR)'!$P$3:$R$91,3,0),"")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(OCULTAR)'!$P$3:$R$91,3,0),"")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(OCULTAR)'!$P$3:$R$91,3,0),"")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(OCULTAR)'!$P$3:$R$91,3,0),"")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(OCULTAR)'!$P$3:$R$91,3,0),"")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(OCULTAR)'!$P$3:$R$91,3,0),"")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(OCULTAR)'!$P$3:$R$91,3,0),"")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(OCULTAR)'!$P$3:$R$91,3,0),"")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(OCULTAR)'!$P$3:$R$91,3,0),"")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(OCULTAR)'!$P$3:$R$91,3,0),"")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(OCULTAR)'!$P$3:$R$91,3,0),"")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(OCULTAR)'!$P$3:$R$91,3,0),"")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(OCULTAR)'!$P$3:$R$91,3,0),"")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(OCULTAR)'!$P$3:$R$91,3,0),"")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(OCULTAR)'!$P$3:$R$91,3,0),"")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(OCULTAR)'!$P$3:$R$91,3,0),"")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(OCULTAR)'!$P$3:$R$91,3,0),"")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(OCULTAR)'!$P$3:$R$91,3,0),"")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(OCULTAR)'!$P$3:$R$91,3,0),"")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(OCULTAR)'!$P$3:$R$91,3,0),"")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(OCULTAR)'!$P$3:$R$91,3,0),"")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(OCULTAR)'!$P$3:$R$91,3,0),"")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(OCULTAR)'!$P$3:$R$91,3,0),"")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(OCULTAR)'!$P$3:$R$91,3,0),"")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(OCULTAR)'!$P$3:$R$91,3,0),"")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(OCULTAR)'!$P$3:$R$91,3,0),"")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(OCULTAR)'!$P$3:$R$91,3,0),"")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(OCULTAR)'!$P$3:$R$91,3,0),"")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(OCULTAR)'!$P$3:$R$91,3,0),"")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(OCULTAR)'!$P$3:$R$91,3,0),"")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(OCULTAR)'!$P$3:$R$91,3,0),"")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(OCULTAR)'!$P$3:$R$91,3,0),"")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(OCULTAR)'!$P$3:$R$91,3,0),"")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(OCULTAR)'!$P$3:$R$91,3,0),"")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(OCULTAR)'!$P$3:$R$91,3,0),"")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(OCULTAR)'!$P$3:$R$91,3,0),"")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(OCULTAR)'!$P$3:$R$91,3,0),"")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(OCULTAR)'!$P$3:$R$91,3,0),"")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(OCULTAR)'!$P$3:$R$91,3,0),"")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(OCULTAR)'!$P$3:$R$91,3,0),"")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(OCULTAR)'!$P$3:$R$91,3,0),"")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(OCULTAR)'!$P$3:$R$91,3,0),"")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(OCULTAR)'!$P$3:$R$91,3,0),"")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(OCULTAR)'!$P$3:$R$91,3,0),"")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(OCULTAR)'!$P$3:$R$91,3,0),"")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(OCULTAR)'!$P$3:$R$91,3,0),"")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(OCULTAR)'!$P$3:$R$91,3,0),"")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(OCULTAR)'!$P$3:$R$91,3,0),"")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(OCULTAR)'!$P$3:$R$91,3,0),"")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(OCULTAR)'!$P$3:$R$91,3,0),"")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(OCULTAR)'!$P$3:$R$91,3,0),"")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(OCULTAR)'!$P$3:$R$91,3,0),"")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(OCULTAR)'!$P$3:$R$91,3,0),"")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(OCULTAR)'!$P$3:$R$91,3,0),"")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(OCULTAR)'!$P$3:$R$91,3,0),"")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(OCULTAR)'!$P$3:$R$91,3,0),"")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(OCULTAR)'!$P$3:$R$91,3,0),"")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(OCULTAR)'!$P$3:$R$91,3,0),"")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(OCULTAR)'!$P$3:$R$91,3,0),"")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(OCULTAR)'!$P$3:$R$91,3,0),"")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(OCULTAR)'!$P$3:$R$91,3,0),"")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(OCULTAR)'!$P$3:$R$91,3,0),"")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(OCULTAR)'!$P$3:$R$91,3,0),"")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(OCULTAR)'!$P$3:$R$91,3,0),"")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(OCULTAR)'!$P$3:$R$91,3,0),"")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(OCULTAR)'!$P$3:$R$91,3,0),"")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(OCULTAR)'!$P$3:$R$91,3,0),"")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(OCULTAR)'!$P$3:$R$91,3,0),"")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(OCULTAR)'!$P$3:$R$91,3,0),"")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(OCULTAR)'!$P$3:$R$91,3,0),"")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(OCULTAR)'!$P$3:$R$91,3,0),"")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(OCULTAR)'!$P$3:$R$91,3,0),"")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(OCULTAR)'!$P$3:$R$91,3,0),"")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(OCULTAR)'!$P$3:$R$91,3,0),"")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(OCULTAR)'!$P$3:$R$91,3,0),"")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(OCULTAR)'!$P$3:$R$91,3,0),"")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(OCULTAR)'!$P$3:$R$91,3,0),"")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(OCULTAR)'!$P$3:$R$91,3,0),"")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(OCULTAR)'!$P$3:$R$91,3,0),"")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(OCULTAR)'!$P$3:$R$91,3,0),"")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(OCULTAR)'!$P$3:$R$91,3,0),"")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(OCULTAR)'!$P$3:$R$91,3,0),"")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(OCULTAR)'!$P$3:$R$91,3,0),"")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(OCULTAR)'!$P$3:$R$91,3,0),"")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(OCULTAR)'!$P$3:$R$91,3,0),"")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(OCULTAR)'!$P$3:$R$91,3,0),"")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(OCULTAR)'!$P$3:$R$91,3,0),"")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(OCULTAR)'!$P$3:$R$91,3,0),"")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(OCULTAR)'!$P$3:$R$91,3,0),"")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(OCULTAR)'!$P$3:$R$91,3,0),"")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(OCULTAR)'!$P$3:$R$91,3,0),"")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(OCULTAR)'!$P$3:$R$91,3,0),"")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(OCULTAR)'!$P$3:$R$91,3,0),"")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(OCULTAR)'!$P$3:$R$91,3,0),"")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(OCULTAR)'!$P$3:$R$91,3,0),"")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(OCULTAR)'!$P$3:$R$91,3,0),"")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(OCULTAR)'!$P$3:$R$91,3,0),"")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(OCULTAR)'!$P$3:$R$91,3,0),"")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(OCULTAR)'!$P$3:$R$91,3,0),"")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(OCULTAR)'!$P$3:$R$91,3,0),"")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(OCULTAR)'!$P$3:$R$91,3,0),"")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(OCULTAR)'!$P$3:$R$91,3,0),"")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(OCULTAR)'!$P$3:$R$91,3,0),"")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(OCULTAR)'!$P$3:$R$91,3,0),"")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(OCULTAR)'!$P$3:$R$91,3,0),"")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(OCULTAR)'!$P$3:$R$91,3,0),"")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(OCULTAR)'!$P$3:$R$91,3,0),"")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(OCULTAR)'!$P$3:$R$91,3,0),"")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(OCULTAR)'!$P$3:$R$91,3,0),"")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(OCULTAR)'!$P$3:$R$91,3,0),"")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(OCULTAR)'!$P$3:$R$91,3,0),"")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(OCULTAR)'!$P$3:$R$91,3,0),"")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(OCULTAR)'!$P$3:$R$91,3,0),"")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(OCULTAR)'!$P$3:$R$91,3,0),"")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(OCULTAR)'!$P$3:$R$91,3,0),"")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(OCULTAR)'!$P$3:$R$91,3,0),"")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(OCULTAR)'!$P$3:$R$91,3,0),"")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(OCULTAR)'!$P$3:$R$91,3,0),"")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(OCULTAR)'!$P$3:$R$91,3,0),"")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(OCULTAR)'!$P$3:$R$91,3,0),"")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(OCULTAR)'!$P$3:$R$91,3,0),"")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(OCULTAR)'!$P$3:$R$91,3,0),"")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(OCULTAR)'!$P$3:$R$91,3,0),"")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(OCULTAR)'!$P$3:$R$91,3,0),"")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(OCULTAR)'!$P$3:$R$91,3,0),"")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(OCULTAR)'!$P$3:$R$91,3,0),"")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(OCULTAR)'!$P$3:$R$91,3,0),"")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(OCULTAR)'!$P$3:$R$91,3,0),"")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(OCULTAR)'!$P$3:$R$91,3,0),"")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(OCULTAR)'!$P$3:$R$91,3,0),"")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(OCULTAR)'!$P$3:$R$91,3,0),"")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(OCULTAR)'!$P$3:$R$91,3,0),"")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(OCULTAR)'!$P$3:$R$91,3,0),"")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(OCULTAR)'!$P$3:$R$91,3,0),"")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(OCULTAR)'!$P$3:$R$91,3,0),"")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(OCULTAR)'!$P$3:$R$91,3,0),"")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(OCULTAR)'!$P$3:$R$91,3,0),"")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(OCULTAR)'!$P$3:$R$91,3,0),"")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(OCULTAR)'!$P$3:$R$91,3,0),"")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(OCULTAR)'!$P$3:$R$91,3,0),"")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(OCULTAR)'!$P$3:$R$91,3,0),"")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(OCULTAR)'!$P$3:$R$91,3,0),"")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(OCULTAR)'!$P$3:$R$91,3,0),"")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(OCULTAR)'!$P$3:$R$91,3,0),"")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(OCULTAR)'!$P$3:$R$91,3,0),"")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(OCULTAR)'!$P$3:$R$91,3,0),"")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(OCULTAR)'!$P$3:$R$91,3,0),"")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(OCULTAR)'!$P$3:$R$91,3,0),"")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(OCULTAR)'!$P$3:$R$91,3,0),"")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(OCULTAR)'!$P$3:$R$91,3,0),"")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(OCULTAR)'!$P$3:$R$91,3,0),"")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(OCULTAR)'!$P$3:$R$91,3,0),"")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(OCULTAR)'!$P$3:$R$91,3,0),"")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(OCULTAR)'!$P$3:$R$91,3,0),"")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(OCULTAR)'!$P$3:$R$91,3,0),"")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(OCULTAR)'!$P$3:$R$91,3,0),"")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(OCULTAR)'!$P$3:$R$91,3,0),"")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(OCULTAR)'!$P$3:$R$91,3,0),"")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(OCULTAR)'!$P$3:$R$91,3,0),"")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(OCULTAR)'!$P$3:$R$91,3,0),"")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(OCULTAR)'!$P$3:$R$91,3,0),"")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(OCULTAR)'!$P$3:$R$91,3,0),"")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(OCULTAR)'!$P$3:$R$91,3,0),"")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(OCULTAR)'!$P$3:$R$91,3,0),"")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(OCULTAR)'!$P$3:$R$91,3,0),"")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(OCULTAR)'!$P$3:$R$91,3,0),"")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(OCULTAR)'!$P$3:$R$91,3,0),"")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(OCULTAR)'!$P$3:$R$91,3,0),"")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(OCULTAR)'!$P$3:$R$91,3,0),"")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(OCULTAR)'!$P$3:$R$91,3,0),"")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(OCULTAR)'!$P$3:$R$91,3,0),"")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(OCULTAR)'!$P$3:$R$91,3,0),"")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(OCULTAR)'!$P$3:$R$91,3,0),"")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(OCULTAR)'!$P$3:$R$91,3,0),"")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(OCULTAR)'!$P$3:$R$91,3,0),"")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(OCULTAR)'!$P$3:$R$91,3,0),"")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(OCULTAR)'!$P$3:$R$91,3,0),"")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(OCULTAR)'!$P$3:$R$91,3,0),"")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(OCULTAR)'!$P$3:$R$91,3,0),"")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(OCULTAR)'!$P$3:$R$91,3,0),"")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(OCULTAR)'!$P$3:$R$91,3,0),"")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(OCULTAR)'!$P$3:$R$91,3,0),"")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(OCULTAR)'!$P$3:$R$91,3,0),"")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(OCULTAR)'!$P$3:$R$91,3,0),"")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(OCULTAR)'!$P$3:$R$91,3,0),"")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(OCULTAR)'!$P$3:$R$91,3,0),"")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(OCULTAR)'!$P$3:$R$91,3,0),"")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(OCULTAR)'!$P$3:$R$91,3,0),"")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(OCULTAR)'!$P$3:$R$91,3,0),"")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(OCULTAR)'!$P$3:$R$91,3,0),"")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(OCULTAR)'!$P$3:$R$91,3,0),"")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(OCULTAR)'!$P$3:$R$91,3,0),"")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(OCULTAR)'!$P$3:$R$91,3,0),"")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(OCULTAR)'!$P$3:$R$91,3,0),"")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(OCULTAR)'!$P$3:$R$91,3,0),"")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(OCULTAR)'!$P$3:$R$91,3,0),"")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(OCULTAR)'!$P$3:$R$91,3,0),"")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(OCULTAR)'!$P$3:$R$91,3,0),"")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(OCULTAR)'!$P$3:$R$91,3,0),"")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(OCULTAR)'!$P$3:$R$91,3,0),"")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(OCULTAR)'!$P$3:$R$91,3,0),"")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(OCULTAR)'!$P$3:$R$91,3,0),"")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(OCULTAR)'!$P$3:$R$91,3,0),"")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(OCULTAR)'!$P$3:$R$91,3,0),"")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(OCULTAR)'!$P$3:$R$91,3,0),"")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(OCULTAR)'!$P$3:$R$91,3,0),"")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(OCULTAR)'!$P$3:$R$91,3,0),"")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(OCULTAR)'!$P$3:$R$91,3,0),"")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(OCULTAR)'!$P$3:$R$91,3,0),"")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(OCULTAR)'!$P$3:$R$91,3,0),"")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(OCULTAR)'!$P$3:$R$91,3,0),"")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(OCULTAR)'!$P$3:$R$91,3,0),"")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(OCULTAR)'!$P$3:$R$91,3,0),"")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(OCULTAR)'!$P$3:$R$91,3,0),"")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(OCULTAR)'!$P$3:$R$91,3,0),"")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(OCULTAR)'!$P$3:$R$91,3,0),"")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(OCULTAR)'!$P$3:$R$91,3,0),"")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(OCULTAR)'!$P$3:$R$91,3,0),"")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(OCULTAR)'!$P$3:$R$91,3,0),"")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(OCULTAR)'!$P$3:$R$91,3,0),"")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(OCULTAR)'!$P$3:$R$91,3,0),"")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(OCULTAR)'!$P$3:$R$91,3,0),"")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(OCULTAR)'!$P$3:$R$91,3,0),"")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(OCULTAR)'!$P$3:$R$91,3,0),"")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(OCULTAR)'!$P$3:$R$91,3,0),"")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(OCULTAR)'!$P$3:$R$91,3,0),"")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(OCULTAR)'!$P$3:$R$91,3,0),"")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(OCULTAR)'!$P$3:$R$91,3,0),"")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(OCULTAR)'!$P$3:$R$91,3,0),"")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(OCULTAR)'!$P$3:$R$91,3,0),"")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(OCULTAR)'!$P$3:$R$91,3,0),"")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(OCULTAR)'!$P$3:$R$91,3,0),"")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(OCULTAR)'!$P$3:$R$91,3,0),"")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(OCULTAR)'!$P$3:$R$91,3,0),"")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(OCULTAR)'!$P$3:$R$91,3,0),"")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(OCULTAR)'!$P$3:$R$91,3,0),"")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(OCULTAR)'!$P$3:$R$91,3,0),"")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(OCULTAR)'!$P$3:$R$91,3,0),"")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(OCULTAR)'!$P$3:$R$91,3,0),"")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(OCULTAR)'!$P$3:$R$91,3,0),"")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(OCULTAR)'!$P$3:$R$91,3,0),"")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(OCULTAR)'!$P$3:$R$91,3,0),"")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(OCULTAR)'!$P$3:$R$91,3,0),"")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(OCULTAR)'!$P$3:$R$91,3,0),"")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(OCULTAR)'!$P$3:$R$91,3,0),"")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(OCULTAR)'!$P$3:$R$91,3,0),"")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(OCULTAR)'!$P$3:$R$91,3,0),"")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(OCULTAR)'!$P$3:$R$91,3,0),"")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(OCULTAR)'!$P$3:$R$91,3,0),"")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(OCULTAR)'!$P$3:$R$91,3,0),"")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(OCULTAR)'!$P$3:$R$91,3,0),"")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(OCULTAR)'!$P$3:$R$91,3,0),"")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(OCULTAR)'!$P$3:$R$91,3,0),"")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(OCULTAR)'!$P$3:$R$91,3,0),"")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(OCULTAR)'!$P$3:$R$91,3,0),"")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(OCULTAR)'!$P$3:$R$91,3,0),"")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(OCULTAR)'!$P$3:$R$91,3,0),"")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(OCULTAR)'!$P$3:$R$91,3,0),"")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(OCULTAR)'!$P$3:$R$91,3,0),"")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(OCULTAR)'!$P$3:$R$91,3,0),"")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(OCULTAR)'!$P$3:$R$91,3,0),"")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(OCULTAR)'!$P$3:$R$91,3,0),"")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(OCULTAR)'!$P$3:$R$91,3,0),"")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(OCULTAR)'!$P$3:$R$91,3,0),"")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(OCULTAR)'!$P$3:$R$91,3,0),"")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(OCULTAR)'!$P$3:$R$91,3,0),"")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(OCULTAR)'!$P$3:$R$91,3,0),"")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(OCULTAR)'!$P$3:$R$91,3,0),"")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(OCULTAR)'!$P$3:$R$91,3,0),"")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(OCULTAR)'!$P$3:$R$91,3,0),"")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(OCULTAR)'!$P$3:$R$91,3,0),"")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(OCULTAR)'!$P$3:$R$91,3,0),"")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(OCULTAR)'!$P$3:$R$91,3,0),"")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(OCULTAR)'!$P$3:$R$91,3,0),"")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(OCULTAR)'!$P$3:$R$91,3,0),"")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(OCULTAR)'!$P$3:$R$91,3,0),"")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(OCULTAR)'!$P$3:$R$91,3,0),"")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(OCULTAR)'!$P$3:$R$91,3,0),"")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(OCULTAR)'!$P$3:$R$91,3,0),"")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(OCULTAR)'!$P$3:$R$91,3,0),"")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(OCULTAR)'!$P$3:$R$91,3,0),"")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(OCULTAR)'!$P$3:$R$91,3,0),"")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(OCULTAR)'!$P$3:$R$91,3,0),"")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(OCULTAR)'!$P$3:$R$91,3,0),"")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(OCULTAR)'!$P$3:$R$91,3,0),"")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(OCULTAR)'!$P$3:$R$91,3,0),"")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(OCULTAR)'!$P$3:$R$91,3,0),"")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(OCULTAR)'!$P$3:$R$91,3,0),"")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(OCULTAR)'!$P$3:$R$91,3,0),"")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(OCULTAR)'!$P$3:$R$91,3,0),"")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(OCULTAR)'!$P$3:$R$91,3,0),"")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(OCULTAR)'!$P$3:$R$91,3,0),"")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(OCULTAR)'!$P$3:$R$91,3,0),"")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(OCULTAR)'!$P$3:$R$91,3,0),"")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(OCULTAR)'!$P$3:$R$91,3,0),"")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(OCULTAR)'!$P$3:$R$91,3,0),"")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(OCULTAR)'!$P$3:$R$91,3,0),"")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(OCULTAR)'!$P$3:$R$91,3,0),"")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(OCULTAR)'!$P$3:$R$91,3,0),"")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(OCULTAR)'!$P$3:$R$91,3,0),"")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(OCULTAR)'!$P$3:$R$91,3,0),"")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(OCULTAR)'!$P$3:$R$91,3,0),"")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(OCULTAR)'!$P$3:$R$91,3,0),"")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(OCULTAR)'!$P$3:$R$91,3,0),"")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(OCULTAR)'!$P$3:$R$91,3,0),"")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(OCULTAR)'!$P$3:$R$91,3,0),"")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(OCULTAR)'!$P$3:$R$91,3,0),"")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(OCULTAR)'!$P$3:$R$91,3,0),"")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(OCULTAR)'!$P$3:$R$91,3,0),"")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(OCULTAR)'!$P$3:$R$91,3,0),"")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(OCULTAR)'!$P$3:$R$91,3,0),"")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(OCULTAR)'!$P$3:$R$91,3,0),"")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(OCULTAR)'!$P$3:$R$91,3,0),"")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(OCULTAR)'!$P$3:$R$91,3,0),"")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(OCULTAR)'!$P$3:$R$91,3,0),"")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(OCULTAR)'!$P$3:$R$91,3,0),"")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(OCULTAR)'!$P$3:$R$91,3,0),"")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(OCULTAR)'!$P$3:$R$91,3,0),"")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(OCULTAR)'!$P$3:$R$91,3,0),"")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(OCULTAR)'!$P$3:$R$91,3,0),"")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(OCULTAR)'!$P$3:$R$91,3,0),"")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(OCULTAR)'!$P$3:$R$91,3,0),"")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(OCULTAR)'!$P$3:$R$91,3,0),"")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(OCULTAR)'!$P$3:$R$91,3,0),"")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(OCULTAR)'!$P$3:$R$91,3,0),"")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(OCULTAR)'!$P$3:$R$91,3,0),"")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(OCULTAR)'!$P$3:$R$91,3,0),"")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(OCULTAR)'!$P$3:$R$91,3,0),"")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(OCULTAR)'!$P$3:$R$91,3,0),"")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(OCULTAR)'!$P$3:$R$91,3,0),"")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(OCULTAR)'!$P$3:$R$91,3,0),"")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(OCULTAR)'!$P$3:$R$91,3,0),"")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(OCULTAR)'!$P$3:$R$91,3,0),"")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(OCULTAR)'!$P$3:$R$91,3,0),"")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(OCULTAR)'!$P$3:$R$91,3,0),"")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(OCULTAR)'!$P$3:$R$91,3,0),"")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(OCULTAR)'!$P$3:$R$91,3,0),"")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(OCULTAR)'!$P$3:$R$91,3,0),"")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(OCULTAR)'!$P$3:$R$91,3,0),"")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(OCULTAR)'!$P$3:$R$91,3,0),"")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(OCULTAR)'!$P$3:$R$91,3,0),"")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(OCULTAR)'!$P$3:$R$91,3,0),"")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(OCULTAR)'!$P$3:$R$91,3,0),"")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(OCULTAR)'!$P$3:$R$91,3,0),"")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(OCULTAR)'!$P$3:$R$91,3,0),"")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(OCULTAR)'!$P$3:$R$91,3,0),"")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(OCULTAR)'!$P$3:$R$91,3,0),"")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(OCULTAR)'!$P$3:$R$91,3,0),"")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(OCULTAR)'!$P$3:$R$91,3,0),"")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(OCULTAR)'!$P$3:$R$91,3,0),"")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(OCULTAR)'!$P$3:$R$91,3,0),"")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(OCULTAR)'!$P$3:$R$91,3,0),"")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(OCULTAR)'!$P$3:$R$91,3,0),"")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(OCULTAR)'!$P$3:$R$91,3,0),"")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(OCULTAR)'!$P$3:$R$91,3,0),"")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(OCULTAR)'!$P$3:$R$91,3,0),"")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(OCULTAR)'!$P$3:$R$91,3,0),"")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(OCULTAR)'!$P$3:$R$91,3,0),"")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(OCULTAR)'!$P$3:$R$91,3,0),"")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(OCULTAR)'!$P$3:$R$91,3,0),"")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(OCULTAR)'!$P$3:$R$91,3,0),"")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(OCULTAR)'!$P$3:$R$91,3,0),"")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(OCULTAR)'!$P$3:$R$91,3,0),"")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(OCULTAR)'!$P$3:$R$91,3,0),"")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(OCULTAR)'!$P$3:$R$91,3,0),"")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(OCULTAR)'!$P$3:$R$91,3,0),"")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(OCULTAR)'!$P$3:$R$91,3,0),"")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(OCULTAR)'!$P$3:$R$91,3,0),"")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(OCULTAR)'!$P$3:$R$91,3,0),"")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(OCULTAR)'!$P$3:$R$91,3,0),"")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(OCULTAR)'!$P$3:$R$91,3,0),"")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(OCULTAR)'!$P$3:$R$91,3,0),"")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(OCULTAR)'!$P$3:$R$91,3,0),"")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(OCULTAR)'!$P$3:$R$91,3,0),"")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(OCULTAR)'!$P$3:$R$91,3,0),"")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(OCULTAR)'!$P$3:$R$91,3,0),"")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(OCULTAR)'!$P$3:$R$91,3,0),"")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(OCULTAR)'!$P$3:$R$91,3,0),"")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(OCULTAR)'!$P$3:$R$91,3,0),"")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(OCULTAR)'!$P$3:$R$91,3,0),"")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(OCULTAR)'!$P$3:$R$91,3,0),"")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(OCULTAR)'!$P$3:$R$91,3,0),"")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(OCULTAR)'!$P$3:$R$91,3,0),"")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(OCULTAR)'!$P$3:$R$91,3,0),"")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(OCULTAR)'!$P$3:$R$91,3,0),"")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(OCULTAR)'!$P$3:$R$91,3,0),"")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(OCULTAR)'!$P$3:$R$91,3,0),"")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(OCULTAR)'!$P$3:$R$91,3,0),"")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(OCULTAR)'!$P$3:$R$91,3,0),"")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(OCULTAR)'!$P$3:$R$91,3,0),"")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(OCULTAR)'!$P$3:$R$91,3,0),"")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(OCULTAR)'!$P$3:$R$91,3,0),"")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(OCULTAR)'!$P$3:$R$91,3,0),"")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(OCULTAR)'!$P$3:$R$91,3,0),"")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(OCULTAR)'!$P$3:$R$91,3,0),"")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(OCULTAR)'!$P$3:$R$91,3,0),"")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(OCULTAR)'!$P$3:$R$91,3,0),"")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(OCULTAR)'!$P$3:$R$91,3,0),"")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(OCULTAR)'!$P$3:$R$91,3,0),"")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(OCULTAR)'!$P$3:$R$91,3,0),"")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(OCULTAR)'!$P$3:$R$91,3,0),"")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(OCULTAR)'!$P$3:$R$91,3,0),"")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(OCULTAR)'!$P$3:$R$91,3,0),"")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(OCULTAR)'!$P$3:$R$91,3,0),"")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(OCULTAR)'!$P$3:$R$91,3,0),"")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(OCULTAR)'!$P$3:$R$91,3,0),"")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(OCULTAR)'!$P$3:$R$91,3,0),"")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(OCULTAR)'!$P$3:$R$91,3,0),"")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(OCULTAR)'!$P$3:$R$91,3,0),"")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(OCULTAR)'!$P$3:$R$91,3,0),"")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(OCULTAR)'!$P$3:$R$91,3,0),"")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(OCULTAR)'!$P$3:$R$91,3,0),"")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(OCULTAR)'!$P$3:$R$91,3,0),"")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(OCULTAR)'!$P$3:$R$91,3,0),"")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(OCULTAR)'!$P$3:$R$91,3,0),"")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(OCULTAR)'!$P$3:$R$91,3,0),"")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(OCULTAR)'!$P$3:$R$91,3,0),"")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(OCULTAR)'!$P$3:$R$91,3,0),"")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(OCULTAR)'!$P$3:$R$91,3,0),"")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(OCULTAR)'!$P$3:$R$91,3,0),"")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(OCULTAR)'!$P$3:$R$91,3,0),"")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(OCULTAR)'!$P$3:$R$91,3,0),"")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(OCULTAR)'!$P$3:$R$91,3,0),"")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(OCULTAR)'!$P$3:$R$91,3,0),"")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(OCULTAR)'!$P$3:$R$91,3,0),"")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(OCULTAR)'!$P$3:$R$91,3,0),"")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(OCULTAR)'!$P$3:$R$91,3,0),"")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(OCULTAR)'!$P$3:$R$91,3,0),"")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(OCULTAR)'!$P$3:$R$91,3,0),"")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(OCULTAR)'!$P$3:$R$91,3,0),"")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(OCULTAR)'!$P$3:$R$91,3,0),"")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(OCULTAR)'!$P$3:$R$91,3,0),"")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(OCULTAR)'!$P$3:$R$91,3,0),"")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(OCULTAR)'!$P$3:$R$91,3,0),"")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(OCULTAR)'!$P$3:$R$91,3,0),"")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(OCULTAR)'!$P$3:$R$91,3,0),"")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(OCULTAR)'!$P$3:$R$91,3,0),"")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(OCULTAR)'!$P$3:$R$91,3,0),"")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(OCULTAR)'!$P$3:$R$91,3,0),"")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(OCULTAR)'!$P$3:$R$91,3,0),"")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(OCULTAR)'!$P$3:$R$91,3,0),"")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(OCULTAR)'!$P$3:$R$91,3,0),"")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(OCULTAR)'!$P$3:$R$91,3,0),"")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(OCULTAR)'!$P$3:$R$91,3,0),"")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(OCULTAR)'!$P$3:$R$91,3,0),"")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(OCULTAR)'!$P$3:$R$91,3,0),"")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(OCULTAR)'!$P$3:$R$91,3,0),"")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(OCULTAR)'!$P$3:$R$91,3,0),"")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(OCULTAR)'!$P$3:$R$91,3,0),"")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(OCULTAR)'!$P$3:$R$91,3,0),"")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(OCULTAR)'!$P$3:$R$91,3,0),"")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(OCULTAR)'!$P$3:$R$91,3,0),"")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(OCULTAR)'!$P$3:$R$91,3,0),"")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(OCULTAR)'!$P$3:$R$91,3,0),"")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(OCULTAR)'!$P$3:$R$91,3,0),"")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(OCULTAR)'!$P$3:$R$91,3,0),"")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(OCULTAR)'!$P$3:$R$91,3,0),"")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(OCULTAR)'!$P$3:$R$91,3,0),"")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(OCULTAR)'!$P$3:$R$91,3,0),"")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(OCULTAR)'!$P$3:$R$91,3,0),"")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(OCULTAR)'!$P$3:$R$91,3,0),"")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(OCULTAR)'!$P$3:$R$91,3,0),"")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(OCULTAR)'!$P$3:$R$91,3,0),"")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(OCULTAR)'!$P$3:$R$91,3,0),"")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(OCULTAR)'!$P$3:$R$91,3,0),"")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(OCULTAR)'!$P$3:$R$91,3,0),"")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(OCULTAR)'!$P$3:$R$91,3,0),"")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(OCULTAR)'!$P$3:$R$91,3,0),"")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(OCULTAR)'!$P$3:$R$91,3,0),"")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(OCULTAR)'!$P$3:$R$91,3,0),"")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(OCULTAR)'!$P$3:$R$91,3,0),"")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(OCULTAR)'!$P$3:$R$91,3,0),"")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(OCULTAR)'!$P$3:$R$91,3,0),"")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(OCULTAR)'!$P$3:$R$91,3,0),"")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(OCULTAR)'!$P$3:$R$91,3,0),"")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(OCULTAR)'!$P$3:$R$91,3,0),"")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(OCULTAR)'!$P$3:$R$91,3,0),"")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(OCULTAR)'!$P$3:$R$91,3,0),"")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(OCULTAR)'!$P$3:$R$91,3,0),"")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(OCULTAR)'!$P$3:$R$91,3,0),"")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(OCULTAR)'!$P$3:$R$91,3,0),"")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(OCULTAR)'!$P$3:$R$91,3,0),"")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(OCULTAR)'!$P$3:$R$91,3,0),"")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(OCULTAR)'!$P$3:$R$91,3,0),"")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(OCULTAR)'!$P$3:$R$91,3,0),"")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(OCULTAR)'!$P$3:$R$91,3,0),"")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(OCULTAR)'!$P$3:$R$91,3,0),"")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(OCULTAR)'!$P$3:$R$91,3,0),"")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(OCULTAR)'!$P$3:$R$91,3,0),"")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(OCULTAR)'!$P$3:$R$91,3,0),"")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(OCULTAR)'!$P$3:$R$91,3,0),"")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(OCULTAR)'!$P$3:$R$91,3,0),"")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(OCULTAR)'!$P$3:$R$91,3,0),"")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(OCULTAR)'!$P$3:$R$91,3,0),"")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(OCULTAR)'!$P$3:$R$91,3,0),"")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(OCULTAR)'!$P$3:$R$91,3,0),"")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(OCULTAR)'!$P$3:$R$91,3,0),"")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(OCULTAR)'!$P$3:$R$91,3,0),"")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(OCULTAR)'!$P$3:$R$91,3,0),"")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(OCULTAR)'!$P$3:$R$91,3,0),"")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(OCULTAR)'!$P$3:$R$91,3,0),"")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(OCULTAR)'!$P$3:$R$91,3,0),"")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(OCULTAR)'!$P$3:$R$91,3,0),"")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(OCULTAR)'!$P$3:$R$91,3,0),"")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(OCULTAR)'!$P$3:$R$91,3,0),"")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(OCULTAR)'!$P$3:$R$91,3,0),"")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(OCULTAR)'!$P$3:$R$91,3,0),"")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(OCULTAR)'!$P$3:$R$91,3,0),"")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(OCULTAR)'!$P$3:$R$91,3,0),"")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(OCULTAR)'!$P$3:$R$91,3,0),"")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(OCULTAR)'!$P$3:$R$91,3,0),"")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(OCULTAR)'!$P$3:$R$91,3,0),"")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(OCULTAR)'!$P$3:$R$91,3,0),"")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(OCULTAR)'!$P$3:$R$91,3,0),"")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(OCULTAR)'!$P$3:$R$91,3,0),"")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(OCULTAR)'!$P$3:$R$91,3,0),"")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(OCULTAR)'!$P$3:$R$91,3,0),"")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(OCULTAR)'!$P$3:$R$91,3,0),"")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(OCULTAR)'!$P$3:$R$91,3,0),"")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(OCULTAR)'!$P$3:$R$91,3,0),"")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(OCULTAR)'!$P$3:$R$91,3,0),"")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(OCULTAR)'!$P$3:$R$91,3,0),"")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(OCULTAR)'!$P$3:$R$91,3,0),"")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(OCULTAR)'!$P$3:$R$91,3,0),"")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(OCULTAR)'!$P$3:$R$91,3,0),"")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(OCULTAR)'!$P$3:$R$91,3,0),"")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(OCULTAR)'!$P$3:$R$91,3,0),"")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(OCULTAR)'!$P$3:$R$91,3,0),"")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(OCULTAR)'!$P$3:$R$91,3,0),"")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(OCULTAR)'!$P$3:$R$91,3,0),"")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(OCULTAR)'!$P$3:$R$91,3,0),"")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(OCULTAR)'!$P$3:$R$91,3,0),"")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(OCULTAR)'!$P$3:$R$91,3,0),"")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(OCULTAR)'!$P$3:$R$91,3,0),"")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(OCULTAR)'!$P$3:$R$91,3,0),"")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(OCULTAR)'!$P$3:$R$91,3,0),"")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(OCULTAR)'!$P$3:$R$91,3,0),"")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(OCULTAR)'!$P$3:$R$91,3,0),"")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(OCULTAR)'!$P$3:$R$91,3,0),"")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(OCULTAR)'!$P$3:$R$91,3,0),"")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(OCULTAR)'!$P$3:$R$91,3,0),"")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(OCULTAR)'!$P$3:$R$91,3,0),"")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(OCULTAR)'!$P$3:$R$91,3,0),"")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(OCULTAR)'!$P$3:$R$91,3,0),"")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(OCULTAR)'!$P$3:$R$91,3,0),"")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(OCULTAR)'!$P$3:$R$91,3,0),"")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(OCULTAR)'!$P$3:$R$91,3,0),"")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(OCULTAR)'!$P$3:$R$91,3,0),"")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(OCULTAR)'!$P$3:$R$91,3,0),"")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(OCULTAR)'!$P$3:$R$91,3,0),"")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(OCULTAR)'!$P$3:$R$91,3,0),"")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(OCULTAR)'!$P$3:$R$91,3,0),"")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(OCULTAR)'!$P$3:$R$91,3,0),"")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(OCULTAR)'!$P$3:$R$91,3,0),"")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(OCULTAR)'!$P$3:$R$91,3,0),"")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(OCULTAR)'!$P$3:$R$91,3,0),"")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(OCULTAR)'!$P$3:$R$91,3,0),"")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(OCULTAR)'!$P$3:$R$91,3,0),"")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(OCULTAR)'!$P$3:$R$91,3,0),"")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(OCULTAR)'!$P$3:$R$91,3,0),"")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(OCULTAR)'!$P$3:$R$91,3,0),"")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(OCULTAR)'!$P$3:$R$91,3,0),"")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(OCULTAR)'!$P$3:$R$91,3,0),"")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(OCULTAR)'!$P$3:$R$91,3,0),"")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(OCULTAR)'!$P$3:$R$91,3,0),"")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(OCULTAR)'!$P$3:$R$91,3,0),"")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(OCULTAR)'!$P$3:$R$91,3,0),"")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(OCULTAR)'!$P$3:$R$91,3,0),"")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(OCULTAR)'!$P$3:$R$91,3,0),"")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(OCULTAR)'!$P$3:$R$91,3,0),"")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(OCULTAR)'!$P$3:$R$91,3,0),"")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(OCULTAR)'!$P$3:$R$91,3,0),"")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(OCULTAR)'!$P$3:$R$91,3,0),"")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(OCULTAR)'!$P$3:$R$91,3,0),"")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(OCULTAR)'!$P$3:$R$91,3,0),"")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(OCULTAR)'!$P$3:$R$91,3,0),"")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(OCULTAR)'!$P$3:$R$91,3,0),"")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(OCULTAR)'!$P$3:$R$91,3,0),"")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(OCULTAR)'!$P$3:$R$91,3,0),"")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(OCULTAR)'!$P$3:$R$91,3,0),"")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(OCULTAR)'!$P$3:$R$91,3,0),"")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(OCULTAR)'!$P$3:$R$91,3,0),"")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(OCULTAR)'!$P$3:$R$91,3,0),"")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(OCULTAR)'!$P$3:$R$91,3,0),"")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(OCULTAR)'!$P$3:$R$91,3,0),"")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(OCULTAR)'!$P$3:$R$91,3,0),"")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(OCULTAR)'!$P$3:$R$91,3,0),"")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(OCULTAR)'!$P$3:$R$91,3,0),"")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(OCULTAR)'!$P$3:$R$91,3,0),"")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(OCULTAR)'!$P$3:$R$91,3,0),"")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(OCULTAR)'!$P$3:$R$91,3,0),"")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(OCULTAR)'!$P$3:$R$91,3,0),"")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(OCULTAR)'!$P$3:$R$91,3,0),"")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(OCULTAR)'!$P$3:$R$91,3,0),"")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(OCULTAR)'!$P$3:$R$91,3,0),"")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(OCULTAR)'!$P$3:$R$91,3,0),"")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(OCULTAR)'!$P$3:$R$91,3,0),"")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(OCULTAR)'!$P$3:$R$91,3,0),"")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(OCULTAR)'!$P$3:$R$91,3,0),"")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(OCULTAR)'!$P$3:$R$91,3,0),"")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(OCULTAR)'!$P$3:$R$91,3,0),"")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(OCULTAR)'!$P$3:$R$91,3,0),"")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(OCULTAR)'!$P$3:$R$91,3,0),"")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(OCULTAR)'!$P$3:$R$91,3,0),"")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(OCULTAR)'!$P$3:$R$91,3,0),"")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(OCULTAR)'!$P$3:$R$91,3,0),"")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(OCULTAR)'!$P$3:$R$91,3,0),"")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(OCULTAR)'!$P$3:$R$91,3,0),"")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(OCULTAR)'!$P$3:$R$91,3,0),"")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(OCULTAR)'!$P$3:$R$91,3,0),"")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(OCULTAR)'!$P$3:$R$91,3,0),"")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(OCULTAR)'!$P$3:$R$91,3,0),"")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(OCULTAR)'!$P$3:$R$91,3,0),"")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(OCULTAR)'!$P$3:$R$91,3,0),"")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(OCULTAR)'!$P$3:$R$91,3,0),"")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(OCULTAR)'!$P$3:$R$91,3,0),"")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(OCULTAR)'!$P$3:$R$91,3,0),"")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(OCULTAR)'!$P$3:$R$91,3,0),"")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(OCULTAR)'!$P$3:$R$91,3,0),"")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(OCULTAR)'!$P$3:$R$91,3,0),"")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(OCULTAR)'!$P$3:$R$91,3,0),"")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(OCULTAR)'!$P$3:$R$91,3,0),"")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(OCULTAR)'!$P$3:$R$91,3,0),"")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(OCULTAR)'!$P$3:$R$91,3,0),"")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(OCULTAR)'!$P$3:$R$91,3,0),"")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(OCULTAR)'!$P$3:$R$91,3,0),"")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(OCULTAR)'!$P$3:$R$91,3,0),"")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(OCULTAR)'!$P$3:$R$91,3,0),"")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(OCULTAR)'!$P$3:$R$91,3,0),"")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(OCULTAR)'!$P$3:$R$91,3,0),"")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(OCULTAR)'!$P$3:$R$91,3,0),"")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(OCULTAR)'!$P$3:$R$91,3,0),"")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(OCULTAR)'!$P$3:$R$91,3,0),"")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(OCULTAR)'!$P$3:$R$91,3,0),"")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(OCULTAR)'!$P$3:$R$91,3,0),"")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(OCULTAR)'!$P$3:$R$91,3,0),"")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(OCULTAR)'!$P$3:$R$91,3,0),"")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(OCULTAR)'!$P$3:$R$91,3,0),"")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(OCULTAR)'!$P$3:$R$91,3,0),"")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(OCULTAR)'!$P$3:$R$91,3,0),"")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(OCULTAR)'!$P$3:$R$91,3,0),"")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(OCULTAR)'!$P$3:$R$91,3,0),"")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(OCULTAR)'!$P$3:$R$91,3,0),"")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(OCULTAR)'!$P$3:$R$91,3,0),"")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(OCULTAR)'!$P$3:$R$91,3,0),"")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(OCULTAR)'!$P$3:$R$91,3,0),"")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(OCULTAR)'!$P$3:$R$91,3,0),"")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(OCULTAR)'!$P$3:$R$91,3,0),"")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(OCULTAR)'!$P$3:$R$91,3,0),"")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(OCULTAR)'!$P$3:$R$91,3,0),"")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(OCULTAR)'!$P$3:$R$91,3,0),"")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(OCULTAR)'!$P$3:$R$91,3,0),"")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(OCULTAR)'!$P$3:$R$91,3,0),"")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(OCULTAR)'!$P$3:$R$91,3,0),"")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(OCULTAR)'!$P$3:$R$91,3,0),"")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(OCULTAR)'!$P$3:$R$91,3,0),"")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(OCULTAR)'!$P$3:$R$91,3,0),"")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(OCULTAR)'!$P$3:$R$91,3,0),"")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(OCULTAR)'!$P$3:$R$91,3,0),"")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(OCULTAR)'!$P$3:$R$91,3,0),"")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(OCULTAR)'!$P$3:$R$91,3,0),"")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(OCULTAR)'!$P$3:$R$91,3,0),"")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(OCULTAR)'!$P$3:$R$91,3,0),"")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(OCULTAR)'!$P$3:$R$91,3,0),"")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(OCULTAR)'!$P$3:$R$91,3,0),"")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(OCULTAR)'!$P$3:$R$91,3,0),"")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(OCULTAR)'!$P$3:$R$91,3,0),"")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(OCULTAR)'!$P$3:$R$91,3,0),"")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(OCULTAR)'!$P$3:$R$91,3,0),"")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(OCULTAR)'!$P$3:$R$91,3,0),"")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(OCULTAR)'!$P$3:$R$91,3,0),"")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(OCULTAR)'!$P$3:$R$91,3,0),"")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(OCULTAR)'!$P$3:$R$91,3,0),"")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(OCULTAR)'!$P$3:$R$91,3,0),"")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(OCULTAR)'!$P$3:$R$91,3,0),"")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(OCULTAR)'!$P$3:$R$91,3,0),"")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(OCULTAR)'!$P$3:$R$91,3,0),"")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(OCULTAR)'!$P$3:$R$91,3,0),"")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(OCULTAR)'!$P$3:$R$91,3,0),"")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(OCULTAR)'!$P$3:$R$91,3,0),"")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(OCULTAR)'!$P$3:$R$91,3,0),"")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(OCULTAR)'!$P$3:$R$91,3,0),"")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(OCULTAR)'!$P$3:$R$91,3,0),"")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(OCULTAR)'!$P$3:$R$91,3,0),"")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(OCULTAR)'!$P$3:$R$91,3,0),"")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(OCULTAR)'!$P$3:$R$91,3,0),"")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(OCULTAR)'!$P$3:$R$91,3,0),"")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(OCULTAR)'!$P$3:$R$91,3,0),"")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(OCULTAR)'!$P$3:$R$91,3,0),"")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(OCULTAR)'!$P$3:$R$91,3,0),"")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(OCULTAR)'!$P$3:$R$91,3,0),"")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(OCULTAR)'!$P$3:$R$91,3,0),"")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(OCULTAR)'!$P$3:$R$91,3,0),"")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(OCULTAR)'!$P$3:$R$91,3,0),"")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(OCULTAR)'!$P$3:$R$91,3,0),"")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(OCULTAR)'!$P$3:$R$91,3,0),"")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(OCULTAR)'!$P$3:$R$91,3,0),"")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(OCULTAR)'!$P$3:$R$91,3,0),"")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(OCULTAR)'!$P$3:$R$91,3,0),"")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(OCULTAR)'!$P$3:$R$91,3,0),"")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(OCULTAR)'!$P$3:$R$91,3,0),"")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(OCULTAR)'!$P$3:$R$91,3,0),"")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(OCULTAR)'!$P$3:$R$91,3,0),"")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(OCULTAR)'!$P$3:$R$91,3,0),"")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(OCULTAR)'!$P$3:$R$91,3,0),"")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(OCULTAR)'!$P$3:$R$91,3,0),"")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(OCULTAR)'!$P$3:$R$91,3,0),"")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(OCULTAR)'!$P$3:$R$91,3,0),"")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(OCULTAR)'!$P$3:$R$91,3,0),"")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(OCULTAR)'!$P$3:$R$91,3,0),"")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(OCULTAR)'!$P$3:$R$91,3,0),"")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(OCULTAR)'!$P$3:$R$91,3,0),"")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(OCULTAR)'!$P$3:$R$91,3,0),"")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(OCULTAR)'!$P$3:$R$91,3,0),"")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(OCULTAR)'!$P$3:$R$91,3,0),"")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(OCULTAR)'!$P$3:$R$91,3,0),"")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(OCULTAR)'!$P$3:$R$91,3,0),"")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(OCULTAR)'!$P$3:$R$91,3,0),"")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(OCULTAR)'!$P$3:$R$91,3,0),"")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(OCULTAR)'!$P$3:$R$91,3,0),"")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(OCULTAR)'!$P$3:$R$91,3,0),"")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(OCULTAR)'!$P$3:$R$91,3,0),"")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(OCULTAR)'!$P$3:$R$91,3,0),"")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(OCULTAR)'!$P$3:$R$91,3,0),"")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(OCULTAR)'!$P$3:$R$91,3,0),"")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(OCULTAR)'!$P$3:$R$91,3,0),"")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(OCULTAR)'!$P$3:$R$91,3,0),"")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(OCULTAR)'!$P$3:$R$91,3,0),"")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(OCULTAR)'!$P$3:$R$91,3,0),"")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(OCULTAR)'!$P$3:$R$91,3,0),"")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(OCULTAR)'!$P$3:$R$91,3,0),"")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(OCULTAR)'!$P$3:$R$91,3,0),"")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(OCULTAR)'!$P$3:$R$91,3,0),"")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(OCULTAR)'!$P$3:$R$91,3,0),"")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(OCULTAR)'!$P$3:$R$91,3,0),"")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(OCULTAR)'!$P$3:$R$91,3,0),"")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(OCULTAR)'!$P$3:$R$91,3,0),"")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(OCULTAR)'!$P$3:$R$91,3,0),"")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(OCULTAR)'!$P$3:$R$91,3,0),"")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(OCULTAR)'!$P$3:$R$91,3,0),"")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(OCULTAR)'!$P$3:$R$91,3,0),"")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(OCULTAR)'!$P$3:$R$91,3,0),"")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(OCULTAR)'!$P$3:$R$91,3,0),"")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(OCULTAR)'!$P$3:$R$91,3,0),"")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(OCULTAR)'!$P$3:$R$91,3,0),"")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(OCULTAR)'!$P$3:$R$91,3,0),"")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(OCULTAR)'!$P$3:$R$91,3,0),"")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(OCULTAR)'!$P$3:$R$91,3,0),"")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(OCULTAR)'!$P$3:$R$91,3,0),"")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(OCULTAR)'!$P$3:$R$91,3,0),"")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(OCULTAR)'!$P$3:$R$91,3,0),"")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(OCULTAR)'!$P$3:$R$91,3,0),"")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(OCULTAR)'!$P$3:$R$91,3,0),"")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(OCULTAR)'!$P$3:$R$91,3,0),"")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(OCULTAR)'!$P$3:$R$91,3,0),"")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(OCULTAR)'!$P$3:$R$91,3,0),"")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(OCULTAR)'!$P$3:$R$91,3,0),"")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(OCULTAR)'!$P$3:$R$91,3,0),"")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(OCULTAR)'!$P$3:$R$91,3,0),"")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(OCULTAR)'!$P$3:$R$91,3,0),"")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(OCULTAR)'!$P$3:$R$91,3,0),"")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(OCULTAR)'!$P$3:$R$91,3,0),"")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(OCULTAR)'!$P$3:$R$91,3,0),"")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(OCULTAR)'!$P$3:$R$91,3,0),"")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(OCULTAR)'!$P$3:$R$91,3,0),"")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(OCULTAR)'!$P$3:$R$91,3,0),"")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(OCULTAR)'!$P$3:$R$91,3,0),"")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(OCULTAR)'!$P$3:$R$91,3,0),"")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(OCULTAR)'!$P$3:$R$91,3,0),"")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(OCULTAR)'!$P$3:$R$91,3,0),"")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(OCULTAR)'!$P$3:$R$91,3,0),"")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(OCULTAR)'!$P$3:$R$91,3,0),"")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(OCULTAR)'!$P$3:$R$91,3,0),"")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(OCULTAR)'!$P$3:$R$91,3,0),"")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(OCULTAR)'!$P$3:$R$91,3,0),"")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(OCULTAR)'!$P$3:$R$91,3,0),"")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(OCULTAR)'!$P$3:$R$91,3,0),"")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(OCULTAR)'!$P$3:$R$91,3,0),"")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(OCULTAR)'!$P$3:$R$91,3,0),"")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(OCULTAR)'!$P$3:$R$91,3,0),"")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(OCULTAR)'!$P$3:$R$91,3,0),"")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(OCULTAR)'!$P$3:$R$91,3,0),"")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(OCULTAR)'!$P$3:$R$91,3,0),"")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(OCULTAR)'!$P$3:$R$91,3,0),"")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(OCULTAR)'!$P$3:$R$91,3,0),"")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(OCULTAR)'!$P$3:$R$91,3,0),"")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(OCULTAR)'!$P$3:$R$91,3,0),"")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(OCULTAR)'!$P$3:$R$91,3,0),"")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(OCULTAR)'!$P$3:$R$91,3,0),"")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(OCULTAR)'!$P$3:$R$91,3,0),"")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(OCULTAR)'!$P$3:$R$91,3,0),"")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(OCULTAR)'!$P$3:$R$91,3,0),"")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(OCULTAR)'!$P$3:$R$91,3,0),"")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(OCULTAR)'!$P$3:$R$91,3,0),"")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(OCULTAR)'!$P$3:$R$91,3,0),"")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(OCULTAR)'!$P$3:$R$91,3,0),"")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(OCULTAR)'!$P$3:$R$91,3,0),"")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(OCULTAR)'!$P$3:$R$91,3,0),"")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(OCULTAR)'!$P$3:$R$91,3,0),"")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(OCULTAR)'!$P$3:$R$91,3,0),"")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(OCULTAR)'!$P$3:$R$91,3,0),"")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(OCULTAR)'!$P$3:$R$91,3,0),"")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(OCULTAR)'!$P$3:$R$91,3,0),"")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(OCULTAR)'!$P$3:$R$91,3,0),"")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(OCULTAR)'!$P$3:$R$91,3,0),"")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(OCULTAR)'!$P$3:$R$91,3,0),"")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(OCULTAR)'!$P$3:$R$91,3,0),"")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(OCULTAR)'!$P$3:$R$91,3,0),"")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(OCULTAR)'!$P$3:$R$91,3,0),"")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(OCULTAR)'!$P$3:$R$91,3,0),"")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(OCULTAR)'!$P$3:$R$91,3,0),"")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(OCULTAR)'!$P$3:$R$91,3,0),"")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(OCULTAR)'!$P$3:$R$91,3,0),"")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(OCULTAR)'!$P$3:$R$91,3,0),"")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(OCULTAR)'!$P$3:$R$91,3,0),"")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(OCULTAR)'!$P$3:$R$91,3,0),"")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(OCULTAR)'!$P$3:$R$91,3,0),"")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(OCULTAR)'!$P$3:$R$91,3,0),"")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(OCULTAR)'!$P$3:$R$91,3,0),"")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(OCULTAR)'!$P$3:$R$91,3,0),"")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(OCULTAR)'!$P$3:$R$91,3,0),"")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(OCULTAR)'!$P$3:$R$91,3,0),"")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(OCULTAR)'!$P$3:$R$91,3,0),"")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(OCULTAR)'!$P$3:$R$91,3,0),"")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(OCULTAR)'!$P$3:$R$91,3,0),"")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(OCULTAR)'!$P$3:$R$91,3,0),"")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(OCULTAR)'!$P$3:$R$91,3,0),"")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(OCULTAR)'!$P$3:$R$91,3,0),"")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(OCULTAR)'!$P$3:$R$91,3,0),"")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(OCULTAR)'!$P$3:$R$91,3,0),"")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(OCULTAR)'!$P$3:$R$91,3,0),"")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(OCULTAR)'!$P$3:$R$91,3,0),"")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(OCULTAR)'!$P$3:$R$91,3,0),"")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(OCULTAR)'!$P$3:$R$91,3,0),"")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(OCULTAR)'!$P$3:$R$91,3,0),"")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(OCULTAR)'!$P$3:$R$91,3,0),"")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(OCULTAR)'!$P$3:$R$91,3,0),"")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(OCULTAR)'!$P$3:$R$91,3,0),"")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(OCULTAR)'!$P$3:$R$91,3,0),"")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(OCULTAR)'!$P$3:$R$91,3,0),"")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(OCULTAR)'!$P$3:$R$91,3,0),"")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(OCULTAR)'!$P$3:$R$91,3,0),"")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(OCULTAR)'!$P$3:$R$91,3,0),"")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(OCULTAR)'!$P$3:$R$91,3,0),"")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(OCULTAR)'!$P$3:$R$91,3,0),"")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(OCULTAR)'!$P$3:$R$91,3,0),"")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(OCULTAR)'!$P$3:$R$91,3,0),"")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(OCULTAR)'!$P$3:$R$91,3,0),"")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(OCULTAR)'!$P$3:$R$91,3,0),"")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(OCULTAR)'!$P$3:$R$91,3,0),"")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(OCULTAR)'!$P$3:$R$91,3,0),"")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(OCULTAR)'!$P$3:$R$91,3,0),"")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(OCULTAR)'!$P$3:$R$91,3,0),"")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(OCULTAR)'!$P$3:$R$91,3,0),"")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(OCULTAR)'!$P$3:$R$91,3,0),"")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(OCULTAR)'!$P$3:$R$91,3,0),"")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(OCULTAR)'!$P$3:$R$91,3,0),"")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(OCULTAR)'!$P$3:$R$91,3,0),"")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(OCULTAR)'!$P$3:$R$91,3,0),"")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(OCULTAR)'!$P$3:$R$91,3,0),"")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(OCULTAR)'!$P$3:$R$91,3,0),"")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(OCULTAR)'!$P$3:$R$91,3,0),"")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(OCULTAR)'!$P$3:$R$91,3,0),"")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(OCULTAR)'!$P$3:$R$91,3,0),"")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(OCULTAR)'!$P$3:$R$91,3,0),"")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(OCULTAR)'!$P$3:$R$91,3,0),"")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(OCULTAR)'!$P$3:$R$91,3,0),"")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(OCULTAR)'!$P$3:$R$91,3,0),"")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(OCULTAR)'!$P$3:$R$91,3,0),"")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(OCULTAR)'!$P$3:$R$91,3,0),"")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(OCULTAR)'!$P$3:$R$91,3,0),"")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(OCULTAR)'!$P$3:$R$91,3,0),"")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(OCULTAR)'!$P$3:$R$91,3,0),"")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(OCULTAR)'!$P$3:$R$91,3,0),"")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(OCULTAR)'!$P$3:$R$91,3,0),"")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(OCULTAR)'!$P$3:$R$91,3,0),"")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(OCULTAR)'!$P$3:$R$91,3,0),"")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(OCULTAR)'!$P$3:$R$91,3,0),"")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(OCULTAR)'!$P$3:$R$91,3,0),"")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(OCULTAR)'!$P$3:$R$91,3,0),"")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(OCULTAR)'!$P$3:$R$91,3,0),"")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(OCULTAR)'!$P$3:$R$91,3,0),"")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(OCULTAR)'!$P$3:$R$91,3,0),"")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(OCULTAR)'!$P$3:$R$91,3,0),"")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(OCULTAR)'!$P$3:$R$91,3,0),"")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(OCULTAR)'!$P$3:$R$91,3,0),"")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(OCULTAR)'!$P$3:$R$91,3,0),"")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(OCULTAR)'!$P$3:$R$91,3,0),"")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(OCULTAR)'!$P$3:$R$91,3,0),"")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(OCULTAR)'!$P$3:$R$91,3,0),"")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(OCULTAR)'!$P$3:$R$91,3,0),"")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(OCULTAR)'!$P$3:$R$91,3,0),"")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(OCULTAR)'!$P$3:$R$91,3,0),"")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(OCULTAR)'!$P$3:$R$91,3,0),"")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(OCULTAR)'!$P$3:$R$91,3,0),"")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(OCULTAR)'!$P$3:$R$91,3,0),"")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(OCULTAR)'!$P$3:$R$91,3,0),"")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(OCULTAR)'!$P$3:$R$91,3,0),"")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(OCULTAR)'!$P$3:$R$91,3,0),"")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(OCULTAR)'!$P$3:$R$91,3,0),"")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(OCULTAR)'!$P$3:$R$91,3,0),"")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(OCULTAR)'!$P$3:$R$91,3,0),"")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(OCULTAR)'!$P$3:$R$91,3,0),"")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(OCULTAR)'!$P$3:$R$91,3,0),"")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(OCULTAR)'!$P$3:$R$91,3,0),"")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(OCULTAR)'!$P$3:$R$91,3,0),"")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(OCULTAR)'!$P$3:$R$91,3,0),"")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(OCULTAR)'!$P$3:$R$91,3,0),"")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(OCULTAR)'!$P$3:$R$91,3,0),"")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(OCULTAR)'!$P$3:$R$91,3,0),"")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(OCULTAR)'!$P$3:$R$91,3,0),"")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(OCULTAR)'!$P$3:$R$91,3,0),"")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(OCULTAR)'!$P$3:$R$91,3,0),"")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(OCULTAR)'!$P$3:$R$91,3,0),"")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(OCULTAR)'!$P$3:$R$91,3,0),"")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(OCULTAR)'!$P$3:$R$91,3,0),"")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(OCULTAR)'!$P$3:$R$91,3,0),"")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(OCULTAR)'!$P$3:$R$91,3,0),"")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(OCULTAR)'!$P$3:$R$91,3,0),"")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(OCULTAR)'!$P$3:$R$91,3,0),"")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(OCULTAR)'!$P$3:$R$91,3,0),"")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(OCULTAR)'!$P$3:$R$91,3,0),"")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(OCULTAR)'!$P$3:$R$91,3,0),"")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(OCULTAR)'!$P$3:$R$91,3,0),"")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(OCULTAR)'!$P$3:$R$91,3,0),"")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(OCULTAR)'!$P$3:$R$91,3,0),"")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(OCULTAR)'!$P$3:$R$91,3,0),"")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(OCULTAR)'!$P$3:$R$91,3,0),"")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(OCULTAR)'!$P$3:$R$91,3,0),"")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(OCULTAR)'!$P$3:$R$91,3,0),"")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(OCULTAR)'!$P$3:$R$91,3,0),"")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(OCULTAR)'!$P$3:$R$91,3,0),"")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(OCULTAR)'!$P$3:$R$91,3,0),"")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(OCULTAR)'!$P$3:$R$91,3,0),"")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(OCULTAR)'!$P$3:$R$91,3,0),"")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(OCULTAR)'!$P$3:$R$91,3,0),"")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(OCULTAR)'!$P$3:$R$91,3,0),"")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(OCULTAR)'!$P$3:$R$91,3,0),"")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(OCULTAR)'!$P$3:$R$91,3,0),"")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(OCULTAR)'!$P$3:$R$91,3,0),"")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(OCULTAR)'!$P$3:$R$91,3,0),"")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(OCULTAR)'!$P$3:$R$91,3,0),"")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(OCULTAR)'!$P$3:$R$91,3,0),"")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(OCULTAR)'!$P$3:$R$91,3,0),"")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(OCULTAR)'!$P$3:$R$91,3,0),"")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(OCULTAR)'!$P$3:$R$91,3,0),"")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(OCULTAR)'!$P$3:$R$91,3,0),"")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(OCULTAR)'!$P$3:$R$91,3,0),"")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(OCULTAR)'!$P$3:$R$91,3,0),"")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(OCULTAR)'!$P$3:$R$91,3,0),"")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(OCULTAR)'!$P$3:$R$91,3,0),"")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(OCULTAR)'!$P$3:$R$91,3,0),"")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(OCULTAR)'!$P$3:$R$91,3,0),"")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(OCULTAR)'!$P$3:$R$91,3,0),"")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(OCULTAR)'!$P$3:$R$91,3,0),"")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(OCULTAR)'!$P$3:$R$91,3,0),"")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(OCULTAR)'!$P$3:$R$91,3,0),"")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(OCULTAR)'!$P$3:$R$91,3,0),"")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(OCULTAR)'!$P$3:$R$91,3,0),"")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(OCULTAR)'!$P$3:$R$91,3,0),"")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(OCULTAR)'!$P$3:$R$91,3,0),"")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(OCULTAR)'!$P$3:$R$91,3,0),"")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(OCULTAR)'!$P$3:$R$91,3,0),"")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(OCULTAR)'!$P$3:$R$91,3,0),"")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(OCULTAR)'!$P$3:$R$91,3,0),"")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(OCULTAR)'!$P$3:$R$91,3,0),"")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(OCULTAR)'!$P$3:$R$91,3,0),"")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(OCULTAR)'!$P$3:$R$91,3,0),"")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(OCULTAR)'!$P$3:$R$91,3,0),"")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(OCULTAR)'!$P$3:$R$91,3,0),"")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(OCULTAR)'!$P$3:$R$91,3,0),"")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(OCULTAR)'!$P$3:$R$91,3,0),"")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(OCULTAR)'!$P$3:$R$91,3,0),"")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(OCULTAR)'!$P$3:$R$91,3,0),"")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(OCULTAR)'!$P$3:$R$91,3,0),"")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(OCULTAR)'!$P$3:$R$91,3,0),"")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(OCULTAR)'!$P$3:$R$91,3,0),"")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(OCULTAR)'!$P$3:$R$91,3,0),"")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(OCULTAR)'!$P$3:$R$91,3,0),"")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(OCULTAR)'!$P$3:$R$91,3,0),"")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(OCULTAR)'!$P$3:$R$91,3,0),"")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(OCULTAR)'!$P$3:$R$91,3,0),"")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(OCULTAR)'!$P$3:$R$91,3,0),"")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(OCULTAR)'!$P$3:$R$91,3,0),"")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(OCULTAR)'!$P$3:$R$91,3,0),"")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(OCULTAR)'!$P$3:$R$91,3,0),"")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(OCULTAR)'!$P$3:$R$91,3,0),"")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(OCULTAR)'!$P$3:$R$91,3,0),"")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(OCULTAR)'!$P$3:$R$91,3,0),"")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(OCULTAR)'!$P$3:$R$91,3,0),"")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(OCULTAR)'!$P$3:$R$91,3,0),"")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(OCULTAR)'!$P$3:$R$91,3,0),"")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(OCULTAR)'!$P$3:$R$91,3,0),"")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(OCULTAR)'!$P$3:$R$91,3,0),"")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(OCULTAR)'!$P$3:$R$91,3,0),"")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(OCULTAR)'!$P$3:$R$91,3,0),"")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(OCULTAR)'!$P$3:$R$91,3,0),"")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(OCULTAR)'!$P$3:$R$91,3,0),"")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(OCULTAR)'!$P$3:$R$91,3,0),"")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(OCULTAR)'!$P$3:$R$91,3,0),"")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(OCULTAR)'!$P$3:$R$91,3,0),"")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(OCULTAR)'!$P$3:$R$91,3,0),"")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(OCULTAR)'!$P$3:$R$91,3,0),"")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(OCULTAR)'!$P$3:$R$91,3,0),"")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(OCULTAR)'!$P$3:$R$91,3,0),"")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(OCULTAR)'!$P$3:$R$91,3,0),"")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(OCULTAR)'!$P$3:$R$91,3,0),"")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(OCULTAR)'!$P$3:$R$91,3,0),"")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(OCULTAR)'!$P$3:$R$91,3,0),"")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(OCULTAR)'!$P$3:$R$91,3,0),"")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(OCULTAR)'!$P$3:$R$91,3,0),"")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(OCULTAR)'!$P$3:$R$91,3,0),"")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(OCULTAR)'!$P$3:$R$91,3,0),"")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(OCULTAR)'!$P$3:$R$91,3,0),"")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(OCULTAR)'!$P$3:$R$91,3,0),"")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(OCULTAR)'!$P$3:$R$91,3,0),"")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(OCULTAR)'!$P$3:$R$91,3,0),"")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(OCULTAR)'!$P$3:$R$91,3,0),"")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(OCULTAR)'!$P$3:$R$91,3,0),"")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(OCULTAR)'!$P$3:$R$91,3,0),"")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(OCULTAR)'!$P$3:$R$91,3,0),"")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(OCULTAR)'!$P$3:$R$91,3,0),"")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(OCULTAR)'!$P$3:$R$91,3,0),"")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(OCULTAR)'!$P$3:$R$91,3,0),"")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(OCULTAR)'!$P$3:$R$91,3,0),"")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(OCULTAR)'!$P$3:$R$91,3,0),"")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(OCULTAR)'!$P$3:$R$91,3,0),"")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(OCULTAR)'!$P$3:$R$91,3,0),"")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(OCULTAR)'!$P$3:$R$91,3,0),"")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(OCULTAR)'!$P$3:$R$91,3,0),"")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(OCULTAR)'!$P$3:$R$91,3,0),"")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(OCULTAR)'!$P$3:$R$91,3,0),"")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(OCULTAR)'!$P$3:$R$91,3,0),"")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(OCULTAR)'!$P$3:$R$91,3,0),"")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(OCULTAR)'!$P$3:$R$91,3,0),"")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(OCULTAR)'!$P$3:$R$91,3,0),"")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(OCULTAR)'!$P$3:$R$91,3,0),"")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(OCULTAR)'!$P$3:$R$91,3,0),"")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(OCULTAR)'!$P$3:$R$91,3,0),"")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(OCULTAR)'!$P$3:$R$91,3,0),"")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(OCULTAR)'!$P$3:$R$91,3,0),"")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(OCULTAR)'!$P$3:$R$91,3,0),"")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(OCULTAR)'!$P$3:$R$91,3,0),"")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(OCULTAR)'!$P$3:$R$91,3,0),"")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(OCULTAR)'!$P$3:$R$91,3,0),"")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(OCULTAR)'!$P$3:$R$91,3,0),"")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(OCULTAR)'!$P$3:$R$91,3,0),"")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(OCULTAR)'!$P$3:$R$91,3,0),"")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(OCULTAR)'!$P$3:$R$91,3,0),"")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(OCULTAR)'!$P$3:$R$91,3,0),"")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(OCULTAR)'!$P$3:$R$91,3,0),"")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(OCULTAR)'!$P$3:$R$91,3,0),"")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(OCULTAR)'!$P$3:$R$91,3,0),"")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(OCULTAR)'!$P$3:$R$91,3,0),"")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(OCULTAR)'!$P$3:$R$91,3,0),"")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(OCULTAR)'!$P$3:$R$91,3,0),"")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(OCULTAR)'!$P$3:$R$91,3,0),"")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(OCULTAR)'!$P$3:$R$91,3,0),"")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(OCULTAR)'!$P$3:$R$91,3,0),"")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(OCULTAR)'!$P$3:$R$91,3,0),"")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(OCULTAR)'!$P$3:$R$91,3,0),"")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(OCULTAR)'!$P$3:$R$91,3,0),"")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(OCULTAR)'!$P$3:$R$91,3,0),"")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(OCULTAR)'!$P$3:$R$91,3,0),"")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(OCULTAR)'!$P$3:$R$91,3,0),"")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(OCULTAR)'!$P$3:$R$91,3,0),"")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(OCULTAR)'!$P$3:$R$91,3,0),"")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(OCULTAR)'!$P$3:$R$91,3,0),"")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(OCULTAR)'!$P$3:$R$91,3,0),"")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(OCULTAR)'!$P$3:$R$91,3,0),"")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(OCULTAR)'!$P$3:$R$91,3,0),"")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(OCULTAR)'!$P$3:$R$91,3,0),"")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(OCULTAR)'!$P$3:$R$91,3,0),"")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(OCULTAR)'!$P$3:$R$91,3,0),"")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(OCULTAR)'!$P$3:$R$91,3,0),"")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(OCULTAR)'!$P$3:$R$91,3,0),"")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(OCULTAR)'!$P$3:$R$91,3,0),"")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(OCULTAR)'!$P$3:$R$91,3,0),"")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(OCULTAR)'!$P$3:$R$91,3,0),"")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(OCULTAR)'!$P$3:$R$91,3,0),"")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(OCULTAR)'!$P$3:$R$91,3,0),"")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(OCULTAR)'!$P$3:$R$91,3,0),"")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(OCULTAR)'!$P$3:$R$91,3,0),"")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(OCULTAR)'!$P$3:$R$91,3,0),"")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(OCULTAR)'!$P$3:$R$91,3,0),"")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(OCULTAR)'!$P$3:$R$91,3,0),"")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(OCULTAR)'!$P$3:$R$91,3,0),"")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(OCULTAR)'!$P$3:$R$91,3,0),"")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(OCULTAR)'!$P$3:$R$91,3,0),"")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(OCULTAR)'!$P$3:$R$91,3,0),"")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(OCULTAR)'!$P$3:$R$91,3,0),"")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(OCULTAR)'!$P$3:$R$91,3,0),"")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(OCULTAR)'!$P$3:$R$91,3,0),"")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(OCULTAR)'!$P$3:$R$91,3,0),"")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(OCULTAR)'!$P$3:$R$91,3,0),"")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(OCULTAR)'!$P$3:$R$91,3,0),"")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(OCULTAR)'!$P$3:$R$91,3,0),"")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(OCULTAR)'!$P$3:$R$91,3,0),"")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(OCULTAR)'!$P$3:$R$91,3,0),"")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(OCULTAR)'!$P$3:$R$91,3,0),"")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(OCULTAR)'!$P$3:$R$91,3,0),"")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(OCULTAR)'!$P$3:$R$91,3,0),"")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(OCULTAR)'!$P$3:$R$91,3,0),"")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(OCULTAR)'!$P$3:$R$91,3,0),"")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(OCULTAR)'!$P$3:$R$91,3,0),"")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(OCULTAR)'!$P$3:$R$91,3,0),"")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(OCULTAR)'!$P$3:$R$91,3,0),"")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(OCULTAR)'!$P$3:$R$91,3,0),"")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(OCULTAR)'!$P$3:$R$91,3,0),"")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(OCULTAR)'!$P$3:$R$91,3,0),"")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(OCULTAR)'!$P$3:$R$91,3,0),"")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(OCULTAR)'!$P$3:$R$91,3,0),"")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(OCULTAR)'!$P$3:$R$91,3,0),"")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(OCULTAR)'!$P$3:$R$91,3,0),"")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(OCULTAR)'!$P$3:$R$91,3,0),"")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(OCULTAR)'!$P$3:$R$91,3,0),"")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(OCULTAR)'!$P$3:$R$91,3,0),"")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(OCULTAR)'!$P$3:$R$91,3,0),"")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(OCULTAR)'!$P$3:$R$91,3,0),"")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(OCULTAR)'!$P$3:$R$91,3,0),"")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(OCULTAR)'!$P$3:$R$91,3,0),"")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(OCULTAR)'!$P$3:$R$91,3,0),"")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(OCULTAR)'!$P$3:$R$91,3,0),"")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(OCULTAR)'!$P$3:$R$91,3,0),"")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(OCULTAR)'!$P$3:$R$91,3,0),"")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(OCULTAR)'!$P$3:$R$91,3,0),"")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(OCULTAR)'!$P$3:$R$91,3,0),"")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(OCULTAR)'!$P$3:$R$91,3,0),"")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(OCULTAR)'!$P$3:$R$91,3,0),"")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(OCULTAR)'!$P$3:$R$91,3,0),"")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(OCULTAR)'!$P$3:$R$91,3,0),"")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(OCULTAR)'!$P$3:$R$91,3,0),"")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(OCULTAR)'!$P$3:$R$91,3,0),"")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(OCULTAR)'!$P$3:$R$91,3,0),"")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(OCULTAR)'!$P$3:$R$91,3,0),"")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(OCULTAR)'!$P$3:$R$91,3,0),"")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(OCULTAR)'!$P$3:$R$91,3,0),"")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(OCULTAR)'!$P$3:$R$91,3,0),"")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(OCULTAR)'!$P$3:$R$91,3,0),"")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(OCULTAR)'!$P$3:$R$91,3,0),"")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(OCULTAR)'!$P$3:$R$91,3,0),"")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(OCULTAR)'!$P$3:$R$91,3,0),"")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(OCULTAR)'!$P$3:$R$91,3,0),"")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(OCULTAR)'!$P$3:$R$91,3,0),"")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(OCULTAR)'!$P$3:$R$91,3,0),"")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(OCULTAR)'!$P$3:$R$91,3,0),"")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(OCULTAR)'!$P$3:$R$91,3,0),"")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(OCULTAR)'!$P$3:$R$91,3,0),"")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(OCULTAR)'!$P$3:$R$91,3,0),"")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(OCULTAR)'!$P$3:$R$91,3,0),"")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(OCULTAR)'!$P$3:$R$91,3,0),"")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(OCULTAR)'!$P$3:$R$91,3,0),"")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(OCULTAR)'!$P$3:$R$91,3,0),"")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(OCULTAR)'!$P$3:$R$91,3,0),"")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(OCULTAR)'!$P$3:$R$91,3,0),"")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(OCULTAR)'!$P$3:$R$91,3,0),"")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(OCULTAR)'!$P$3:$R$91,3,0),"")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(OCULTAR)'!$P$3:$R$91,3,0),"")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(OCULTAR)'!$P$3:$R$91,3,0),"")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(OCULTAR)'!$P$3:$R$91,3,0),"")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(OCULTAR)'!$P$3:$R$91,3,0),"")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(OCULTAR)'!$P$3:$R$91,3,0),"")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(OCULTAR)'!$P$3:$R$91,3,0),"")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(OCULTAR)'!$P$3:$R$91,3,0),"")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(OCULTAR)'!$P$3:$R$91,3,0),"")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(OCULTAR)'!$P$3:$R$91,3,0),"")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(OCULTAR)'!$P$3:$R$91,3,0),"")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(OCULTAR)'!$P$3:$R$91,3,0),"")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(OCULTAR)'!$P$3:$R$91,3,0),"")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(OCULTAR)'!$P$3:$R$91,3,0),"")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(OCULTAR)'!$P$3:$R$91,3,0),"")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(OCULTAR)'!$P$3:$R$91,3,0),"")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(OCULTAR)'!$P$3:$R$91,3,0),"")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(OCULTAR)'!$P$3:$R$91,3,0),"")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(OCULTAR)'!$P$3:$R$91,3,0),"")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(OCULTAR)'!$P$3:$R$91,3,0),"")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(OCULTAR)'!$P$3:$R$91,3,0),"")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(OCULTAR)'!$P$3:$R$91,3,0),"")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(OCULTAR)'!$P$3:$R$91,3,0),"")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(OCULTAR)'!$P$3:$R$91,3,0),"")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(OCULTAR)'!$P$3:$R$91,3,0),"")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(OCULTAR)'!$P$3:$R$91,3,0),"")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(OCULTAR)'!$P$3:$R$91,3,0),"")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(OCULTAR)'!$P$3:$R$91,3,0),"")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(OCULTAR)'!$P$3:$R$91,3,0),"")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(OCULTAR)'!$P$3:$R$91,3,0),"")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(OCULTAR)'!$P$3:$R$91,3,0),"")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(OCULTAR)'!$P$3:$R$91,3,0),"")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(OCULTAR)'!$P$3:$R$91,3,0),"")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(OCULTAR)'!$P$3:$R$91,3,0),"")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(OCULTAR)'!$P$3:$R$91,3,0),"")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(OCULTAR)'!$P$3:$R$91,3,0),"")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(OCULTAR)'!$P$3:$R$91,3,0),"")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(OCULTAR)'!$P$3:$R$91,3,0),"")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(OCULTAR)'!$P$3:$R$91,3,0),"")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(OCULTAR)'!$P$3:$R$91,3,0),"")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(OCULTAR)'!$P$3:$R$91,3,0),"")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(OCULTAR)'!$P$3:$R$91,3,0),"")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(OCULTAR)'!$P$3:$R$91,3,0),"")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(OCULTAR)'!$P$3:$R$91,3,0),"")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(OCULTAR)'!$P$3:$R$91,3,0),"")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(OCULTAR)'!$P$3:$R$91,3,0),"")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(OCULTAR)'!$P$3:$R$91,3,0),"")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(OCULTAR)'!$P$3:$R$91,3,0),"")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(OCULTAR)'!$P$3:$R$91,3,0),"")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(OCULTAR)'!$P$3:$R$91,3,0),"")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(OCULTAR)'!$P$3:$R$91,3,0),"")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(OCULTAR)'!$P$3:$R$91,3,0),"")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(OCULTAR)'!$P$3:$R$91,3,0),"")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(OCULTAR)'!$P$3:$R$91,3,0),"")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(OCULTAR)'!$P$3:$R$91,3,0),"")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(OCULTAR)'!$P$3:$R$91,3,0),"")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(OCULTAR)'!$P$3:$R$91,3,0),"")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(OCULTAR)'!$P$3:$R$91,3,0),"")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(OCULTAR)'!$P$3:$R$91,3,0),"")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(OCULTAR)'!$P$3:$R$91,3,0),"")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(OCULTAR)'!$P$3:$R$91,3,0),"")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(OCULTAR)'!$P$3:$R$91,3,0),"")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(OCULTAR)'!$P$3:$R$91,3,0),"")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(OCULTAR)'!$P$3:$R$91,3,0),"")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(OCULTAR)'!$P$3:$R$91,3,0),"")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(OCULTAR)'!$P$3:$R$91,3,0),"")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(OCULTAR)'!$P$3:$R$91,3,0),"")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(OCULTAR)'!$P$3:$R$91,3,0),"")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(OCULTAR)'!$P$3:$R$91,3,0),"")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(OCULTAR)'!$P$3:$R$91,3,0),"")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(OCULTAR)'!$P$3:$R$91,3,0),"")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(OCULTAR)'!$P$3:$R$91,3,0),"")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(OCULTAR)'!$P$3:$R$91,3,0),"")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(OCULTAR)'!$P$3:$R$91,3,0),"")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(OCULTAR)'!$P$3:$R$91,3,0),"")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(OCULTAR)'!$P$3:$R$91,3,0),"")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(OCULTAR)'!$P$3:$R$91,3,0),"")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(OCULTAR)'!$P$3:$R$91,3,0),"")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(OCULTAR)'!$P$3:$R$91,3,0),"")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(OCULTAR)'!$P$3:$R$91,3,0),"")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(OCULTAR)'!$P$3:$R$91,3,0),"")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(OCULTAR)'!$P$3:$R$91,3,0),"")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(OCULTAR)'!$P$3:$R$91,3,0),"")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(OCULTAR)'!$P$3:$R$91,3,0),"")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(OCULTAR)'!$P$3:$R$91,3,0),"")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(OCULTAR)'!$P$3:$R$91,3,0),"")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(OCULTAR)'!$P$3:$R$91,3,0),"")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(OCULTAR)'!$P$3:$R$91,3,0),"")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(OCULTAR)'!$P$3:$R$91,3,0),"")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(OCULTAR)'!$P$3:$R$91,3,0),"")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(OCULTAR)'!$P$3:$R$91,3,0),"")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(OCULTAR)'!$P$3:$R$91,3,0),"")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(OCULTAR)'!$P$3:$R$91,3,0),"")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(OCULTAR)'!$P$3:$R$91,3,0),"")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(OCULTAR)'!$P$3:$R$91,3,0),"")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(OCULTAR)'!$P$3:$R$91,3,0),"")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(OCULTAR)'!$P$3:$R$91,3,0),"")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(OCULTAR)'!$P$3:$R$91,3,0),"")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(OCULTAR)'!$P$3:$R$91,3,0),"")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(OCULTAR)'!$P$3:$R$91,3,0),"")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(OCULTAR)'!$P$3:$R$91,3,0),"")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(OCULTAR)'!$P$3:$R$91,3,0),"")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(OCULTAR)'!$P$3:$R$91,3,0),"")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(OCULTAR)'!$P$3:$R$91,3,0),"")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(OCULTAR)'!$P$3:$R$91,3,0),"")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(OCULTAR)'!$P$3:$R$91,3,0),"")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(OCULTAR)'!$P$3:$R$91,3,0),"")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(OCULTAR)'!$P$3:$R$91,3,0),"")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(OCULTAR)'!$P$3:$R$91,3,0),"")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(OCULTAR)'!$P$3:$R$91,3,0),"")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(OCULTAR)'!$P$3:$R$91,3,0),"")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(OCULTAR)'!$P$3:$R$91,3,0),"")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(OCULTAR)'!$P$3:$R$91,3,0),"")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(OCULTAR)'!$P$3:$R$91,3,0),"")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(OCULTAR)'!$P$3:$R$91,3,0),"")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(OCULTAR)'!$P$3:$R$91,3,0),"")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(OCULTAR)'!$P$3:$R$91,3,0),"")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(OCULTAR)'!$P$3:$R$91,3,0),"")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(OCULTAR)'!$P$3:$R$91,3,0),"")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(OCULTAR)'!$P$3:$R$91,3,0),"")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(OCULTAR)'!$P$3:$R$91,3,0),"")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(OCULTAR)'!$P$3:$R$91,3,0),"")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(OCULTAR)'!$P$3:$R$91,3,0),"")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(OCULTAR)'!$P$3:$R$91,3,0),"")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(OCULTAR)'!$P$3:$R$91,3,0),"")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(OCULTAR)'!$P$3:$R$91,3,0),"")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(OCULTAR)'!$P$3:$R$91,3,0),"")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(OCULTAR)'!$P$3:$R$91,3,0),"")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(OCULTAR)'!$P$3:$R$91,3,0),"")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(OCULTAR)'!$P$3:$R$91,3,0),"")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(OCULTAR)'!$P$3:$R$91,3,0),"")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(OCULTAR)'!$P$3:$R$91,3,0),"")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(OCULTAR)'!$P$3:$R$91,3,0),"")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(OCULTAR)'!$P$3:$R$91,3,0),"")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(OCULTAR)'!$P$3:$R$91,3,0),"")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(OCULTAR)'!$P$3:$R$91,3,0),"")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(OCULTAR)'!$P$3:$R$91,3,0),"")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(OCULTAR)'!$P$3:$R$91,3,0),"")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(OCULTAR)'!$P$3:$R$91,3,0),"")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(OCULTAR)'!$P$3:$R$91,3,0),"")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(OCULTAR)'!$P$3:$R$91,3,0),"")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(OCULTAR)'!$P$3:$R$91,3,0),"")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(OCULTAR)'!$P$3:$R$91,3,0),"")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(OCULTAR)'!$P$3:$R$91,3,0),"")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(OCULTAR)'!$P$3:$R$91,3,0),"")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(OCULTAR)'!$P$3:$R$91,3,0),"")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(OCULTAR)'!$P$3:$R$91,3,0),"")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(OCULTAR)'!$P$3:$R$91,3,0),"")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(OCULTAR)'!$P$3:$R$91,3,0),"")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(OCULTAR)'!$P$3:$R$91,3,0),"")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(OCULTAR)'!$P$3:$R$91,3,0),"")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(OCULTAR)'!$P$3:$R$91,3,0),"")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(OCULTAR)'!$P$3:$R$91,3,0),"")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(OCULTAR)'!$P$3:$R$91,3,0),"")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(OCULTAR)'!$P$3:$R$91,3,0),"")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(OCULTAR)'!$P$3:$R$91,3,0),"")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(OCULTAR)'!$P$3:$R$91,3,0),"")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(OCULTAR)'!$P$3:$R$91,3,0),"")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(OCULTAR)'!$P$3:$R$91,3,0),"")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(OCULTAR)'!$P$3:$R$91,3,0),"")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(OCULTAR)'!$P$3:$R$91,3,0),"")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(OCULTAR)'!$P$3:$R$91,3,0),"")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(OCULTAR)'!$P$3:$R$91,3,0),"")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(OCULTAR)'!$P$3:$R$91,3,0),"")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(OCULTAR)'!$P$3:$R$91,3,0),"")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(OCULTAR)'!$P$3:$R$91,3,0),"")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(OCULTAR)'!$P$3:$R$91,3,0),"")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(OCULTAR)'!$P$3:$R$91,3,0),"")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(OCULTAR)'!$P$3:$R$91,3,0),"")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(OCULTAR)'!$P$3:$R$91,3,0),"")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(OCULTAR)'!$P$3:$R$91,3,0),"")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(OCULTAR)'!$P$3:$R$91,3,0),"")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(OCULTAR)'!$P$3:$R$91,3,0),"")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(OCULTAR)'!$P$3:$R$91,3,0),"")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(OCULTAR)'!$P$3:$R$91,3,0),"")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(OCULTAR)'!$P$3:$R$91,3,0),"")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(OCULTAR)'!$P$3:$R$91,3,0),"")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(OCULTAR)'!$P$3:$R$91,3,0),"")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(OCULTAR)'!$P$3:$R$91,3,0),"")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(OCULTAR)'!$P$3:$R$91,3,0),"")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(OCULTAR)'!$P$3:$R$91,3,0),"")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(OCULTAR)'!$P$3:$R$91,3,0),"")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(OCULTAR)'!$P$3:$R$91,3,0),"")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(OCULTAR)'!$P$3:$R$91,3,0),"")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(OCULTAR)'!$P$3:$R$91,3,0),"")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(OCULTAR)'!$P$3:$R$91,3,0),"")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(OCULTAR)'!$P$3:$R$91,3,0),"")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(OCULTAR)'!$P$3:$R$91,3,0),"")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(OCULTAR)'!$P$3:$R$91,3,0),"")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(OCULTAR)'!$P$3:$R$91,3,0),"")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(OCULTAR)'!$P$3:$R$91,3,0),"")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(OCULTAR)'!$P$3:$R$91,3,0),"")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(OCULTAR)'!$P$3:$R$91,3,0),"")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(OCULTAR)'!$P$3:$R$91,3,0),"")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(OCULTAR)'!$P$3:$R$91,3,0),"")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(OCULTAR)'!$P$3:$R$91,3,0),"")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(OCULTAR)'!$P$3:$R$91,3,0),"")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(OCULTAR)'!$P$3:$R$91,3,0),"")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(OCULTAR)'!$P$3:$R$91,3,0),"")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(OCULTAR)'!$P$3:$R$91,3,0),"")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(OCULTAR)'!$P$3:$R$91,3,0),"")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(OCULTAR)'!$P$3:$R$91,3,0),"")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(OCULTAR)'!$P$3:$R$91,3,0),"")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(OCULTAR)'!$P$3:$R$91,3,0),"")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(OCULTAR)'!$P$3:$R$91,3,0),"")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(OCULTAR)'!$P$3:$R$91,3,0),"")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(OCULTAR)'!$P$3:$R$91,3,0),"")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(OCULTAR)'!$P$3:$R$91,3,0),"")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(OCULTAR)'!$P$3:$R$91,3,0),"")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(OCULTAR)'!$P$3:$R$91,3,0),"")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(OCULTAR)'!$P$3:$R$91,3,0),"")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(OCULTAR)'!$P$3:$R$91,3,0),"")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(OCULTAR)'!$P$3:$R$91,3,0),"")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(OCULTAR)'!$P$3:$R$91,3,0),"")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(OCULTAR)'!$P$3:$R$91,3,0),"")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(OCULTAR)'!$P$3:$R$91,3,0),"")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(OCULTAR)'!$P$3:$R$91,3,0),"")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(OCULTAR)'!$P$3:$R$91,3,0),"")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(OCULTAR)'!$P$3:$R$91,3,0),"")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(OCULTAR)'!$P$3:$R$91,3,0),"")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(OCULTAR)'!$P$3:$R$91,3,0),"")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(OCULTAR)'!$P$3:$R$91,3,0),"")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(OCULTAR)'!$P$3:$R$91,3,0),"")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(OCULTAR)'!$P$3:$R$91,3,0),"")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(OCULTAR)'!$P$3:$R$91,3,0),"")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(OCULTAR)'!$P$3:$R$91,3,0),"")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(OCULTAR)'!$P$3:$R$91,3,0),"")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(OCULTAR)'!$P$3:$R$91,3,0),"")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(OCULTAR)'!$P$3:$R$91,3,0),"")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(OCULTAR)'!$P$3:$R$91,3,0),"")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(OCULTAR)'!$P$3:$R$91,3,0),"")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(OCULTAR)'!$P$3:$R$91,3,0),"")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(OCULTAR)'!$P$3:$R$91,3,0),"")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(OCULTAR)'!$P$3:$R$91,3,0),"")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(OCULTAR)'!$P$3:$R$91,3,0),"")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(OCULTAR)'!$P$3:$R$91,3,0),"")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(OCULTAR)'!$P$3:$R$91,3,0),"")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(OCULTAR)'!$P$3:$R$91,3,0),"")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(OCULTAR)'!$P$3:$R$91,3,0),"")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(OCULTAR)'!$P$3:$R$91,3,0),"")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(OCULTAR)'!$P$3:$R$91,3,0),"")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(OCULTAR)'!$P$3:$R$91,3,0),"")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(OCULTAR)'!$P$3:$R$91,3,0),"")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(OCULTAR)'!$P$3:$R$91,3,0),"")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(OCULTAR)'!$P$3:$R$91,3,0),"")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(OCULTAR)'!$P$3:$R$91,3,0),"")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(OCULTAR)'!$P$3:$R$91,3,0),"")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(OCULTAR)'!$P$3:$R$91,3,0),"")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(OCULTAR)'!$P$3:$R$91,3,0),"")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(OCULTAR)'!$P$3:$R$91,3,0),"")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(OCULTAR)'!$P$3:$R$91,3,0),"")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(OCULTAR)'!$P$3:$R$91,3,0),"")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(OCULTAR)'!$P$3:$R$91,3,0),"")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(OCULTAR)'!$P$3:$R$91,3,0),"")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(OCULTAR)'!$P$3:$R$91,3,0),"")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(OCULTAR)'!$P$3:$R$91,3,0),"")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(OCULTAR)'!$P$3:$R$91,3,0),"")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(OCULTAR)'!$P$3:$R$91,3,0),"")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(OCULTAR)'!$P$3:$R$91,3,0),"")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(OCULTAR)'!$P$3:$R$91,3,0),"")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(OCULTAR)'!$P$3:$R$91,3,0),"")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(OCULTAR)'!$P$3:$R$91,3,0),"")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(OCULTAR)'!$P$3:$R$91,3,0),"")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(OCULTAR)'!$P$3:$R$91,3,0),"")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(OCULTAR)'!$P$3:$R$91,3,0),"")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(OCULTAR)'!$P$3:$R$91,3,0),"")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(OCULTAR)'!$P$3:$R$91,3,0),"")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(OCULTAR)'!$P$3:$R$91,3,0),"")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(OCULTAR)'!$P$3:$R$91,3,0),"")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(OCULTAR)'!$P$3:$R$91,3,0),"")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(OCULTAR)'!$P$3:$R$91,3,0),"")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(OCULTAR)'!$P$3:$R$91,3,0),"")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(OCULTAR)'!$P$3:$R$91,3,0),"")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(OCULTAR)'!$P$3:$R$91,3,0),"")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(OCULTAR)'!$P$3:$R$91,3,0),"")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(OCULTAR)'!$P$3:$R$91,3,0),"")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(OCULTAR)'!$P$3:$R$91,3,0),"")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(OCULTAR)'!$P$3:$R$91,3,0),"")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(OCULTAR)'!$P$3:$R$91,3,0),"")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(OCULTAR)'!$P$3:$R$91,3,0),"")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(OCULTAR)'!$P$3:$R$91,3,0),"")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(OCULTAR)'!$P$3:$R$91,3,0),"")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(OCULTAR)'!$P$3:$R$91,3,0),"")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(OCULTAR)'!$P$3:$R$91,3,0),"")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(OCULTAR)'!$P$3:$R$91,3,0),"")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(OCULTAR)'!$P$3:$R$91,3,0),"")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(OCULTAR)'!$P$3:$R$91,3,0),"")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(OCULTAR)'!$P$3:$R$91,3,0),"")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(OCULTAR)'!$P$3:$R$91,3,0),"")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(OCULTAR)'!$P$3:$R$91,3,0),"")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(OCULTAR)'!$P$3:$R$91,3,0),"")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(OCULTAR)'!$P$3:$R$91,3,0),"")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(OCULTAR)'!$P$3:$R$91,3,0),"")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(OCULTAR)'!$P$3:$R$91,3,0),"")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(OCULTAR)'!$P$3:$R$91,3,0),"")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(OCULTAR)'!$P$3:$R$91,3,0),"")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(OCULTAR)'!$P$3:$R$91,3,0),"")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(OCULTAR)'!$P$3:$R$91,3,0),"")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(OCULTAR)'!$P$3:$R$91,3,0),"")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(OCULTAR)'!$P$3:$R$91,3,0),"")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(OCULTAR)'!$P$3:$R$91,3,0),"")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(OCULTAR)'!$P$3:$R$91,3,0),"")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(OCULTAR)'!$P$3:$R$91,3,0),"")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(OCULTAR)'!$P$3:$R$91,3,0),"")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(OCULTAR)'!$P$3:$R$91,3,0),"")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(OCULTAR)'!$P$3:$R$91,3,0),"")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(OCULTAR)'!$P$3:$R$91,3,0),"")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(OCULTAR)'!$P$3:$R$91,3,0),"")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(OCULTAR)'!$P$3:$R$91,3,0),"")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(OCULTAR)'!$P$3:$R$91,3,0),"")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(OCULTAR)'!$P$3:$R$91,3,0),"")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(OCULTAR)'!$P$3:$R$91,3,0),"")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(OCULTAR)'!$P$3:$R$91,3,0),"")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(OCULTAR)'!$P$3:$R$91,3,0),"")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(OCULTAR)'!$P$3:$R$91,3,0),"")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(OCULTAR)'!$P$3:$R$91,3,0),"")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(OCULTAR)'!$P$3:$R$91,3,0),"")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(OCULTAR)'!$P$3:$R$91,3,0),"")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(OCULTAR)'!$P$3:$R$91,3,0),"")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(OCULTAR)'!$P$3:$R$91,3,0),"")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(OCULTAR)'!$P$3:$R$91,3,0),"")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(OCULTAR)'!$P$3:$R$91,3,0),"")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(OCULTAR)'!$P$3:$R$91,3,0),"")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(OCULTAR)'!$P$3:$R$91,3,0),"")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(OCULTAR)'!$P$3:$R$91,3,0),"")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(OCULTAR)'!$P$3:$R$91,3,0),"")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(OCULTAR)'!$P$3:$R$91,3,0),"")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(OCULTAR)'!$P$3:$R$91,3,0),"")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(OCULTAR)'!$P$3:$R$91,3,0),"")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(OCULTAR)'!$P$3:$R$91,3,0),"")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(OCULTAR)'!$P$3:$R$91,3,0),"")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(OCULTAR)'!$P$3:$R$91,3,0),"")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(OCULTAR)'!$P$3:$R$91,3,0),"")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(OCULTAR)'!$P$3:$R$91,3,0),"")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(OCULTAR)'!$P$3:$R$91,3,0),"")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(OCULTAR)'!$P$3:$R$91,3,0),"")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(OCULTAR)'!$P$3:$R$91,3,0),"")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(OCULTAR)'!$P$3:$R$91,3,0),"")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(OCULTAR)'!$P$3:$R$91,3,0),"")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(OCULTAR)'!$P$3:$R$91,3,0),"")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(OCULTAR)'!$P$3:$R$91,3,0),"")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(OCULTAR)'!$P$3:$R$91,3,0),"")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(OCULTAR)'!$P$3:$R$91,3,0),"")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(OCULTAR)'!$P$3:$R$91,3,0),"")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(OCULTAR)'!$P$3:$R$91,3,0),"")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(OCULTAR)'!$P$3:$R$91,3,0),"")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(OCULTAR)'!$P$3:$R$91,3,0),"")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(OCULTAR)'!$P$3:$R$91,3,0),"")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(OCULTAR)'!$P$3:$R$91,3,0),"")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(OCULTAR)'!$P$3:$R$91,3,0),"")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(OCULTAR)'!$P$3:$R$91,3,0),"")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(OCULTAR)'!$P$3:$R$91,3,0),"")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(OCULTAR)'!$P$3:$R$91,3,0),"")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(OCULTAR)'!$P$3:$R$91,3,0),"")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(OCULTAR)'!$P$3:$R$91,3,0),"")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(OCULTAR)'!$P$3:$R$91,3,0),"")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(OCULTAR)'!$P$3:$R$91,3,0),"")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(OCULTAR)'!$P$3:$R$91,3,0),"")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(OCULTAR)'!$P$3:$R$91,3,0),"")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(OCULTAR)'!$P$3:$R$91,3,0),"")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(OCULTAR)'!$P$3:$R$91,3,0),"")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(OCULTAR)'!$P$3:$R$91,3,0),"")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(OCULTAR)'!$P$3:$R$91,3,0),"")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(OCULTAR)'!$P$3:$R$91,3,0),"")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(OCULTAR)'!$P$3:$R$91,3,0),"")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(OCULTAR)'!$P$3:$R$91,3,0),"")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(OCULTAR)'!$P$3:$R$91,3,0),"")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(OCULTAR)'!$P$3:$R$91,3,0),"")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(OCULTAR)'!$P$3:$R$91,3,0),"")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(OCULTAR)'!$P$3:$R$91,3,0),"")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(OCULTAR)'!$P$3:$R$91,3,0),"")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(OCULTAR)'!$P$3:$R$91,3,0),"")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(OCULTAR)'!$P$3:$R$91,3,0),"")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(OCULTAR)'!$P$3:$R$91,3,0),"")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(OCULTAR)'!$P$3:$R$91,3,0),"")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(OCULTAR)'!$P$3:$R$91,3,0),"")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(OCULTAR)'!$P$3:$R$91,3,0),"")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(OCULTAR)'!$P$3:$R$91,3,0),"")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(OCULTAR)'!$P$3:$R$91,3,0),"")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(OCULTAR)'!$P$3:$R$91,3,0),"")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(OCULTAR)'!$P$3:$R$91,3,0),"")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(OCULTAR)'!$P$3:$R$91,3,0),"")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(OCULTAR)'!$P$3:$R$91,3,0),"")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(OCULTAR)'!$P$3:$R$91,3,0),"")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(OCULTAR)'!$P$3:$R$91,3,0),"")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(OCULTAR)'!$P$3:$R$91,3,0),"")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(OCULTAR)'!$P$3:$R$91,3,0),"")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(OCULTAR)'!$P$3:$R$91,3,0),"")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(OCULTAR)'!$P$3:$R$91,3,0),"")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(OCULTAR)'!$P$3:$R$91,3,0),"")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(OCULTAR)'!$P$3:$R$91,3,0),"")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(OCULTAR)'!$P$3:$R$91,3,0),"")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(OCULTAR)'!$P$3:$R$91,3,0),"")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(OCULTAR)'!$P$3:$R$91,3,0),"")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(OCULTAR)'!$P$3:$R$91,3,0),"")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(OCULTAR)'!$P$3:$R$91,3,0),"")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(OCULTAR)'!$P$3:$R$91,3,0),"")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(OCULTAR)'!$P$3:$R$91,3,0),"")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(OCULTAR)'!$P$3:$R$91,3,0),"")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(OCULTAR)'!$P$3:$R$91,3,0),"")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(OCULTAR)'!$P$3:$R$91,3,0),"")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(OCULTAR)'!$P$3:$R$91,3,0),"")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(OCULTAR)'!$P$3:$R$91,3,0),"")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(OCULTAR)'!$P$3:$R$91,3,0),"")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(OCULTAR)'!$P$3:$R$91,3,0),"")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(OCULTAR)'!$P$3:$R$91,3,0),"")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(OCULTAR)'!$P$3:$R$91,3,0),"")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(OCULTAR)'!$P$3:$R$91,3,0),"")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(OCULTAR)'!$P$3:$R$91,3,0),"")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(OCULTAR)'!$P$3:$R$91,3,0),"")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(OCULTAR)'!$P$3:$R$91,3,0),"")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(OCULTAR)'!$P$3:$R$91,3,0),"")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(OCULTAR)'!$P$3:$R$91,3,0),"")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(OCULTAR)'!$P$3:$R$91,3,0),"")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(OCULTAR)'!$P$3:$R$91,3,0),"")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(OCULTAR)'!$P$3:$R$91,3,0),"")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(OCULTAR)'!$P$3:$R$91,3,0),"")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(OCULTAR)'!$P$3:$R$91,3,0),"")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(OCULTAR)'!$P$3:$R$91,3,0),"")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(OCULTAR)'!$P$3:$R$91,3,0),"")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(OCULTAR)'!$P$3:$R$91,3,0),"")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(OCULTAR)'!$P$3:$R$91,3,0),"")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(OCULTAR)'!$P$3:$R$91,3,0),"")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(OCULTAR)'!$P$3:$R$91,3,0),"")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(OCULTAR)'!$P$3:$R$91,3,0),"")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(OCULTAR)'!$P$3:$R$91,3,0),"")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(OCULTAR)'!$P$3:$R$91,3,0),"")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(OCULTAR)'!$P$3:$R$91,3,0),"")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(OCULTAR)'!$P$3:$R$91,3,0),"")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(OCULTAR)'!$P$3:$R$91,3,0),"")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(OCULTAR)'!$P$3:$R$91,3,0),"")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(OCULTAR)'!$P$3:$R$91,3,0),"")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(OCULTAR)'!$P$3:$R$91,3,0),"")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(OCULTAR)'!$P$3:$R$91,3,0),"")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(OCULTAR)'!$P$3:$R$91,3,0),"")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(OCULTAR)'!$P$3:$R$91,3,0),"")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(OCULTAR)'!$P$3:$R$91,3,0),"")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(OCULTAR)'!$P$3:$R$91,3,0),"")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(OCULTAR)'!$P$3:$R$91,3,0),"")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(OCULTAR)'!$P$3:$R$91,3,0),"")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(OCULTAR)'!$P$3:$R$91,3,0),"")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(OCULTAR)'!$P$3:$R$91,3,0),"")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(OCULTAR)'!$P$3:$R$91,3,0),"")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(OCULTAR)'!$P$3:$R$91,3,0),"")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(OCULTAR)'!$P$3:$R$91,3,0),"")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(OCULTAR)'!$P$3:$R$91,3,0),"")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(OCULTAR)'!$P$3:$R$91,3,0),"")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(OCULTAR)'!$P$3:$R$91,3,0),"")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(OCULTAR)'!$P$3:$R$91,3,0),"")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(OCULTAR)'!$P$3:$R$91,3,0),"")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(OCULTAR)'!$P$3:$R$91,3,0),"")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(OCULTAR)'!$P$3:$R$91,3,0),"")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(OCULTAR)'!$P$3:$R$91,3,0),"")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(OCULTAR)'!$P$3:$R$91,3,0),"")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(OCULTAR)'!$P$3:$R$91,3,0),"")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(OCULTAR)'!$P$3:$R$91,3,0),"")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(OCULTAR)'!$P$3:$R$91,3,0),"")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(OCULTAR)'!$P$3:$R$91,3,0),"")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(OCULTAR)'!$P$3:$R$91,3,0),"")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(OCULTAR)'!$P$3:$R$91,3,0),"")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(OCULTAR)'!$P$3:$R$91,3,0),"")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(OCULTAR)'!$P$3:$R$91,3,0),"")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(OCULTAR)'!$P$3:$R$91,3,0),"")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(OCULTAR)'!$P$3:$R$91,3,0),"")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(OCULTAR)'!$P$3:$R$91,3,0),"")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(OCULTAR)'!$P$3:$R$91,3,0),"")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(OCULTAR)'!$P$3:$R$91,3,0),"")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(OCULTAR)'!$P$3:$R$91,3,0),"")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(OCULTAR)'!$P$3:$R$91,3,0),"")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(OCULTAR)'!$P$3:$R$91,3,0),"")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(OCULTAR)'!$P$3:$R$91,3,0),"")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(OCULTAR)'!$P$3:$R$91,3,0),"")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(OCULTAR)'!$P$3:$R$91,3,0),"")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(OCULTAR)'!$P$3:$R$91,3,0),"")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(OCULTAR)'!$P$3:$R$91,3,0),"")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(OCULTAR)'!$P$3:$R$91,3,0),"")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(OCULTAR)'!$P$3:$R$91,3,0),"")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(OCULTAR)'!$P$3:$R$91,3,0),"")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(OCULTAR)'!$P$3:$R$91,3,0),"")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(OCULTAR)'!$P$3:$R$91,3,0),"")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(OCULTAR)'!$P$3:$R$91,3,0),"")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(OCULTAR)'!$P$3:$R$91,3,0),"")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(OCULTAR)'!$P$3:$R$91,3,0),"")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(OCULTAR)'!$P$3:$R$91,3,0),"")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(OCULTAR)'!$P$3:$R$91,3,0),"")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(OCULTAR)'!$P$3:$R$91,3,0),"")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(OCULTAR)'!$P$3:$R$91,3,0),"")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(OCULTAR)'!$P$3:$R$91,3,0),"")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(OCULTAR)'!$P$3:$R$91,3,0),"")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(OCULTAR)'!$P$3:$R$91,3,0),"")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(OCULTAR)'!$P$3:$R$91,3,0),"")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(OCULTAR)'!$P$3:$R$91,3,0),"")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(OCULTAR)'!$P$3:$R$91,3,0),"")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(OCULTAR)'!$P$3:$R$91,3,0),"")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(OCULTAR)'!$P$3:$R$91,3,0),"")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(OCULTAR)'!$P$3:$R$91,3,0),"")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(OCULTAR)'!$P$3:$R$91,3,0),"")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(OCULTAR)'!$P$3:$R$91,3,0),"")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(OCULTAR)'!$P$3:$R$91,3,0),"")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(OCULTAR)'!$P$3:$R$91,3,0),"")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(OCULTAR)'!$P$3:$R$91,3,0),"")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(OCULTAR)'!$P$3:$R$91,3,0),"")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(OCULTAR)'!$P$3:$R$91,3,0),"")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(OCULTAR)'!$P$3:$R$91,3,0),"")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(OCULTAR)'!$P$3:$R$91,3,0),"")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(OCULTAR)'!$P$3:$R$91,3,0),"")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(OCULTAR)'!$P$3:$R$91,3,0),"")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(OCULTAR)'!$P$3:$R$91,3,0),"")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(OCULTAR)'!$P$3:$R$91,3,0),"")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(OCULTAR)'!$P$3:$R$91,3,0),"")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(OCULTAR)'!$P$3:$R$91,3,0),"")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(OCULTAR)'!$P$3:$R$91,3,0),"")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(OCULTAR)'!$P$3:$R$91,3,0),"")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(OCULTAR)'!$P$3:$R$91,3,0),"")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(OCULTAR)'!$P$3:$R$91,3,0),"")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(OCULTAR)'!$P$3:$R$91,3,0),"")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(OCULTAR)'!$P$3:$R$91,3,0),"")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(OCULTAR)'!$P$3:$R$91,3,0),"")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(OCULTAR)'!$P$3:$R$91,3,0),"")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(OCULTAR)'!$P$3:$R$91,3,0),"")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(OCULTAR)'!$P$3:$R$91,3,0),"")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(OCULTAR)'!$P$3:$R$91,3,0),"")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(OCULTAR)'!$P$3:$R$91,3,0),"")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(OCULTAR)'!$P$3:$R$91,3,0),"")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(OCULTAR)'!$P$3:$R$91,3,0),"")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(OCULTAR)'!$P$3:$R$91,3,0),"")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(OCULTAR)'!$P$3:$R$91,3,0),"")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(OCULTAR)'!$P$3:$R$91,3,0),"")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(OCULTAR)'!$P$3:$R$91,3,0),"")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(OCULTAR)'!$P$3:$R$91,3,0),"")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(OCULTAR)'!$P$3:$R$91,3,0),"")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(OCULTAR)'!$P$3:$R$91,3,0),"")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(OCULTAR)'!$P$3:$R$91,3,0),"")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(OCULTAR)'!$P$3:$R$91,3,0),"")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(OCULTAR)'!$P$3:$R$91,3,0),"")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(OCULTAR)'!$P$3:$R$91,3,0),"")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(OCULTAR)'!$P$3:$R$91,3,0),"")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(OCULTAR)'!$P$3:$R$91,3,0),"")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(OCULTAR)'!$P$3:$R$91,3,0),"")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(OCULTAR)'!$P$3:$R$91,3,0),"")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(OCULTAR)'!$P$3:$R$91,3,0),"")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(OCULTAR)'!$P$3:$R$91,3,0),"")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(OCULTAR)'!$P$3:$R$91,3,0),"")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(OCULTAR)'!$P$3:$R$91,3,0),"")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(OCULTAR)'!$P$3:$R$91,3,0),"")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(OCULTAR)'!$P$3:$R$91,3,0),"")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(OCULTAR)'!$P$3:$R$91,3,0),"")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(OCULTAR)'!$P$3:$R$91,3,0),"")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(OCULTAR)'!$P$3:$R$91,3,0),"")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(OCULTAR)'!$P$3:$R$91,3,0),"")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(OCULTAR)'!$P$3:$R$91,3,0),"")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(OCULTAR)'!$P$3:$R$91,3,0),"")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(OCULTAR)'!$P$3:$R$91,3,0),"")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(OCULTAR)'!$P$3:$R$91,3,0),"")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(OCULTAR)'!$P$3:$R$91,3,0),"")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(OCULTAR)'!$P$3:$R$91,3,0),"")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(OCULTAR)'!$P$3:$R$91,3,0),"")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(OCULTAR)'!$P$3:$R$91,3,0),"")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(OCULTAR)'!$P$3:$R$91,3,0),"")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(OCULTAR)'!$P$3:$R$91,3,0),"")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(OCULTAR)'!$P$3:$R$91,3,0),"")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(OCULTAR)'!$P$3:$R$91,3,0),"")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(OCULTAR)'!$P$3:$R$91,3,0),"")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(OCULTAR)'!$P$3:$R$91,3,0),"")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(OCULTAR)'!$P$3:$R$91,3,0),"")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(OCULTAR)'!$P$3:$R$91,3,0),"")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(OCULTAR)'!$P$3:$R$91,3,0),"")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(OCULTAR)'!$P$3:$R$91,3,0),"")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(OCULTAR)'!$P$3:$R$91,3,0),"")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(OCULTAR)'!$P$3:$R$91,3,0),"")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(OCULTAR)'!$P$3:$R$91,3,0),"")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(OCULTAR)'!$P$3:$R$91,3,0),"")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(OCULTAR)'!$P$3:$R$91,3,0),"")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(OCULTAR)'!$P$3:$R$91,3,0),"")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(OCULTAR)'!$P$3:$R$91,3,0),"")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(OCULTAR)'!$P$3:$R$91,3,0),"")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(OCULTAR)'!$P$3:$R$91,3,0),"")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(OCULTAR)'!$P$3:$R$91,3,0),"")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(OCULTAR)'!$P$3:$R$91,3,0),"")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(OCULTAR)'!$P$3:$R$91,3,0),"")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(OCULTAR)'!$P$3:$R$91,3,0),"")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(OCULTAR)'!$P$3:$R$91,3,0),"")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(OCULTAR)'!$P$3:$R$91,3,0),"")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(OCULTAR)'!$P$3:$R$91,3,0),"")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(OCULTAR)'!$P$3:$R$91,3,0),"")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(OCULTAR)'!$P$3:$R$91,3,0),"")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(OCULTAR)'!$P$3:$R$91,3,0),"")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(OCULTAR)'!$P$3:$R$91,3,0),"")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(OCULTAR)'!$P$3:$R$91,3,0),"")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(OCULTAR)'!$P$3:$R$91,3,0),"")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(OCULTAR)'!$P$3:$R$91,3,0),"")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(OCULTAR)'!$P$3:$R$91,3,0),"")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(OCULTAR)'!$P$3:$R$91,3,0),"")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(OCULTAR)'!$P$3:$R$91,3,0),"")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(OCULTAR)'!$P$3:$R$91,3,0),"")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(OCULTAR)'!$P$3:$R$91,3,0),"")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(OCULTAR)'!$P$3:$R$91,3,0),"")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(OCULTAR)'!$P$3:$R$91,3,0),"")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(OCULTAR)'!$P$3:$R$91,3,0),"")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(OCULTAR)'!$P$3:$R$91,3,0),"")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(OCULTAR)'!$P$3:$R$91,3,0),"")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(OCULTAR)'!$P$3:$R$91,3,0),"")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(OCULTAR)'!$P$3:$R$91,3,0),"")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(OCULTAR)'!$P$3:$R$91,3,0),"")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(OCULTAR)'!$P$3:$R$91,3,0),"")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(OCULTAR)'!$P$3:$R$91,3,0),"")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(OCULTAR)'!$P$3:$R$91,3,0),"")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(OCULTAR)'!$P$3:$R$91,3,0),"")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(OCULTAR)'!$P$3:$R$91,3,0),"")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(OCULTAR)'!$P$3:$R$91,3,0),"")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(OCULTAR)'!$P$3:$R$91,3,0),"")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(OCULTAR)'!$P$3:$R$91,3,0),"")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(OCULTAR)'!$P$3:$R$91,3,0),"")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(OCULTAR)'!$P$3:$R$91,3,0),"")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(OCULTAR)'!$P$3:$R$91,3,0),"")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(OCULTAR)'!$P$3:$R$91,3,0),"")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(OCULTAR)'!$P$3:$R$91,3,0),"")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(OCULTAR)'!$P$3:$R$91,3,0),"")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(OCULTAR)'!$P$3:$R$91,3,0),"")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(OCULTAR)'!$P$3:$R$91,3,0),"")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(OCULTAR)'!$P$3:$R$91,3,0),"")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(OCULTAR)'!$P$3:$R$91,3,0),"")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(OCULTAR)'!$P$3:$R$91,3,0),"")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(OCULTAR)'!$P$3:$R$91,3,0),"")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(OCULTAR)'!$P$3:$R$91,3,0),"")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(OCULTAR)'!$P$3:$R$91,3,0),"")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(OCULTAR)'!$P$3:$R$91,3,0),"")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(OCULTAR)'!$P$3:$R$91,3,0),"")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(OCULTAR)'!$P$3:$R$91,3,0),"")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(OCULTAR)'!$P$3:$R$91,3,0),"")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(OCULTAR)'!$P$3:$R$91,3,0),"")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(OCULTAR)'!$P$3:$R$91,3,0),"")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(OCULTAR)'!$P$3:$R$91,3,0),"")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(OCULTAR)'!$P$3:$R$91,3,0),"")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(OCULTAR)'!$P$3:$R$91,3,0),"")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(OCULTAR)'!$P$3:$R$91,3,0),"")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(OCULTAR)'!$P$3:$R$91,3,0),"")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(OCULTAR)'!$P$3:$R$91,3,0),"")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(OCULTAR)'!$P$3:$R$91,3,0),"")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(OCULTAR)'!$P$3:$R$91,3,0),"")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(OCULTAR)'!$P$3:$R$91,3,0),"")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(OCULTAR)'!$P$3:$R$91,3,0),"")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(OCULTAR)'!$P$3:$R$91,3,0),"")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(OCULTAR)'!$P$3:$R$91,3,0),"")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(OCULTAR)'!$P$3:$R$91,3,0),"")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(OCULTAR)'!$P$3:$R$91,3,0),"")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(OCULTAR)'!$P$3:$R$91,3,0),"")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(OCULTAR)'!$P$3:$R$91,3,0),"")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(OCULTAR)'!$P$3:$R$91,3,0),"")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(OCULTAR)'!$P$3:$R$91,3,0),"")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(OCULTAR)'!$P$3:$R$91,3,0),"")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(OCULTAR)'!$P$3:$R$91,3,0),"")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(OCULTAR)'!$P$3:$R$91,3,0),"")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(OCULTAR)'!$P$3:$R$91,3,0),"")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(OCULTAR)'!$P$3:$R$91,3,0),"")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(OCULTAR)'!$P$3:$R$91,3,0),"")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(OCULTAR)'!$P$3:$R$91,3,0),"")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(OCULTAR)'!$P$3:$R$91,3,0),"")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(OCULTAR)'!$P$3:$R$91,3,0),"")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(OCULTAR)'!$P$3:$R$91,3,0),"")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(OCULTAR)'!$P$3:$R$91,3,0),"")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(OCULTAR)'!$P$3:$R$91,3,0),"")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(OCULTAR)'!$P$3:$R$91,3,0),"")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(OCULTAR)'!$P$3:$R$91,3,0),"")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(OCULTAR)'!$P$3:$R$91,3,0),"")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(OCULTAR)'!$P$3:$R$91,3,0),"")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(OCULTAR)'!$P$3:$R$91,3,0),"")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(OCULTAR)'!$P$3:$R$91,3,0),"")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(OCULTAR)'!$P$3:$R$91,3,0),"")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(OCULTAR)'!$P$3:$R$91,3,0),"")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(OCULTAR)'!$P$3:$R$91,3,0),"")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(OCULTAR)'!$P$3:$R$91,3,0),"")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(OCULTAR)'!$P$3:$R$91,3,0),"")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(OCULTAR)'!$P$3:$R$91,3,0),"")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(OCULTAR)'!$P$3:$R$91,3,0),"")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(OCULTAR)'!$P$3:$R$91,3,0),"")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(OCULTAR)'!$P$3:$R$91,3,0),"")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(OCULTAR)'!$P$3:$R$91,3,0),"")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(OCULTAR)'!$P$3:$R$91,3,0),"")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(OCULTAR)'!$P$3:$R$91,3,0),"")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(OCULTAR)'!$P$3:$R$91,3,0),"")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(OCULTAR)'!$P$3:$R$91,3,0),"")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(OCULTAR)'!$P$3:$R$91,3,0),"")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(OCULTAR)'!$P$3:$R$91,3,0),"")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(OCULTAR)'!$P$3:$R$91,3,0),"")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(OCULTAR)'!$P$3:$R$91,3,0),"")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(OCULTAR)'!$P$3:$R$91,3,0),"")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(OCULTAR)'!$P$3:$R$91,3,0),"")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(OCULTAR)'!$P$3:$R$91,3,0),"")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(OCULTAR)'!$P$3:$R$91,3,0),"")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(OCULTAR)'!$P$3:$R$91,3,0),"")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(OCULTAR)'!$P$3:$R$91,3,0),"")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(OCULTAR)'!$P$3:$R$91,3,0),"")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(OCULTAR)'!$P$3:$R$91,3,0),"")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(OCULTAR)'!$P$3:$R$91,3,0),"")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(OCULTAR)'!$P$3:$R$91,3,0),"")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(OCULTAR)'!$P$3:$R$91,3,0),"")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(OCULTAR)'!$P$3:$R$91,3,0),"")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(OCULTAR)'!$P$3:$R$91,3,0),"")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(OCULTAR)'!$P$3:$R$91,3,0),"")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(OCULTAR)'!$P$3:$R$91,3,0),"")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(OCULTAR)'!$P$3:$R$91,3,0),"")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(OCULTAR)'!$P$3:$R$91,3,0),"")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(OCULTAR)'!$P$3:$R$91,3,0),"")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(OCULTAR)'!$P$3:$R$91,3,0),"")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(OCULTAR)'!$P$3:$R$91,3,0),"")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(OCULTAR)'!$P$3:$R$91,3,0),"")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(OCULTAR)'!$P$3:$R$91,3,0),"")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(OCULTAR)'!$P$3:$R$91,3,0),"")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(OCULTAR)'!$P$3:$R$91,3,0),"")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(OCULTAR)'!$P$3:$R$91,3,0),"")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(OCULTAR)'!$P$3:$R$91,3,0),"")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(OCULTAR)'!$P$3:$R$91,3,0),"")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(OCULTAR)'!$P$3:$R$91,3,0),"")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(OCULTAR)'!$P$3:$R$91,3,0),"")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(OCULTAR)'!$P$3:$R$91,3,0),"")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(OCULTAR)'!$P$3:$R$91,3,0),"")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(OCULTAR)'!$P$3:$R$91,3,0),"")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(OCULTAR)'!$P$3:$R$91,3,0),"")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(OCULTAR)'!$P$3:$R$91,3,0),"")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(OCULTAR)'!$P$3:$R$91,3,0),"")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(OCULTAR)'!$P$3:$R$91,3,0),"")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(OCULTAR)'!$P$3:$R$91,3,0),"")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(OCULTAR)'!$P$3:$R$91,3,0),"")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(OCULTAR)'!$P$3:$R$91,3,0),"")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(OCULTAR)'!$P$3:$R$91,3,0),"")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(OCULTAR)'!$P$3:$R$91,3,0),"")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(OCULTAR)'!$P$3:$R$91,3,0),"")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(OCULTAR)'!$P$3:$R$91,3,0),"")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(OCULTAR)'!$P$3:$R$91,3,0),"")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(OCULTAR)'!$P$3:$R$91,3,0),"")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(OCULTAR)'!$P$3:$R$91,3,0),"")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(OCULTAR)'!$P$3:$R$91,3,0),"")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(OCULTAR)'!$P$3:$R$91,3,0),"")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(OCULTAR)'!$P$3:$R$91,3,0),"")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(OCULTAR)'!$P$3:$R$91,3,0),"")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(OCULTAR)'!$P$3:$R$91,3,0),"")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(OCULTAR)'!$P$3:$R$91,3,0),"")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(OCULTAR)'!$P$3:$R$91,3,0),"")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(OCULTAR)'!$P$3:$R$91,3,0),"")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(OCULTAR)'!$P$3:$R$91,3,0),"")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(OCULTAR)'!$P$3:$R$91,3,0),"")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(OCULTAR)'!$P$3:$R$91,3,0),"")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(OCULTAR)'!$P$3:$R$91,3,0),"")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(OCULTAR)'!$P$3:$R$91,3,0),"")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(OCULTAR)'!$P$3:$R$91,3,0),"")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(OCULTAR)'!$P$3:$R$91,3,0),"")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(OCULTAR)'!$P$3:$R$91,3,0),"")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(OCULTAR)'!$P$3:$R$91,3,0),"")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(OCULTAR)'!$P$3:$R$91,3,0),"")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(OCULTAR)'!$P$3:$R$91,3,0),"")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(OCULTAR)'!$P$3:$R$91,3,0),"")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(OCULTAR)'!$P$3:$R$91,3,0),"")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(OCULTAR)'!$P$3:$R$91,3,0),"")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(OCULTAR)'!$P$3:$R$91,3,0),"")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(OCULTAR)'!$P$3:$R$91,3,0),"")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(OCULTAR)'!$P$3:$R$91,3,0),"")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(OCULTAR)'!$P$3:$R$91,3,0),"")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(OCULTAR)'!$P$3:$R$91,3,0),"")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(OCULTAR)'!$P$3:$R$91,3,0),"")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(OCULTAR)'!$P$3:$R$91,3,0),"")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(OCULTAR)'!$P$3:$R$91,3,0),"")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(OCULTAR)'!$P$3:$R$91,3,0),"")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(OCULTAR)'!$P$3:$R$91,3,0),"")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(OCULTAR)'!$P$3:$R$91,3,0),"")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(OCULTAR)'!$P$3:$R$91,3,0),"")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(OCULTAR)'!$P$3:$R$91,3,0),"")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(OCULTAR)'!$P$3:$R$91,3,0),"")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(OCULTAR)'!$P$3:$R$91,3,0),"")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(OCULTAR)'!$P$3:$R$91,3,0),"")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(OCULTAR)'!$P$3:$R$91,3,0),"")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(OCULTAR)'!$P$3:$R$91,3,0),"")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(OCULTAR)'!$P$3:$R$91,3,0),"")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(OCULTAR)'!$P$3:$R$91,3,0),"")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(OCULTAR)'!$P$3:$R$91,3,0),"")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(OCULTAR)'!$P$3:$R$91,3,0),"")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(OCULTAR)'!$P$3:$R$91,3,0),"")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(OCULTAR)'!$P$3:$R$91,3,0),"")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(OCULTAR)'!$P$3:$R$91,3,0),"")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(OCULTAR)'!$P$3:$R$91,3,0),"")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(OCULTAR)'!$P$3:$R$91,3,0),"")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(OCULTAR)'!$P$3:$R$91,3,0),"")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(OCULTAR)'!$P$3:$R$91,3,0),"")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(OCULTAR)'!$P$3:$R$91,3,0),"")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(OCULTAR)'!$P$3:$R$91,3,0),"")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(OCULTAR)'!$P$3:$R$91,3,0),"")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(OCULTAR)'!$P$3:$R$91,3,0),"")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(OCULTAR)'!$P$3:$R$91,3,0),"")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(OCULTAR)'!$P$3:$R$91,3,0),"")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(OCULTAR)'!$P$3:$R$91,3,0),"")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(OCULTAR)'!$P$3:$R$91,3,0),"")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(OCULTAR)'!$P$3:$R$91,3,0),"")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(OCULTAR)'!$P$3:$R$91,3,0),"")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(OCULTAR)'!$P$3:$R$91,3,0),"")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(OCULTAR)'!$P$3:$R$91,3,0),"")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(OCULTAR)'!$P$3:$R$91,3,0),"")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(OCULTAR)'!$P$3:$R$91,3,0),"")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(OCULTAR)'!$P$3:$R$91,3,0),"")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(OCULTAR)'!$P$3:$R$91,3,0),"")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(OCULTAR)'!$P$3:$R$91,3,0),"")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(OCULTAR)'!$P$3:$R$91,3,0),"")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(OCULTAR)'!$P$3:$R$91,3,0),"")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(OCULTAR)'!$P$3:$R$91,3,0),"")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(OCULTAR)'!$P$3:$R$91,3,0),"")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(OCULTAR)'!$P$3:$R$91,3,0),"")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(OCULTAR)'!$P$3:$R$91,3,0),"")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(OCULTAR)'!$P$3:$R$91,3,0),"")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(OCULTAR)'!$P$3:$R$91,3,0),"")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(OCULTAR)'!$P$3:$R$91,3,0),"")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(OCULTAR)'!$P$3:$R$91,3,0),"")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(OCULTAR)'!$P$3:$R$91,3,0),"")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(OCULTAR)'!$P$3:$R$91,3,0),"")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(OCULTAR)'!$P$3:$R$91,3,0),"")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(OCULTAR)'!$P$3:$R$91,3,0),"")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(OCULTAR)'!$P$3:$R$91,3,0),"")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(OCULTAR)'!$P$3:$R$91,3,0),"")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(OCULTAR)'!$P$3:$R$91,3,0),"")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(OCULTAR)'!$P$3:$R$91,3,0),"")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(OCULTAR)'!$P$3:$R$91,3,0),"")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(OCULTAR)'!$P$3:$R$91,3,0),"")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(OCULTAR)'!$P$3:$R$91,3,0),"")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(OCULTAR)'!$P$3:$R$91,3,0),"")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(OCULTAR)'!$P$3:$R$91,3,0),"")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(OCULTAR)'!$P$3:$R$91,3,0),"")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(OCULTAR)'!$P$3:$R$91,3,0),"")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(OCULTAR)'!$P$3:$R$91,3,0),"")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(OCULTAR)'!$P$3:$R$91,3,0),"")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(OCULTAR)'!$P$3:$R$91,3,0),"")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(OCULTAR)'!$P$3:$R$91,3,0),"")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(OCULTAR)'!$P$3:$R$91,3,0),"")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(OCULTAR)'!$P$3:$R$91,3,0),"")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(OCULTAR)'!$P$3:$R$91,3,0),"")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(OCULTAR)'!$P$3:$R$91,3,0),"")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(OCULTAR)'!$P$3:$R$91,3,0),"")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(OCULTAR)'!$P$3:$R$91,3,0),"")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(OCULTAR)'!$P$3:$R$91,3,0),"")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(OCULTAR)'!$P$3:$R$91,3,0),"")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(OCULTAR)'!$P$3:$R$91,3,0),"")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(OCULTAR)'!$P$3:$R$91,3,0),"")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(OCULTAR)'!$P$3:$R$91,3,0),"")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(OCULTAR)'!$P$3:$R$91,3,0),"")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(OCULTAR)'!$P$3:$R$91,3,0),"")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(OCULTAR)'!$P$3:$R$91,3,0),"")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(OCULTAR)'!$P$3:$R$91,3,0),"")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(OCULTAR)'!$P$3:$R$91,3,0),"")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(OCULTAR)'!$P$3:$R$91,3,0),"")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(OCULTAR)'!$P$3:$R$91,3,0),"")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(OCULTAR)'!$P$3:$R$91,3,0),"")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(OCULTAR)'!$P$3:$R$91,3,0),"")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(OCULTAR)'!$P$3:$R$91,3,0),"")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(OCULTAR)'!$P$3:$R$91,3,0),"")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(OCULTAR)'!$P$3:$R$91,3,0),"")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(OCULTAR)'!$P$3:$R$91,3,0),"")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(OCULTAR)'!$P$3:$R$91,3,0),"")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(OCULTAR)'!$P$3:$R$91,3,0),"")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(OCULTAR)'!$P$3:$R$91,3,0),"")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(OCULTAR)'!$P$3:$R$91,3,0),"")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(OCULTAR)'!$P$3:$R$91,3,0),"")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(OCULTAR)'!$P$3:$R$91,3,0),"")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(OCULTAR)'!$P$3:$R$91,3,0),"")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(OCULTAR)'!$P$3:$R$91,3,0),"")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(OCULTAR)'!$P$3:$R$91,3,0),"")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(OCULTAR)'!$P$3:$R$91,3,0),"")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(OCULTAR)'!$P$3:$R$91,3,0),"")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(OCULTAR)'!$P$3:$R$91,3,0),"")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(OCULTAR)'!$P$3:$R$91,3,0),"")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(OCULTAR)'!$P$3:$R$91,3,0),"")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(OCULTAR)'!$P$3:$R$91,3,0),"")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(OCULTAR)'!$P$3:$R$91,3,0),"")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(OCULTAR)'!$P$3:$R$91,3,0),"")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(OCULTAR)'!$P$3:$R$91,3,0),"")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(OCULTAR)'!$P$3:$R$91,3,0),"")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(OCULTAR)'!$P$3:$R$91,3,0),"")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(OCULTAR)'!$P$3:$R$91,3,0),"")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(OCULTAR)'!$P$3:$R$91,3,0),"")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(OCULTAR)'!$P$3:$R$91,3,0),"")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(OCULTAR)'!$P$3:$R$91,3,0),"")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(OCULTAR)'!$P$3:$R$91,3,0),"")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(OCULTAR)'!$P$3:$R$91,3,0),"")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(OCULTAR)'!$P$3:$R$91,3,0),"")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(OCULTAR)'!$P$3:$R$91,3,0),"")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(OCULTAR)'!$P$3:$R$91,3,0),"")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(OCULTAR)'!$P$3:$R$91,3,0),"")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(OCULTAR)'!$P$3:$R$91,3,0),"")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(OCULTAR)'!$P$3:$R$91,3,0),"")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(OCULTAR)'!$P$3:$R$91,3,0),"")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(OCULTAR)'!$P$3:$R$91,3,0),"")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(OCULTAR)'!$P$3:$R$91,3,0),"")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(OCULTAR)'!$P$3:$R$91,3,0),"")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(OCULTAR)'!$P$3:$R$91,3,0),"")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(OCULTAR)'!$P$3:$R$91,3,0),"")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(OCULTAR)'!$P$3:$R$91,3,0),"")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(OCULTAR)'!$P$3:$R$91,3,0),"")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(OCULTAR)'!$P$3:$R$91,3,0),"")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(OCULTAR)'!$P$3:$R$91,3,0),"")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(OCULTAR)'!$P$3:$R$91,3,0),"")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(OCULTAR)'!$P$3:$R$91,3,0),"")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(OCULTAR)'!$P$3:$R$91,3,0),"")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(OCULTAR)'!$P$3:$R$91,3,0),"")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(OCULTAR)'!$P$3:$R$91,3,0),"")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(OCULTAR)'!$P$3:$R$91,3,0),"")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(OCULTAR)'!$P$3:$R$91,3,0),"")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(OCULTAR)'!$P$3:$R$91,3,0),"")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(OCULTAR)'!$P$3:$R$91,3,0),"")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(OCULTAR)'!$P$3:$R$91,3,0),"")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(OCULTAR)'!$P$3:$R$91,3,0),"")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(OCULTAR)'!$P$3:$R$91,3,0),"")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(OCULTAR)'!$P$3:$R$91,3,0),"")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(OCULTAR)'!$P$3:$R$91,3,0),"")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(OCULTAR)'!$P$3:$R$91,3,0),"")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(OCULTAR)'!$P$3:$R$91,3,0),"")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(OCULTAR)'!$P$3:$R$91,3,0),"")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(OCULTAR)'!$P$3:$R$91,3,0),"")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(OCULTAR)'!$P$3:$R$91,3,0),"")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(OCULTAR)'!$P$3:$R$91,3,0),"")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(OCULTAR)'!$P$3:$R$91,3,0),"")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(OCULTAR)'!$P$3:$R$91,3,0),"")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(OCULTAR)'!$P$3:$R$91,3,0),"")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(OCULTAR)'!$P$3:$R$91,3,0),"")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(OCULTAR)'!$P$3:$R$91,3,0),"")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(OCULTAR)'!$P$3:$R$91,3,0),"")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(OCULTAR)'!$P$3:$R$91,3,0),"")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(OCULTAR)'!$P$3:$R$91,3,0),"")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(OCULTAR)'!$P$3:$R$91,3,0),"")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(OCULTAR)'!$P$3:$R$91,3,0),"")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(OCULTAR)'!$P$3:$R$91,3,0),"")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(OCULTAR)'!$P$3:$R$91,3,0),"")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(OCULTAR)'!$P$3:$R$91,3,0),"")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(OCULTAR)'!$P$3:$R$91,3,0),"")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(OCULTAR)'!$P$3:$R$91,3,0),"")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(OCULTAR)'!$P$3:$R$91,3,0),"")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(OCULTAR)'!$P$3:$R$91,3,0),"")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(OCULTAR)'!$P$3:$R$91,3,0),"")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(OCULTAR)'!$P$3:$R$91,3,0),"")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(OCULTAR)'!$P$3:$R$91,3,0),"")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(OCULTAR)'!$P$3:$R$91,3,0),"")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(OCULTAR)'!$P$3:$R$91,3,0),"")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(OCULTAR)'!$P$3:$R$91,3,0),"")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(OCULTAR)'!$P$3:$R$91,3,0),"")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(OCULTAR)'!$P$3:$R$91,3,0),"")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(OCULTAR)'!$P$3:$R$91,3,0),"")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(OCULTAR)'!$P$3:$R$91,3,0),"")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(OCULTAR)'!$P$3:$R$91,3,0),"")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(OCULTAR)'!$P$3:$R$91,3,0),"")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(OCULTAR)'!$P$3:$R$91,3,0),"")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(OCULTAR)'!$P$3:$R$91,3,0),"")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(OCULTAR)'!$P$3:$R$91,3,0),"")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(OCULTAR)'!$P$3:$R$91,3,0),"")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(OCULTAR)'!$P$3:$R$91,3,0),"")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(OCULTAR)'!$P$3:$R$91,3,0),"")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(OCULTAR)'!$P$3:$R$91,3,0),"")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(OCULTAR)'!$P$3:$R$91,3,0),"")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(OCULTAR)'!$P$3:$R$91,3,0),"")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(OCULTAR)'!$P$3:$R$91,3,0),"")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(OCULTAR)'!$P$3:$R$91,3,0),"")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(OCULTAR)'!$P$3:$R$91,3,0),"")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(OCULTAR)'!$P$3:$R$91,3,0),"")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(OCULTAR)'!$P$3:$R$91,3,0),"")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(OCULTAR)'!$P$3:$R$91,3,0),"")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(OCULTAR)'!$P$3:$R$91,3,0),"")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(OCULTAR)'!$P$3:$R$91,3,0),"")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(OCULTAR)'!$P$3:$R$91,3,0),"")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(OCULTAR)'!$P$3:$R$91,3,0),"")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(OCULTAR)'!$P$3:$R$91,3,0),"")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(OCULTAR)'!$P$3:$R$91,3,0),"")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(OCULTAR)'!$P$3:$R$91,3,0),"")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(OCULTAR)'!$P$3:$R$91,3,0),"")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(OCULTAR)'!$P$3:$R$91,3,0),"")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(OCULTAR)'!$P$3:$R$91,3,0),"")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(OCULTAR)'!$P$3:$R$91,3,0),"")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(OCULTAR)'!$P$3:$R$91,3,0),"")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(OCULTAR)'!$P$3:$R$91,3,0),"")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(OCULTAR)'!$P$3:$R$91,3,0),"")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(OCULTAR)'!$P$3:$R$91,3,0),"")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(OCULTAR)'!$P$3:$R$91,3,0),"")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(OCULTAR)'!$P$3:$R$91,3,0),"")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(OCULTAR)'!$P$3:$R$91,3,0),"")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(OCULTAR)'!$P$3:$R$91,3,0),"")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(OCULTAR)'!$P$3:$R$91,3,0),"")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(OCULTAR)'!$P$3:$R$91,3,0),"")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(OCULTAR)'!$P$3:$R$91,3,0),"")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(OCULTAR)'!$P$3:$R$91,3,0),"")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(OCULTAR)'!$P$3:$R$91,3,0),"")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(OCULTAR)'!$P$3:$R$91,3,0),"")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(OCULTAR)'!$P$3:$R$91,3,0),"")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(OCULTAR)'!$P$3:$R$91,3,0),"")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(OCULTAR)'!$P$3:$R$91,3,0),"")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(OCULTAR)'!$P$3:$R$91,3,0),"")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(OCULTAR)'!$P$3:$R$91,3,0),"")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(OCULTAR)'!$P$3:$R$91,3,0),"")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(OCULTAR)'!$P$3:$R$91,3,0),"")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(OCULTAR)'!$P$3:$R$91,3,0),"")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(OCULTAR)'!$P$3:$R$91,3,0),"")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(OCULTAR)'!$P$3:$R$91,3,0),"")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(OCULTAR)'!$P$3:$R$91,3,0),"")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(OCULTAR)'!$P$3:$R$91,3,0),"")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(OCULTAR)'!$P$3:$R$91,3,0),"")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(OCULTAR)'!$P$3:$R$91,3,0),"")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(OCULTAR)'!$P$3:$R$91,3,0),"")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(OCULTAR)'!$P$3:$R$91,3,0),"")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(OCULTAR)'!$P$3:$R$91,3,0),"")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(OCULTAR)'!$P$3:$R$91,3,0),"")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(OCULTAR)'!$P$3:$R$91,3,0),"")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(OCULTAR)'!$P$3:$R$91,3,0),"")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(OCULTAR)'!$P$3:$R$91,3,0),"")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(OCULTAR)'!$P$3:$R$91,3,0),"")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(OCULTAR)'!$P$3:$R$91,3,0),"")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(OCULTAR)'!$P$3:$R$91,3,0),"")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(OCULTAR)'!$P$3:$R$91,3,0),"")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(OCULTAR)'!$P$3:$R$91,3,0),"")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(OCULTAR)'!$P$3:$R$91,3,0),"")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(OCULTAR)'!$P$3:$R$91,3,0),"")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(OCULTAR)'!$P$3:$R$91,3,0),"")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(OCULTAR)'!$P$3:$R$91,3,0),"")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(OCULTAR)'!$P$3:$R$91,3,0),"")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(OCULTAR)'!$P$3:$R$91,3,0),"")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(OCULTAR)'!$P$3:$R$91,3,0),"")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(OCULTAR)'!$P$3:$R$91,3,0),"")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(OCULTAR)'!$P$3:$R$91,3,0),"")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(OCULTAR)'!$P$3:$R$91,3,0),"")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(OCULTAR)'!$P$3:$R$91,3,0),"")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(OCULTAR)'!$P$3:$R$91,3,0),"")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(OCULTAR)'!$P$3:$R$91,3,0),"")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(OCULTAR)'!$P$3:$R$91,3,0),"")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(OCULTAR)'!$P$3:$R$91,3,0),"")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(OCULTAR)'!$P$3:$R$91,3,0),"")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(OCULTAR)'!$P$3:$R$91,3,0),"")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(OCULTAR)'!$P$3:$R$91,3,0),"")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(OCULTAR)'!$P$3:$R$91,3,0),"")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(OCULTAR)'!$P$3:$R$91,3,0),"")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(OCULTAR)'!$P$3:$R$91,3,0),"")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(OCULTAR)'!$P$3:$R$91,3,0),"")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(OCULTAR)'!$P$3:$R$91,3,0),"")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(OCULTAR)'!$P$3:$R$91,3,0),"")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(OCULTAR)'!$P$3:$R$91,3,0),"")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(OCULTAR)'!$P$3:$R$91,3,0),"")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(OCULTAR)'!$P$3:$R$91,3,0),"")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(OCULTAR)'!$P$3:$R$91,3,0),"")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(OCULTAR)'!$P$3:$R$91,3,0),"")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(OCULTAR)'!$P$3:$R$91,3,0),"")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(OCULTAR)'!$P$3:$R$91,3,0),"")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(OCULTAR)'!$P$3:$R$91,3,0),"")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(OCULTAR)'!$P$3:$R$91,3,0),"")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(OCULTAR)'!$P$3:$R$91,3,0),"")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(OCULTAR)'!$P$3:$R$91,3,0),"")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(OCULTAR)'!$P$3:$R$91,3,0),"")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(OCULTAR)'!$P$3:$R$91,3,0),"")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(OCULTAR)'!$P$3:$R$91,3,0),"")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(OCULTAR)'!$P$3:$R$91,3,0),"")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(OCULTAR)'!$P$3:$R$91,3,0),"")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(OCULTAR)'!$P$3:$R$91,3,0),"")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(OCULTAR)'!$P$3:$R$91,3,0),"")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(OCULTAR)'!$P$3:$R$91,3,0),"")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(OCULTAR)'!$P$3:$R$91,3,0),"")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(OCULTAR)'!$P$3:$R$91,3,0),"")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(OCULTAR)'!$P$3:$R$91,3,0),"")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(OCULTAR)'!$P$3:$R$91,3,0),"")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(OCULTAR)'!$P$3:$R$91,3,0),"")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(OCULTAR)'!$P$3:$R$91,3,0),"")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(OCULTAR)'!$P$3:$R$91,3,0),"")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(OCULTAR)'!$P$3:$R$91,3,0),"")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(OCULTAR)'!$P$3:$R$91,3,0),"")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(OCULTAR)'!$P$3:$R$91,3,0),"")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(OCULTAR)'!$P$3:$R$91,3,0),"")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(OCULTAR)'!$P$3:$R$91,3,0),"")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(OCULTAR)'!$P$3:$R$91,3,0),"")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(OCULTAR)'!$P$3:$R$91,3,0),"")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(OCULTAR)'!$P$3:$R$91,3,0),"")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(OCULTAR)'!$P$3:$R$91,3,0),"")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(OCULTAR)'!$P$3:$R$91,3,0),"")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(OCULTAR)'!$P$3:$R$91,3,0),"")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(OCULTAR)'!$P$3:$R$91,3,0),"")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(OCULTAR)'!$P$3:$R$91,3,0),"")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(OCULTAR)'!$P$3:$R$91,3,0),"")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(OCULTAR)'!$P$3:$R$91,3,0),"")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(OCULTAR)'!$P$3:$R$91,3,0),"")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(OCULTAR)'!$P$3:$R$91,3,0),"")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(OCULTAR)'!$P$3:$R$91,3,0),"")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(OCULTAR)'!$P$3:$R$91,3,0),"")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(OCULTAR)'!$P$3:$R$91,3,0),"")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(OCULTAR)'!$P$3:$R$91,3,0),"")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(OCULTAR)'!$P$3:$R$91,3,0),"")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(OCULTAR)'!$P$3:$R$91,3,0),"")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(OCULTAR)'!$P$3:$R$91,3,0),"")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(OCULTAR)'!$P$3:$R$91,3,0),"")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(OCULTAR)'!$P$3:$R$91,3,0),"")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(OCULTAR)'!$P$3:$R$91,3,0),"")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(OCULTAR)'!$P$3:$R$91,3,0),"")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(OCULTAR)'!$P$3:$R$91,3,0),"")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(OCULTAR)'!$P$3:$R$91,3,0),"")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(OCULTAR)'!$P$3:$R$91,3,0),"")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(OCULTAR)'!$P$3:$R$91,3,0),"")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(OCULTAR)'!$P$3:$R$91,3,0),"")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(OCULTAR)'!$P$3:$R$91,3,0),"")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(OCULTAR)'!$P$3:$R$91,3,0),"")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(OCULTAR)'!$P$3:$R$91,3,0),"")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(OCULTAR)'!$P$3:$R$91,3,0),"")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(OCULTAR)'!$P$3:$R$91,3,0),"")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(OCULTAR)'!$P$3:$R$91,3,0),"")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(OCULTAR)'!$P$3:$R$91,3,0),"")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(OCULTAR)'!$P$3:$R$91,3,0),"")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(OCULTAR)'!$P$3:$R$91,3,0),"")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(OCULTAR)'!$P$3:$R$91,3,0),"")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(OCULTAR)'!$P$3:$R$91,3,0),"")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(OCULTAR)'!$P$3:$R$91,3,0),"")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(OCULTAR)'!$P$3:$R$91,3,0),"")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(OCULTAR)'!$P$3:$R$91,3,0),"")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(OCULTAR)'!$P$3:$R$91,3,0),"")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(OCULTAR)'!$P$3:$R$91,3,0),"")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(OCULTAR)'!$P$3:$R$91,3,0),"")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(OCULTAR)'!$P$3:$R$91,3,0),"")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(OCULTAR)'!$P$3:$R$91,3,0),"")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(OCULTAR)'!$P$3:$R$91,3,0),"")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(OCULTAR)'!$P$3:$R$91,3,0),"")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(OCULTAR)'!$P$3:$R$91,3,0),"")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(OCULTAR)'!$P$3:$R$91,3,0),"")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(OCULTAR)'!$P$3:$R$91,3,0),"")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(OCULTAR)'!$P$3:$R$91,3,0),"")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(OCULTAR)'!$P$3:$R$91,3,0),"")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(OCULTAR)'!$P$3:$R$91,3,0),"")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(OCULTAR)'!$P$3:$R$91,3,0),"")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(OCULTAR)'!$P$3:$R$91,3,0),"")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(OCULTAR)'!$P$3:$R$91,3,0),"")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(OCULTAR)'!$P$3:$R$91,3,0),"")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(OCULTAR)'!$P$3:$R$91,3,0),"")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(OCULTAR)'!$P$3:$R$91,3,0),"")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(OCULTAR)'!$P$3:$R$91,3,0),"")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(OCULTAR)'!$P$3:$R$91,3,0),"")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(OCULTAR)'!$P$3:$R$91,3,0),"")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(OCULTAR)'!$P$3:$R$91,3,0),"")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(OCULTAR)'!$P$3:$R$91,3,0),"")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(OCULTAR)'!$P$3:$R$91,3,0),"")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(OCULTAR)'!$P$3:$R$91,3,0),"")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(OCULTAR)'!$P$3:$R$91,3,0),"")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(OCULTAR)'!$P$3:$R$91,3,0),"")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(OCULTAR)'!$P$3:$R$91,3,0),"")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(OCULTAR)'!$P$3:$R$91,3,0),"")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(OCULTAR)'!$P$3:$R$91,3,0),"")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(OCULTAR)'!$P$3:$R$91,3,0),"")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(OCULTAR)'!$P$3:$R$91,3,0),"")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(OCULTAR)'!$P$3:$R$91,3,0),"")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(OCULTAR)'!$P$3:$R$91,3,0),"")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(OCULTAR)'!$P$3:$R$91,3,0),"")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(OCULTAR)'!$P$3:$R$91,3,0),"")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(OCULTAR)'!$P$3:$R$91,3,0),"")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(OCULTAR)'!$P$3:$R$91,3,0),"")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(OCULTAR)'!$P$3:$R$91,3,0),"")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(OCULTAR)'!$P$3:$R$91,3,0),"")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(OCULTAR)'!$P$3:$R$91,3,0),"")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(OCULTAR)'!$P$3:$R$91,3,0),"")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(OCULTAR)'!$P$3:$R$91,3,0),"")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(OCULTAR)'!$P$3:$R$91,3,0),"")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(OCULTAR)'!$P$3:$R$91,3,0),"")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(OCULTAR)'!$P$3:$R$91,3,0),"")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(OCULTAR)'!$P$3:$R$91,3,0),"")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(OCULTAR)'!$P$3:$R$91,3,0),"")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(OCULTAR)'!$P$3:$R$91,3,0),"")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(OCULTAR)'!$P$3:$R$91,3,0),"")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(OCULTAR)'!$P$3:$R$91,3,0),"")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(OCULTAR)'!$P$3:$R$91,3,0),"")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(OCULTAR)'!$P$3:$R$91,3,0),"")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(OCULTAR)'!$P$3:$R$91,3,0),"")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(OCULTAR)'!$P$3:$R$91,3,0),"")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(OCULTAR)'!$P$3:$R$91,3,0),"")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(OCULTAR)'!$P$3:$R$91,3,0),"")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(OCULTAR)'!$P$3:$R$91,3,0),"")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(OCULTAR)'!$P$3:$R$91,3,0),"")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(OCULTAR)'!$P$3:$R$91,3,0),"")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(OCULTAR)'!$P$3:$R$91,3,0),"")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(OCULTAR)'!$P$3:$R$91,3,0),"")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(OCULTAR)'!$P$3:$R$91,3,0),"")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(OCULTAR)'!$P$3:$R$91,3,0),"")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(OCULTAR)'!$P$3:$R$91,3,0),"")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(OCULTAR)'!$P$3:$R$91,3,0),"")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(OCULTAR)'!$P$3:$R$91,3,0),"")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(OCULTAR)'!$P$3:$R$91,3,0),"")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(OCULTAR)'!$P$3:$R$91,3,0),"")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(OCULTAR)'!$P$3:$R$91,3,0),"")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(OCULTAR)'!$P$3:$R$91,3,0),"")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(OCULTAR)'!$P$3:$R$91,3,0),"")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(OCULTAR)'!$P$3:$R$91,3,0),"")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(OCULTAR)'!$P$3:$R$91,3,0),"")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(OCULTAR)'!$P$3:$R$91,3,0),"")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(OCULTAR)'!$P$3:$R$91,3,0),"")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(OCULTAR)'!$P$3:$R$91,3,0),"")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(OCULTAR)'!$P$3:$R$91,3,0),"")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(OCULTAR)'!$P$3:$R$91,3,0),"")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(OCULTAR)'!$P$3:$R$91,3,0),"")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(OCULTAR)'!$P$3:$R$91,3,0),"")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(OCULTAR)'!$P$3:$R$91,3,0),"")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(OCULTAR)'!$P$3:$R$91,3,0),"")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(OCULTAR)'!$P$3:$R$91,3,0),"")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(OCULTAR)'!$P$3:$R$91,3,0),"")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(OCULTAR)'!$P$3:$R$91,3,0),"")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(OCULTAR)'!$P$3:$R$91,3,0),"")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(OCULTAR)'!$P$3:$R$91,3,0),"")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(OCULTAR)'!$P$3:$R$91,3,0),"")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(OCULTAR)'!$P$3:$R$91,3,0),"")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(OCULTAR)'!$P$3:$R$91,3,0),"")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(OCULTAR)'!$P$3:$R$91,3,0),"")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(OCULTAR)'!$P$3:$R$91,3,0),"")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(OCULTAR)'!$P$3:$R$91,3,0),"")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(OCULTAR)'!$P$3:$R$91,3,0),"")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(OCULTAR)'!$P$3:$R$91,3,0),"")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(OCULTAR)'!$P$3:$R$91,3,0),"")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(OCULTAR)'!$P$3:$R$91,3,0),"")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(OCULTAR)'!$P$3:$R$91,3,0),"")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(OCULTAR)'!$P$3:$R$91,3,0),"")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(OCULTAR)'!$P$3:$R$91,3,0),"")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(OCULTAR)'!$P$3:$R$91,3,0),"")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(OCULTAR)'!$P$3:$R$91,3,0),"")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(OCULTAR)'!$P$3:$R$91,3,0),"")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(OCULTAR)'!$P$3:$R$91,3,0),"")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(OCULTAR)'!$P$3:$R$91,3,0),"")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(OCULTAR)'!$P$3:$R$91,3,0),"")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(OCULTAR)'!$P$3:$R$91,3,0),"")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(OCULTAR)'!$P$3:$R$91,3,0),"")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(OCULTAR)'!$P$3:$R$91,3,0),"")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(OCULTAR)'!$P$3:$R$91,3,0),"")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(OCULTAR)'!$P$3:$R$91,3,0),"")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(OCULTAR)'!$P$3:$R$91,3,0),"")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(OCULTAR)'!$P$3:$R$91,3,0),"")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(OCULTAR)'!$P$3:$R$91,3,0),"")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(OCULTAR)'!$P$3:$R$91,3,0),"")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(OCULTAR)'!$P$3:$R$91,3,0),"")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(OCULTAR)'!$P$3:$R$91,3,0),"")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(OCULTAR)'!$P$3:$R$91,3,0),"")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(OCULTAR)'!$P$3:$R$91,3,0),"")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(OCULTAR)'!$P$3:$R$91,3,0),"")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(OCULTAR)'!$P$3:$R$91,3,0),"")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(OCULTAR)'!$P$3:$R$91,3,0),"")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(OCULTAR)'!$P$3:$R$91,3,0),"")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(OCULTAR)'!$P$3:$R$91,3,0),"")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(OCULTAR)'!$P$3:$R$91,3,0),"")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(OCULTAR)'!$P$3:$R$91,3,0),"")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(OCULTAR)'!$P$3:$R$91,3,0),"")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(OCULTAR)'!$P$3:$R$91,3,0),"")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(OCULTAR)'!$P$3:$R$91,3,0),"")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(OCULTAR)'!$P$3:$R$91,3,0),"")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(OCULTAR)'!$P$3:$R$91,3,0),"")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(OCULTAR)'!$P$3:$R$91,3,0),"")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(OCULTAR)'!$P$3:$R$91,3,0),"")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(OCULTAR)'!$P$3:$R$91,3,0),"")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(OCULTAR)'!$P$3:$R$91,3,0),"")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(OCULTAR)'!$P$3:$R$91,3,0),"")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(OCULTAR)'!$P$3:$R$91,3,0),"")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(OCULTAR)'!$P$3:$R$91,3,0),"")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(OCULTAR)'!$P$3:$R$91,3,0),"")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(OCULTAR)'!$P$3:$R$91,3,0),"")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(OCULTAR)'!$P$3:$R$91,3,0),"")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(OCULTAR)'!$P$3:$R$91,3,0),"")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(OCULTAR)'!$P$3:$R$91,3,0),"")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(OCULTAR)'!$P$3:$R$91,3,0),"")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(OCULTAR)'!$P$3:$R$91,3,0),"")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(OCULTAR)'!$P$3:$R$91,3,0),"")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(OCULTAR)'!$P$3:$R$91,3,0),"")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(OCULTAR)'!$P$3:$R$91,3,0),"")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(OCULTAR)'!$P$3:$R$91,3,0),"")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(OCULTAR)'!$P$3:$R$91,3,0),"")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(OCULTAR)'!$P$3:$R$91,3,0),"")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(OCULTAR)'!$P$3:$R$91,3,0),"")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(OCULTAR)'!$P$3:$R$91,3,0),"")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(OCULTAR)'!$P$3:$R$91,3,0),"")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(OCULTAR)'!$P$3:$R$91,3,0),"")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(OCULTAR)'!$P$3:$R$91,3,0),"")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(OCULTAR)'!$P$3:$R$91,3,0),"")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(OCULTAR)'!$P$3:$R$91,3,0),"")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(OCULTAR)'!$P$3:$R$91,3,0),"")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(OCULTAR)'!$P$3:$R$91,3,0),"")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(OCULTAR)'!$P$3:$R$91,3,0),"")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(OCULTAR)'!$P$3:$R$91,3,0),"")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(OCULTAR)'!$P$3:$R$91,3,0),"")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(OCULTAR)'!$P$3:$R$91,3,0),"")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(OCULTAR)'!$P$3:$R$91,3,0),"")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(OCULTAR)'!$P$3:$R$91,3,0),"")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(OCULTAR)'!$P$3:$R$91,3,0),"")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(OCULTAR)'!$P$3:$R$91,3,0),"")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(OCULTAR)'!$P$3:$R$91,3,0),"")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(OCULTAR)'!$P$3:$R$91,3,0),"")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(OCULTAR)'!$P$3:$R$91,3,0),"")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(OCULTAR)'!$P$3:$R$91,3,0),"")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(OCULTAR)'!$P$3:$R$91,3,0),"")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(OCULTAR)'!$P$3:$R$91,3,0),"")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(OCULTAR)'!$P$3:$R$91,3,0),"")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(OCULTAR)'!$P$3:$R$91,3,0),"")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(OCULTAR)'!$P$3:$R$91,3,0),"")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(OCULTAR)'!$P$3:$R$91,3,0),"")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(OCULTAR)'!$P$3:$R$91,3,0),"")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(OCULTAR)'!$P$3:$R$91,3,0),"")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(OCULTAR)'!$P$3:$R$91,3,0),"")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(OCULTAR)'!$P$3:$R$91,3,0),"")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(OCULTAR)'!$P$3:$R$91,3,0),"")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(OCULTAR)'!$P$3:$R$91,3,0),"")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(OCULTAR)'!$P$3:$R$91,3,0),"")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(OCULTAR)'!$P$3:$R$91,3,0),"")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(OCULTAR)'!$P$3:$R$91,3,0),"")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(OCULTAR)'!$P$3:$R$91,3,0),"")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(OCULTAR)'!$P$3:$R$91,3,0),"")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(OCULTAR)'!$P$3:$R$91,3,0),"")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(OCULTAR)'!$P$3:$R$91,3,0),"")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(OCULTAR)'!$P$3:$R$91,3,0),"")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(OCULTAR)'!$P$3:$R$91,3,0),"")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(OCULTAR)'!$P$3:$R$91,3,0),"")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(OCULTAR)'!$P$3:$R$91,3,0),"")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(OCULTAR)'!$P$3:$R$91,3,0),"")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(OCULTAR)'!$P$3:$R$91,3,0),"")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(OCULTAR)'!$P$3:$R$91,3,0),"")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(OCULTAR)'!$P$3:$R$91,3,0),"")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(OCULTAR)'!$P$3:$R$91,3,0),"")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(OCULTAR)'!$P$3:$R$91,3,0),"")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(OCULTAR)'!$P$3:$R$91,3,0),"")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(OCULTAR)'!$P$3:$R$91,3,0),"")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(OCULTAR)'!$P$3:$R$91,3,0),"")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(OCULTAR)'!$P$3:$R$91,3,0),"")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(OCULTAR)'!$P$3:$R$91,3,0),"")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(OCULTAR)'!$P$3:$R$91,3,0),"")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(OCULTAR)'!$P$3:$R$91,3,0),"")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(OCULTAR)'!$P$3:$R$91,3,0),"")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(OCULTAR)'!$P$3:$R$91,3,0),"")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(OCULTAR)'!$P$3:$R$91,3,0),"")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(OCULTAR)'!$P$3:$R$91,3,0),"")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(OCULTAR)'!$P$3:$R$91,3,0),"")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(OCULTAR)'!$P$3:$R$91,3,0),"")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(OCULTAR)'!$P$3:$R$91,3,0),"")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(OCULTAR)'!$P$3:$R$91,3,0),"")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(OCULTAR)'!$P$3:$R$91,3,0),"")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(OCULTAR)'!$P$3:$R$91,3,0),"")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(OCULTAR)'!$P$3:$R$91,3,0),"")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(OCULTAR)'!$P$3:$R$91,3,0),"")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(OCULTAR)'!$P$3:$R$91,3,0),"")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(OCULTAR)'!$P$3:$R$91,3,0),"")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(OCULTAR)'!$P$3:$R$91,3,0),"")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(OCULTAR)'!$P$3:$R$91,3,0),"")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(OCULTAR)'!$P$3:$R$91,3,0),"")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(OCULTAR)'!$P$3:$R$91,3,0),"")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(OCULTAR)'!$P$3:$R$91,3,0),"")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(OCULTAR)'!$P$3:$R$91,3,0),"")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(OCULTAR)'!$P$3:$R$91,3,0),"")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(OCULTAR)'!$P$3:$R$91,3,0),"")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(OCULTAR)'!$P$3:$R$91,3,0),"")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(OCULTAR)'!$P$3:$R$91,3,0),"")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(OCULTAR)'!$P$3:$R$91,3,0),"")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(OCULTAR)'!$P$3:$R$91,3,0),"")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(OCULTAR)'!$P$3:$R$91,3,0),"")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(OCULTAR)'!$P$3:$R$91,3,0),"")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(OCULTAR)'!$P$3:$R$91,3,0),"")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(OCULTAR)'!$P$3:$R$91,3,0),"")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(OCULTAR)'!$P$3:$R$91,3,0),"")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(OCULTAR)'!$P$3:$R$91,3,0),"")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(OCULTAR)'!$P$3:$R$91,3,0),"")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(OCULTAR)'!$P$3:$R$91,3,0),"")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(OCULTAR)'!$P$3:$R$91,3,0),"")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(OCULTAR)'!$P$3:$R$91,3,0),"")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(OCULTAR)'!$P$3:$R$91,3,0),"")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(OCULTAR)'!$P$3:$R$91,3,0),"")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(OCULTAR)'!$P$3:$R$91,3,0),"")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(OCULTAR)'!$P$3:$R$91,3,0),"")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(OCULTAR)'!$P$3:$R$91,3,0),"")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(OCULTAR)'!$P$3:$R$91,3,0),"")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(OCULTAR)'!$P$3:$R$91,3,0),"")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(OCULTAR)'!$P$3:$R$91,3,0),"")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(OCULTAR)'!$P$3:$R$91,3,0),"")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(OCULTAR)'!$P$3:$R$91,3,0),"")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(OCULTAR)'!$P$3:$R$91,3,0),"")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(OCULTAR)'!$P$3:$R$91,3,0),"")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(OCULTAR)'!$P$3:$R$91,3,0),"")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(OCULTAR)'!$P$3:$R$91,3,0),"")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(OCULTAR)'!$P$3:$R$91,3,0),"")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(OCULTAR)'!$P$3:$R$91,3,0),"")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(OCULTAR)'!$P$3:$R$91,3,0),"")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(OCULTAR)'!$P$3:$R$91,3,0),"")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(OCULTAR)'!$P$3:$R$91,3,0),"")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(OCULTAR)'!$P$3:$R$91,3,0),"")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(OCULTAR)'!$P$3:$R$91,3,0),"")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(OCULTAR)'!$P$3:$R$91,3,0),"")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(OCULTAR)'!$P$3:$R$91,3,0),"")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(OCULTAR)'!$P$3:$R$91,3,0),"")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(OCULTAR)'!$P$3:$R$91,3,0),"")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(OCULTAR)'!$P$3:$R$91,3,0),"")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(OCULTAR)'!$P$3:$R$91,3,0),"")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(OCULTAR)'!$P$3:$R$91,3,0),"")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(OCULTAR)'!$P$3:$R$91,3,0),"")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(OCULTAR)'!$P$3:$R$91,3,0),"")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(OCULTAR)'!$P$3:$R$91,3,0),"")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(OCULTAR)'!$P$3:$R$91,3,0),"")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(OCULTAR)'!$P$3:$R$91,3,0),"")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(OCULTAR)'!$P$3:$R$91,3,0),"")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(OCULTAR)'!$P$3:$R$91,3,0),"")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(OCULTAR)'!$P$3:$R$91,3,0),"")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(OCULTAR)'!$P$3:$R$91,3,0),"")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(OCULTAR)'!$P$3:$R$91,3,0),"")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(OCULTAR)'!$P$3:$R$91,3,0),"")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(OCULTAR)'!$P$3:$R$91,3,0),"")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(OCULTAR)'!$P$3:$R$91,3,0),"")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(OCULTAR)'!$P$3:$R$91,3,0),"")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(OCULTAR)'!$P$3:$R$91,3,0),"")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(OCULTAR)'!$P$3:$R$91,3,0),"")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(OCULTAR)'!$P$3:$R$91,3,0),"")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(OCULTAR)'!$P$3:$R$91,3,0),"")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(OCULTAR)'!$P$3:$R$91,3,0),"")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(OCULTAR)'!$P$3:$R$91,3,0),"")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(OCULTAR)'!$P$3:$R$91,3,0),"")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(OCULTAR)'!$P$3:$R$91,3,0),"")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(OCULTAR)'!$P$3:$R$91,3,0),"")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(OCULTAR)'!$P$3:$R$91,3,0),"")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(OCULTAR)'!$P$3:$R$91,3,0),"")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(OCULTAR)'!$P$3:$R$91,3,0),"")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(OCULTAR)'!$P$3:$R$91,3,0),"")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(OCULTAR)'!$P$3:$R$91,3,0),"")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(OCULTAR)'!$P$3:$R$91,3,0),"")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(OCULTAR)'!$P$3:$R$91,3,0),"")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(OCULTAR)'!$P$3:$R$91,3,0),"")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(OCULTAR)'!$P$3:$R$91,3,0),"")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(OCULTAR)'!$P$3:$R$91,3,0),"")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(OCULTAR)'!$P$3:$R$91,3,0),"")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(OCULTAR)'!$P$3:$R$91,3,0),"")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(OCULTAR)'!$P$3:$R$91,3,0),"")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(OCULTAR)'!$P$3:$R$91,3,0),"")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(OCULTAR)'!$P$3:$R$91,3,0),"")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(OCULTAR)'!$P$3:$R$91,3,0),"")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(OCULTAR)'!$P$3:$R$91,3,0),"")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(OCULTAR)'!$P$3:$R$91,3,0),"")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(OCULTAR)'!$P$3:$R$91,3,0),"")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(OCULTAR)'!$P$3:$R$91,3,0),"")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(OCULTAR)'!$P$3:$R$91,3,0),"")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(OCULTAR)'!$P$3:$R$91,3,0),"")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(OCULTAR)'!$P$3:$R$91,3,0),"")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(OCULTAR)'!$P$3:$R$91,3,0),"")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(OCULTAR)'!$P$3:$R$91,3,0),"")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(OCULTAR)'!$P$3:$R$91,3,0),"")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(OCULTAR)'!$P$3:$R$91,3,0),"")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(OCULTAR)'!$P$3:$R$91,3,0),"")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(OCULTAR)'!$P$3:$R$91,3,0),"")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(OCULTAR)'!$P$3:$R$91,3,0),"")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(OCULTAR)'!$P$3:$R$91,3,0),"")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(OCULTAR)'!$P$3:$R$91,3,0),"")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(OCULTAR)'!$P$3:$R$91,3,0),"")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(OCULTAR)'!$P$3:$R$91,3,0),"")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(OCULTAR)'!$P$3:$R$91,3,0),"")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(OCULTAR)'!$P$3:$R$91,3,0),"")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(OCULTAR)'!$P$3:$R$91,3,0),"")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(OCULTAR)'!$P$3:$R$91,3,0),"")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(OCULTAR)'!$P$3:$R$91,3,0),"")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(OCULTAR)'!$P$3:$R$91,3,0),"")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(OCULTAR)'!$P$3:$R$91,3,0),"")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(OCULTAR)'!$P$3:$R$91,3,0),"")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(OCULTAR)'!$P$3:$R$91,3,0),"")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(OCULTAR)'!$P$3:$R$91,3,0),"")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(OCULTAR)'!$P$3:$R$91,3,0),"")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(OCULTAR)'!$P$3:$R$91,3,0),"")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(OCULTAR)'!$P$3:$R$91,3,0),"")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(OCULTAR)'!$P$3:$R$91,3,0),"")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(OCULTAR)'!$P$3:$R$91,3,0),"")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(OCULTAR)'!$P$3:$R$91,3,0),"")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(OCULTAR)'!$P$3:$R$91,3,0),"")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(OCULTAR)'!$P$3:$R$91,3,0),"")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(OCULTAR)'!$P$3:$R$91,3,0),"")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(OCULTAR)'!$P$3:$R$91,3,0),"")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(OCULTAR)'!$P$3:$R$91,3,0),"")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(OCULTAR)'!$P$3:$R$91,3,0),"")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(OCULTAR)'!$P$3:$R$91,3,0),"")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(OCULTAR)'!$P$3:$R$91,3,0),"")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(OCULTAR)'!$P$3:$R$91,3,0),"")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(OCULTAR)'!$P$3:$R$91,3,0),"")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(OCULTAR)'!$P$3:$R$91,3,0),"")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(OCULTAR)'!$P$3:$R$91,3,0),"")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(OCULTAR)'!$P$3:$R$91,3,0),"")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(OCULTAR)'!$P$3:$R$91,3,0),"")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(OCULTAR)'!$P$3:$R$91,3,0),"")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(OCULTAR)'!$P$3:$R$91,3,0),"")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(OCULTAR)'!$P$3:$R$91,3,0),"")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(OCULTAR)'!$P$3:$R$91,3,0),"")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(OCULTAR)'!$P$3:$R$91,3,0),"")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(OCULTAR)'!$P$3:$R$91,3,0),"")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(OCULTAR)'!$P$3:$R$91,3,0),"")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(OCULTAR)'!$P$3:$R$91,3,0),"")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(OCULTAR)'!$P$3:$R$91,3,0),"")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(OCULTAR)'!$P$3:$R$91,3,0),"")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(OCULTAR)'!$P$3:$R$91,3,0),"")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(OCULTAR)'!$P$3:$R$91,3,0),"")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(OCULTAR)'!$P$3:$R$91,3,0),"")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(OCULTAR)'!$P$3:$R$91,3,0),"")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(OCULTAR)'!$P$3:$R$91,3,0),"")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(OCULTAR)'!$P$3:$R$91,3,0),"")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(OCULTAR)'!$P$3:$R$91,3,0),"")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(OCULTAR)'!$P$3:$R$91,3,0),"")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(OCULTAR)'!$P$3:$R$91,3,0),"")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(OCULTAR)'!$P$3:$R$91,3,0),"")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(OCULTAR)'!$P$3:$R$91,3,0),"")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(OCULTAR)'!$P$3:$R$91,3,0),"")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(OCULTAR)'!$P$3:$R$91,3,0),"")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(OCULTAR)'!$P$3:$R$91,3,0),"")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(OCULTAR)'!$P$3:$R$91,3,0),"")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(OCULTAR)'!$P$3:$R$91,3,0),"")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(OCULTAR)'!$P$3:$R$91,3,0),"")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(OCULTAR)'!$P$3:$R$91,3,0),"")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(OCULTAR)'!$P$3:$R$91,3,0),"")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(OCULTAR)'!$P$3:$R$91,3,0),"")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(OCULTAR)'!$P$3:$R$91,3,0),"")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(OCULTAR)'!$P$3:$R$91,3,0),"")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(OCULTAR)'!$P$3:$R$91,3,0),"")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(OCULTAR)'!$P$3:$R$91,3,0),"")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(OCULTAR)'!$P$3:$R$91,3,0),"")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(OCULTAR)'!$P$3:$R$91,3,0),"")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(OCULTAR)'!$P$3:$R$91,3,0),"")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(OCULTAR)'!$P$3:$R$91,3,0),"")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(OCULTAR)'!$P$3:$R$91,3,0),"")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(OCULTAR)'!$P$3:$R$91,3,0),"")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(OCULTAR)'!$P$3:$R$91,3,0),"")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(OCULTAR)'!$P$3:$R$91,3,0),"")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(OCULTAR)'!$P$3:$R$91,3,0),"")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(OCULTAR)'!$P$3:$R$91,3,0),"")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(OCULTAR)'!$P$3:$R$91,3,0),"")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(OCULTAR)'!$P$3:$R$91,3,0),"")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(OCULTAR)'!$P$3:$R$91,3,0),"")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(OCULTAR)'!$P$3:$R$91,3,0),"")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(OCULTAR)'!$P$3:$R$91,3,0),"")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(OCULTAR)'!$P$3:$R$91,3,0),"")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(OCULTAR)'!$P$3:$R$91,3,0),"")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(OCULTAR)'!$P$3:$R$91,3,0),"")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(OCULTAR)'!$P$3:$R$91,3,0),"")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(OCULTAR)'!$P$3:$R$91,3,0),"")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(OCULTAR)'!$P$3:$R$91,3,0),"")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(OCULTAR)'!$P$3:$R$91,3,0),"")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(OCULTAR)'!$P$3:$R$91,3,0),"")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(OCULTAR)'!$P$3:$R$91,3,0),"")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(OCULTAR)'!$P$3:$R$91,3,0),"")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(OCULTAR)'!$P$3:$R$91,3,0),"")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(OCULTAR)'!$P$3:$R$91,3,0),"")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(OCULTAR)'!$P$3:$R$91,3,0),"")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(OCULTAR)'!$P$3:$R$91,3,0),"")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(OCULTAR)'!$P$3:$R$91,3,0),"")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(OCULTAR)'!$P$3:$R$91,3,0),"")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(OCULTAR)'!$P$3:$R$91,3,0),"")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(OCULTAR)'!$P$3:$R$91,3,0),"")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(OCULTAR)'!$P$3:$R$91,3,0),"")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(OCULTAR)'!$P$3:$R$91,3,0),"")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(OCULTAR)'!$P$3:$R$91,3,0),"")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(OCULTAR)'!$P$3:$R$91,3,0),"")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(OCULTAR)'!$P$3:$R$91,3,0),"")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(OCULTAR)'!$P$3:$R$91,3,0),"")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(OCULTAR)'!$P$3:$R$91,3,0),"")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(OCULTAR)'!$P$3:$R$91,3,0),"")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(OCULTAR)'!$P$3:$R$91,3,0),"")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(OCULTAR)'!$P$3:$R$91,3,0),"")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(OCULTAR)'!$P$3:$R$91,3,0),"")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(OCULTAR)'!$P$3:$R$91,3,0),"")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(OCULTAR)'!$P$3:$R$91,3,0),"")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(OCULTAR)'!$P$3:$R$91,3,0),"")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(OCULTAR)'!$P$3:$R$91,3,0),"")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(OCULTAR)'!$P$3:$R$91,3,0),"")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(OCULTAR)'!$P$3:$R$91,3,0),"")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(OCULTAR)'!$P$3:$R$91,3,0),"")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(OCULTAR)'!$P$3:$R$91,3,0),"")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(OCULTAR)'!$P$3:$R$91,3,0),"")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(OCULTAR)'!$P$3:$R$91,3,0),"")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(OCULTAR)'!$P$3:$R$91,3,0),"")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(OCULTAR)'!$P$3:$R$91,3,0),"")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(OCULTAR)'!$P$3:$R$91,3,0),"")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(OCULTAR)'!$P$3:$R$91,3,0),"")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(OCULTAR)'!$P$3:$R$91,3,0),"")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(OCULTAR)'!$P$3:$R$91,3,0),"")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(OCULTAR)'!$P$3:$R$91,3,0),"")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(OCULTAR)'!$P$3:$R$91,3,0),"")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(OCULTAR)'!$P$3:$R$91,3,0),"")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(OCULTAR)'!$P$3:$R$91,3,0),"")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(OCULTAR)'!$P$3:$R$91,3,0),"")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(OCULTAR)'!$P$3:$R$91,3,0),"")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(OCULTAR)'!$P$3:$R$91,3,0),"")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(OCULTAR)'!$P$3:$R$91,3,0),"")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(OCULTAR)'!$P$3:$R$91,3,0),"")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(OCULTAR)'!$P$3:$R$91,3,0),"")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(OCULTAR)'!$P$3:$R$91,3,0),"")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(OCULTAR)'!$P$3:$R$91,3,0),"")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(OCULTAR)'!$P$3:$R$91,3,0),"")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(OCULTAR)'!$P$3:$R$91,3,0),"")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(OCULTAR)'!$P$3:$R$91,3,0),"")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(OCULTAR)'!$P$3:$R$91,3,0),"")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(OCULTAR)'!$P$3:$R$91,3,0),"")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(OCULTAR)'!$P$3:$R$91,3,0),"")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(OCULTAR)'!$P$3:$R$91,3,0),"")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(OCULTAR)'!$P$3:$R$91,3,0),"")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(OCULTAR)'!$P$3:$R$91,3,0),"")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(OCULTAR)'!$P$3:$R$91,3,0),"")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(OCULTAR)'!$P$3:$R$91,3,0),"")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(OCULTAR)'!$P$3:$R$91,3,0),"")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(OCULTAR)'!$P$3:$R$91,3,0),"")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(OCULTAR)'!$P$3:$R$91,3,0),"")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(OCULTAR)'!$P$3:$R$91,3,0),"")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(OCULTAR)'!$P$3:$R$91,3,0),"")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(OCULTAR)'!$P$3:$R$91,3,0),"")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(OCULTAR)'!$P$3:$R$91,3,0),"")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(OCULTAR)'!$P$3:$R$91,3,0),"")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(OCULTAR)'!$P$3:$R$91,3,0),"")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(OCULTAR)'!$P$3:$R$91,3,0),"")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(OCULTAR)'!$P$3:$R$91,3,0),"")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(OCULTAR)'!$P$3:$R$91,3,0),"")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(OCULTAR)'!$P$3:$R$91,3,0),"")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(OCULTAR)'!$P$3:$R$91,3,0),"")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(OCULTAR)'!$P$3:$R$91,3,0),"")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(OCULTAR)'!$P$3:$R$91,3,0),"")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(OCULTAR)'!$P$3:$R$91,3,0),"")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(OCULTAR)'!$P$3:$R$91,3,0),"")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(OCULTAR)'!$P$3:$R$91,3,0),"")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(OCULTAR)'!$P$3:$R$91,3,0),"")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(OCULTAR)'!$P$3:$R$91,3,0),"")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(OCULTAR)'!$P$3:$R$91,3,0),"")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(OCULTAR)'!$P$3:$R$91,3,0),"")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(OCULTAR)'!$P$3:$R$91,3,0),"")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(OCULTAR)'!$P$3:$R$91,3,0),"")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(OCULTAR)'!$P$3:$R$91,3,0),"")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(OCULTAR)'!$P$3:$R$91,3,0),"")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(OCULTAR)'!$P$3:$R$91,3,0),"")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(OCULTAR)'!$P$3:$R$91,3,0),"")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(OCULTAR)'!$P$3:$R$91,3,0),"")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(OCULTAR)'!$P$3:$R$91,3,0),"")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(OCULTAR)'!$P$3:$R$91,3,0),"")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(OCULTAR)'!$P$3:$R$91,3,0),"")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(OCULTAR)'!$P$3:$R$91,3,0),"")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(OCULTAR)'!$P$3:$R$91,3,0),"")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(OCULTAR)'!$P$3:$R$91,3,0),"")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(OCULTAR)'!$P$3:$R$91,3,0),"")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(OCULTAR)'!$P$3:$R$91,3,0),"")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(OCULTAR)'!$P$3:$R$91,3,0),"")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(OCULTAR)'!$P$3:$R$91,3,0),"")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(OCULTAR)'!$P$3:$R$91,3,0),"")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(OCULTAR)'!$P$3:$R$91,3,0),"")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(OCULTAR)'!$P$3:$R$91,3,0),"")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(OCULTAR)'!$P$3:$R$91,3,0),"")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(OCULTAR)'!$P$3:$R$91,3,0),"")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(OCULTAR)'!$P$3:$R$91,3,0),"")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(OCULTAR)'!$P$3:$R$91,3,0),"")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(OCULTAR)'!$P$3:$R$91,3,0),"")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(OCULTAR)'!$P$3:$R$91,3,0),"")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(OCULTAR)'!$P$3:$R$91,3,0),"")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(OCULTAR)'!$P$3:$R$91,3,0),"")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(OCULTAR)'!$P$3:$R$91,3,0),"")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(OCULTAR)'!$P$3:$R$91,3,0),"")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(OCULTAR)'!$P$3:$R$91,3,0),"")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(OCULTAR)'!$P$3:$R$91,3,0),"")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(OCULTAR)'!$P$3:$R$91,3,0),"")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(OCULTAR)'!$P$3:$R$91,3,0),"")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(OCULTAR)'!$P$3:$R$91,3,0),"")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(OCULTAR)'!$P$3:$R$91,3,0),"")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(OCULTAR)'!$P$3:$R$91,3,0),"")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(OCULTAR)'!$P$3:$R$91,3,0),"")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(OCULTAR)'!$P$3:$R$91,3,0),"")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(OCULTAR)'!$P$3:$R$91,3,0),"")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(OCULTAR)'!$P$3:$R$91,3,0),"")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(OCULTAR)'!$P$3:$R$91,3,0),"")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(OCULTAR)'!$P$3:$R$91,3,0),"")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(OCULTAR)'!$P$3:$R$91,3,0),"")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(OCULTAR)'!$P$3:$R$91,3,0),"")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(OCULTAR)'!$P$3:$R$91,3,0),"")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(OCULTAR)'!$P$3:$R$91,3,0),"")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(OCULTAR)'!$P$3:$R$91,3,0),"")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(OCULTAR)'!$P$3:$R$91,3,0),"")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(OCULTAR)'!$P$3:$R$91,3,0),"")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(OCULTAR)'!$P$3:$R$91,3,0),"")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(OCULTAR)'!$P$3:$R$91,3,0),"")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(OCULTAR)'!$P$3:$R$91,3,0),"")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(OCULTAR)'!$P$3:$R$91,3,0),"")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(OCULTAR)'!$P$3:$R$91,3,0),"")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(OCULTAR)'!$P$3:$R$91,3,0),"")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(OCULTAR)'!$P$3:$R$91,3,0),"")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(OCULTAR)'!$P$3:$R$91,3,0),"")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(OCULTAR)'!$P$3:$R$91,3,0),"")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(OCULTAR)'!$P$3:$R$91,3,0),"")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(OCULTAR)'!$P$3:$R$91,3,0),"")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(OCULTAR)'!$P$3:$R$91,3,0),"")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(OCULTAR)'!$P$3:$R$91,3,0),"")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(OCULTAR)'!$P$3:$R$91,3,0),"")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(OCULTAR)'!$P$3:$R$91,3,0),"")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(OCULTAR)'!$P$3:$R$91,3,0),"")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(OCULTAR)'!$P$3:$R$91,3,0),"")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(OCULTAR)'!$P$3:$R$91,3,0),"")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(OCULTAR)'!$P$3:$R$91,3,0),"")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(OCULTAR)'!$P$3:$R$91,3,0),"")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(OCULTAR)'!$P$3:$R$91,3,0),"")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(OCULTAR)'!$P$3:$R$91,3,0),"")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(OCULTAR)'!$P$3:$R$91,3,0),"")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(OCULTAR)'!$P$3:$R$91,3,0),"")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(OCULTAR)'!$P$3:$R$91,3,0),"")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(OCULTAR)'!$P$3:$R$91,3,0),"")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(OCULTAR)'!$P$3:$R$91,3,0),"")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(OCULTAR)'!$P$3:$R$91,3,0),"")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(OCULTAR)'!$P$3:$R$91,3,0),"")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(OCULTAR)'!$P$3:$R$91,3,0),"")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(OCULTAR)'!$P$3:$R$91,3,0),"")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(OCULTAR)'!$P$3:$R$91,3,0),"")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(OCULTAR)'!$P$3:$R$91,3,0),"")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(OCULTAR)'!$P$3:$R$91,3,0),"")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(OCULTAR)'!$P$3:$R$91,3,0),"")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(OCULTAR)'!$P$3:$R$91,3,0),"")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(OCULTAR)'!$P$3:$R$91,3,0),"")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(OCULTAR)'!$P$3:$R$91,3,0),"")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(OCULTAR)'!$P$3:$R$91,3,0),"")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(OCULTAR)'!$P$3:$R$91,3,0),"")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(OCULTAR)'!$P$3:$R$91,3,0),"")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(OCULTAR)'!$P$3:$R$91,3,0),"")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(OCULTAR)'!$P$3:$R$91,3,0),"")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(OCULTAR)'!$P$3:$R$91,3,0),"")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(OCULTAR)'!$P$3:$R$91,3,0),"")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(OCULTAR)'!$P$3:$R$91,3,0),"")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(OCULTAR)'!$P$3:$R$91,3,0),"")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(OCULTAR)'!$P$3:$R$91,3,0),"")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(OCULTAR)'!$P$3:$R$91,3,0),"")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(OCULTAR)'!$P$3:$R$91,3,0),"")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(OCULTAR)'!$P$3:$R$91,3,0),"")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(OCULTAR)'!$P$3:$R$91,3,0),"")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(OCULTAR)'!$P$3:$R$91,3,0),"")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(OCULTAR)'!$P$3:$R$91,3,0),"")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(OCULTAR)'!$P$3:$R$91,3,0),"")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(OCULTAR)'!$P$3:$R$91,3,0),"")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(OCULTAR)'!$P$3:$R$91,3,0),"")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(OCULTAR)'!$P$3:$R$91,3,0),"")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(OCULTAR)'!$P$3:$R$91,3,0),"")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(OCULTAR)'!$P$3:$R$91,3,0),"")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(OCULTAR)'!$P$3:$R$91,3,0),"")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(OCULTAR)'!$P$3:$R$91,3,0),"")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(OCULTAR)'!$P$3:$R$91,3,0),"")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(OCULTAR)'!$P$3:$R$91,3,0),"")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(OCULTAR)'!$P$3:$R$91,3,0),"")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(OCULTAR)'!$P$3:$R$91,3,0),"")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(OCULTAR)'!$P$3:$R$91,3,0),"")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(OCULTAR)'!$P$3:$R$91,3,0),"")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(OCULTAR)'!$P$3:$R$91,3,0),"")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(OCULTAR)'!$P$3:$R$91,3,0),"")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(OCULTAR)'!$P$3:$R$91,3,0),"")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(OCULTAR)'!$P$3:$R$91,3,0),"")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(OCULTAR)'!$P$3:$R$91,3,0),"")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(OCULTAR)'!$P$3:$R$91,3,0),"")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(OCULTAR)'!$P$3:$R$91,3,0),"")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(OCULTAR)'!$P$3:$R$91,3,0),"")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(OCULTAR)'!$P$3:$R$91,3,0),"")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(OCULTAR)'!$P$3:$R$91,3,0),"")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(OCULTAR)'!$P$3:$R$91,3,0),"")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(OCULTAR)'!$P$3:$R$91,3,0),"")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(OCULTAR)'!$P$3:$R$91,3,0),"")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(OCULTAR)'!$P$3:$R$91,3,0),"")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(OCULTAR)'!$P$3:$R$91,3,0),"")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(OCULTAR)'!$P$3:$R$91,3,0),"")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(OCULTAR)'!$P$3:$R$91,3,0),"")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(OCULTAR)'!$P$3:$R$91,3,0),"")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(OCULTAR)'!$P$3:$R$91,3,0),"")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(OCULTAR)'!$P$3:$R$91,3,0),"")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(OCULTAR)'!$P$3:$R$91,3,0),"")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(OCULTAR)'!$P$3:$R$91,3,0),"")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(OCULTAR)'!$P$3:$R$91,3,0),"")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(OCULTAR)'!$P$3:$R$91,3,0),"")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(OCULTAR)'!$P$3:$R$91,3,0),"")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(OCULTAR)'!$P$3:$R$91,3,0),"")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(OCULTAR)'!$P$3:$R$91,3,0),"")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(OCULTAR)'!$P$3:$R$91,3,0),"")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(OCULTAR)'!$P$3:$R$91,3,0),"")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(OCULTAR)'!$P$3:$R$91,3,0),"")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(OCULTAR)'!$P$3:$R$91,3,0),"")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(OCULTAR)'!$P$3:$R$91,3,0),"")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(OCULTAR)'!$P$3:$R$91,3,0),"")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(OCULTAR)'!$P$3:$R$91,3,0),"")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(OCULTAR)'!$P$3:$R$91,3,0),"")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(OCULTAR)'!$P$3:$R$91,3,0),"")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(OCULTAR)'!$P$3:$R$91,3,0),"")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(OCULTAR)'!$P$3:$R$91,3,0),"")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(OCULTAR)'!$P$3:$R$91,3,0),"")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(OCULTAR)'!$P$3:$R$91,3,0),"")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(OCULTAR)'!$P$3:$R$91,3,0),"")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(OCULTAR)'!$P$3:$R$91,3,0),"")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(OCULTAR)'!$P$3:$R$91,3,0),"")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(OCULTAR)'!$P$3:$R$91,3,0),"")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(OCULTAR)'!$P$3:$R$91,3,0),"")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(OCULTAR)'!$P$3:$R$91,3,0),"")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(OCULTAR)'!$P$3:$R$91,3,0),"")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(OCULTAR)'!$P$3:$R$91,3,0),"")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(OCULTAR)'!$P$3:$R$91,3,0),"")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(OCULTAR)'!$P$3:$R$91,3,0),"")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(OCULTAR)'!$P$3:$R$91,3,0),"")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(OCULTAR)'!$P$3:$R$91,3,0),"")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(OCULTAR)'!$P$3:$R$91,3,0),"")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(OCULTAR)'!$P$3:$R$91,3,0),"")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(OCULTAR)'!$P$3:$R$91,3,0),"")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(OCULTAR)'!$P$3:$R$91,3,0),"")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(OCULTAR)'!$P$3:$R$91,3,0),"")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(OCULTAR)'!$P$3:$R$91,3,0),"")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(OCULTAR)'!$P$3:$R$91,3,0),"")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(OCULTAR)'!$P$3:$R$91,3,0),"")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(OCULTAR)'!$P$3:$R$91,3,0),"")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(OCULTAR)'!$P$3:$R$91,3,0),"")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(OCULTAR)'!$P$3:$R$91,3,0),"")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(OCULTAR)'!$P$3:$R$91,3,0),"")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(OCULTAR)'!$P$3:$R$91,3,0),"")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(OCULTAR)'!$P$3:$R$91,3,0),"")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(OCULTAR)'!$P$3:$R$91,3,0),"")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(OCULTAR)'!$P$3:$R$91,3,0),"")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(OCULTAR)'!$P$3:$R$91,3,0),"")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(OCULTAR)'!$P$3:$R$91,3,0),"")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(OCULTAR)'!$P$3:$R$91,3,0),"")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(OCULTAR)'!$P$3:$R$91,3,0),"")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(OCULTAR)'!$P$3:$R$91,3,0),"")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(OCULTAR)'!$P$3:$R$91,3,0),"")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(OCULTAR)'!$P$3:$R$91,3,0),"")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(OCULTAR)'!$P$3:$R$91,3,0),"")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(OCULTAR)'!$P$3:$R$91,3,0),"")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(OCULTAR)'!$P$3:$R$91,3,0),"")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(OCULTAR)'!$P$3:$R$91,3,0),"")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(OCULTAR)'!$P$3:$R$91,3,0),"")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(OCULTAR)'!$P$3:$R$91,3,0),"")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(OCULTAR)'!$P$3:$R$91,3,0),"")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(OCULTAR)'!$P$3:$R$91,3,0),"")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(OCULTAR)'!$P$3:$R$91,3,0),"")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(OCULTAR)'!$P$3:$R$91,3,0),"")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(OCULTAR)'!$P$3:$R$91,3,0),"")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(OCULTAR)'!$P$3:$R$91,3,0),"")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(OCULTAR)'!$P$3:$R$91,3,0),"")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(OCULTAR)'!$P$3:$R$91,3,0),"")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(OCULTAR)'!$P$3:$R$91,3,0),"")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(OCULTAR)'!$P$3:$R$91,3,0),"")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(OCULTAR)'!$P$3:$R$91,3,0),"")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(OCULTAR)'!$P$3:$R$91,3,0),"")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(OCULTAR)'!$P$3:$R$91,3,0),"")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(OCULTAR)'!$P$3:$R$91,3,0),"")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(OCULTAR)'!$P$3:$R$91,3,0),"")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(OCULTAR)'!$P$3:$R$91,3,0),"")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(OCULTAR)'!$P$3:$R$91,3,0),"")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(OCULTAR)'!$P$3:$R$91,3,0),"")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(OCULTAR)'!$P$3:$R$91,3,0),"")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(OCULTAR)'!$P$3:$R$91,3,0),"")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(OCULTAR)'!$P$3:$R$91,3,0),"")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(OCULTAR)'!$P$3:$R$91,3,0),"")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(OCULTAR)'!$P$3:$R$91,3,0),"")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(OCULTAR)'!$P$3:$R$91,3,0),"")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(OCULTAR)'!$P$3:$R$91,3,0),"")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(OCULTAR)'!$P$3:$R$91,3,0),"")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(OCULTAR)'!$P$3:$R$91,3,0),"")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(OCULTAR)'!$P$3:$R$91,3,0),"")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(OCULTAR)'!$P$3:$R$91,3,0),"")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(OCULTAR)'!$P$3:$R$91,3,0),"")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(OCULTAR)'!$P$3:$R$91,3,0),"")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(OCULTAR)'!$P$3:$R$91,3,0),"")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(OCULTAR)'!$P$3:$R$91,3,0),"")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(OCULTAR)'!$P$3:$R$91,3,0),"")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(OCULTAR)'!$P$3:$R$91,3,0),"")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(OCULTAR)'!$P$3:$R$91,3,0),"")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(OCULTAR)'!$P$3:$R$91,3,0),"")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(OCULTAR)'!$P$3:$R$91,3,0),"")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(OCULTAR)'!$P$3:$R$91,3,0),"")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(OCULTAR)'!$P$3:$R$91,3,0),"")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(OCULTAR)'!$P$3:$R$91,3,0),"")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(OCULTAR)'!$P$3:$R$91,3,0),"")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(OCULTAR)'!$P$3:$R$91,3,0),"")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(OCULTAR)'!$P$3:$R$91,3,0),"")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(OCULTAR)'!$P$3:$R$91,3,0),"")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(OCULTAR)'!$P$3:$R$91,3,0),"")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(OCULTAR)'!$P$3:$R$91,3,0),"")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(OCULTAR)'!$P$3:$R$91,3,0),"")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(OCULTAR)'!$P$3:$R$91,3,0),"")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(OCULTAR)'!$P$3:$R$91,3,0),"")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(OCULTAR)'!$P$3:$R$91,3,0),"")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(OCULTAR)'!$P$3:$R$91,3,0),"")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(OCULTAR)'!$P$3:$R$91,3,0),"")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(OCULTAR)'!$P$3:$R$91,3,0),"")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(OCULTAR)'!$P$3:$R$91,3,0),"")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(OCULTAR)'!$P$3:$R$91,3,0),"")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(OCULTAR)'!$P$3:$R$91,3,0),"")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(OCULTAR)'!$P$3:$R$91,3,0),"")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(OCULTAR)'!$P$3:$R$91,3,0),"")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(OCULTAR)'!$P$3:$R$91,3,0),"")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(OCULTAR)'!$P$3:$R$91,3,0),"")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(OCULTAR)'!$P$3:$R$91,3,0),"")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(OCULTAR)'!$P$3:$R$91,3,0),"")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(OCULTAR)'!$P$3:$R$91,3,0),"")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(OCULTAR)'!$P$3:$R$91,3,0),"")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(OCULTAR)'!$P$3:$R$91,3,0),"")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(OCULTAR)'!$P$3:$R$91,3,0),"")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(OCULTAR)'!$P$3:$R$91,3,0),"")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(OCULTAR)'!$P$3:$R$91,3,0),"")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(OCULTAR)'!$P$3:$R$91,3,0),"")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(OCULTAR)'!$P$3:$R$91,3,0),"")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(OCULTAR)'!$P$3:$R$91,3,0),"")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(OCULTAR)'!$P$3:$R$91,3,0),"")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(OCULTAR)'!$P$3:$R$91,3,0),"")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(OCULTAR)'!$P$3:$R$91,3,0),"")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(OCULTAR)'!$P$3:$R$91,3,0),"")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(OCULTAR)'!$P$3:$R$91,3,0),"")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(OCULTAR)'!$P$3:$R$91,3,0),"")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(OCULTAR)'!$P$3:$R$91,3,0),"")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(OCULTAR)'!$P$3:$R$91,3,0),"")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(OCULTAR)'!$P$3:$R$91,3,0),"")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(OCULTAR)'!$P$3:$R$91,3,0),"")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(OCULTAR)'!$P$3:$R$91,3,0),"")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(OCULTAR)'!$P$3:$R$91,3,0),"")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(OCULTAR)'!$P$3:$R$91,3,0),"")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(OCULTAR)'!$P$3:$R$91,3,0),"")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(OCULTAR)'!$P$3:$R$91,3,0),"")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(OCULTAR)'!$P$3:$R$91,3,0),"")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(OCULTAR)'!$P$3:$R$91,3,0),"")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(OCULTAR)'!$P$3:$R$91,3,0),"")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(OCULTAR)'!$P$3:$R$91,3,0),"")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(OCULTAR)'!$P$3:$R$91,3,0),"")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(OCULTAR)'!$P$3:$R$91,3,0),"")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(OCULTAR)'!$P$3:$R$91,3,0),"")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(OCULTAR)'!$P$3:$R$91,3,0),"")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(OCULTAR)'!$P$3:$R$91,3,0),"")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(OCULTAR)'!$P$3:$R$91,3,0),"")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(OCULTAR)'!$P$3:$R$91,3,0),"")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(OCULTAR)'!$P$3:$R$91,3,0),"")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(OCULTAR)'!$P$3:$R$91,3,0),"")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(OCULTAR)'!$P$3:$R$91,3,0),"")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(OCULTAR)'!$P$3:$R$91,3,0),"")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(OCULTAR)'!$P$3:$R$91,3,0),"")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(OCULTAR)'!$P$3:$R$91,3,0),"")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(OCULTAR)'!$P$3:$R$91,3,0),"")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(OCULTAR)'!$P$3:$R$91,3,0),"")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(OCULTAR)'!$P$3:$R$91,3,0),"")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(OCULTAR)'!$P$3:$R$91,3,0),"")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(OCULTAR)'!$P$3:$R$91,3,0),"")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(OCULTAR)'!$P$3:$R$91,3,0),"")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(OCULTAR)'!$P$3:$R$91,3,0),"")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(OCULTAR)'!$P$3:$R$91,3,0),"")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(OCULTAR)'!$P$3:$R$91,3,0),"")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(OCULTAR)'!$P$3:$R$91,3,0),"")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(OCULTAR)'!$P$3:$R$91,3,0),"")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(OCULTAR)'!$P$3:$R$91,3,0),"")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(OCULTAR)'!$P$3:$R$91,3,0),"")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(OCULTAR)'!$P$3:$R$91,3,0),"")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(OCULTAR)'!$P$3:$R$91,3,0),"")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(OCULTAR)'!$P$3:$R$91,3,0),"")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(OCULTAR)'!$P$3:$R$91,3,0),"")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(OCULTAR)'!$P$3:$R$91,3,0),"")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(OCULTAR)'!$P$3:$R$91,3,0),"")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(OCULTAR)'!$P$3:$R$91,3,0),"")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(OCULTAR)'!$P$3:$R$91,3,0),"")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(OCULTAR)'!$P$3:$R$91,3,0),"")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(OCULTAR)'!$P$3:$R$91,3,0),"")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(OCULTAR)'!$P$3:$R$91,3,0),"")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(OCULTAR)'!$P$3:$R$91,3,0),"")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(OCULTAR)'!$P$3:$R$91,3,0),"")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(OCULTAR)'!$P$3:$R$91,3,0),"")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(OCULTAR)'!$P$3:$R$91,3,0),"")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(OCULTAR)'!$P$3:$R$91,3,0),"")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(OCULTAR)'!$P$3:$R$91,3,0),"")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(OCULTAR)'!$P$3:$R$91,3,0),"")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(OCULTAR)'!$P$3:$R$91,3,0),"")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(OCULTAR)'!$P$3:$R$91,3,0),"")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(OCULTAR)'!$P$3:$R$91,3,0),"")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(OCULTAR)'!$P$3:$R$91,3,0),"")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(OCULTAR)'!$P$3:$R$91,3,0),"")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(OCULTAR)'!$P$3:$R$91,3,0),"")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(OCULTAR)'!$P$3:$R$91,3,0),"")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(OCULTAR)'!$P$3:$R$91,3,0),"")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(OCULTAR)'!$P$3:$R$91,3,0),"")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(OCULTAR)'!$P$3:$R$91,3,0),"")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(OCULTAR)'!$P$3:$R$91,3,0),"")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(OCULTAR)'!$P$3:$R$91,3,0),"")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(OCULTAR)'!$P$3:$R$91,3,0),"")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(OCULTAR)'!$P$3:$R$91,3,0),"")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(OCULTAR)'!$P$3:$R$91,3,0),"")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(OCULTAR)'!$P$3:$R$91,3,0),"")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(OCULTAR)'!$P$3:$R$91,3,0),"")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(OCULTAR)'!$P$3:$R$91,3,0),"")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(OCULTAR)'!$P$3:$R$91,3,0),"")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(OCULTAR)'!$P$3:$R$91,3,0),"")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(OCULTAR)'!$P$3:$R$91,3,0),"")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(OCULTAR)'!$P$3:$R$91,3,0),"")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(OCULTAR)'!$P$3:$R$91,3,0),"")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(OCULTAR)'!$P$3:$R$91,3,0),"")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(OCULTAR)'!$P$3:$R$91,3,0),"")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(OCULTAR)'!$P$3:$R$91,3,0),"")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(OCULTAR)'!$P$3:$R$91,3,0),"")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(OCULTAR)'!$P$3:$R$91,3,0),"")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(OCULTAR)'!$P$3:$R$91,3,0),"")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(OCULTAR)'!$P$3:$R$91,3,0),"")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(OCULTAR)'!$P$3:$R$91,3,0),"")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(OCULTAR)'!$P$3:$R$91,3,0),"")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(OCULTAR)'!$P$3:$R$91,3,0),"")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(OCULTAR)'!$P$3:$R$91,3,0),"")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(OCULTAR)'!$P$3:$R$91,3,0),"")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(OCULTAR)'!$P$3:$R$91,3,0),"")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(OCULTAR)'!$P$3:$R$91,3,0),"")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(OCULTAR)'!$P$3:$R$91,3,0),"")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(OCULTAR)'!$P$3:$R$91,3,0),"")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(OCULTAR)'!$P$3:$R$91,3,0),"")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(OCULTAR)'!$P$3:$R$91,3,0),"")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(OCULTAR)'!$P$3:$R$91,3,0),"")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(OCULTAR)'!$P$3:$R$91,3,0),"")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(OCULTAR)'!$P$3:$R$91,3,0),"")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(OCULTAR)'!$P$3:$R$91,3,0),"")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(OCULTAR)'!$P$3:$R$91,3,0),"")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(OCULTAR)'!$P$3:$R$91,3,0),"")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(OCULTAR)'!$P$3:$R$91,3,0),"")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(OCULTAR)'!$P$3:$R$91,3,0),"")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(OCULTAR)'!$P$3:$R$91,3,0),"")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(OCULTAR)'!$P$3:$R$91,3,0),"")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(OCULTAR)'!$P$3:$R$91,3,0),"")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(OCULTAR)'!$P$3:$R$91,3,0),"")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(OCULTAR)'!$P$3:$R$91,3,0),"")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(OCULTAR)'!$P$3:$R$91,3,0),"")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(OCULTAR)'!$P$3:$R$91,3,0),"")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(OCULTAR)'!$P$3:$R$91,3,0),"")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(OCULTAR)'!$P$3:$R$91,3,0),"")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(OCULTAR)'!$P$3:$R$91,3,0),"")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(OCULTAR)'!$P$3:$R$91,3,0),"")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(OCULTAR)'!$P$3:$R$91,3,0),"")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(OCULTAR)'!$P$3:$R$91,3,0),"")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(OCULTAR)'!$P$3:$R$91,3,0),"")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(OCULTAR)'!$P$3:$R$91,3,0),"")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(OCULTAR)'!$P$3:$R$91,3,0),"")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(OCULTAR)'!$P$3:$R$91,3,0),"")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(OCULTAR)'!$P$3:$R$91,3,0),"")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(OCULTAR)'!$P$3:$R$91,3,0),"")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(OCULTAR)'!$P$3:$R$91,3,0),"")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(OCULTAR)'!$P$3:$R$91,3,0),"")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(OCULTAR)'!$P$3:$R$91,3,0),"")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(OCULTAR)'!$P$3:$R$91,3,0),"")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(OCULTAR)'!$P$3:$R$91,3,0),"")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(OCULTAR)'!$P$3:$R$91,3,0),"")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(OCULTAR)'!$P$3:$R$91,3,0),"")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(OCULTAR)'!$P$3:$R$91,3,0),"")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(OCULTAR)'!$P$3:$R$91,3,0),"")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(OCULTAR)'!$P$3:$R$91,3,0),"")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(OCULTAR)'!$P$3:$R$91,3,0),"")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(OCULTAR)'!$P$3:$R$91,3,0),"")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(OCULTAR)'!$P$3:$R$91,3,0),"")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(OCULTAR)'!$P$3:$R$91,3,0),"")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(OCULTAR)'!$P$3:$R$91,3,0),"")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(OCULTAR)'!$P$3:$R$91,3,0),"")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(OCULTAR)'!$P$3:$R$91,3,0),"")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(OCULTAR)'!$P$3:$R$91,3,0),"")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(OCULTAR)'!$P$3:$R$91,3,0),"")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(OCULTAR)'!$P$3:$R$91,3,0),"")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(OCULTAR)'!$P$3:$R$91,3,0),"")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(OCULTAR)'!$P$3:$R$91,3,0),"")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(OCULTAR)'!$P$3:$R$91,3,0),"")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(OCULTAR)'!$P$3:$R$91,3,0),"")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(OCULTAR)'!$P$3:$R$91,3,0),"")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(OCULTAR)'!$P$3:$R$91,3,0),"")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(OCULTAR)'!$P$3:$R$91,3,0),"")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(OCULTAR)'!$P$3:$R$91,3,0),"")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(OCULTAR)'!$P$3:$R$91,3,0),"")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(OCULTAR)'!$P$3:$R$91,3,0),"")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(OCULTAR)'!$P$3:$R$91,3,0),"")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(OCULTAR)'!$P$3:$R$91,3,0),"")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(OCULTAR)'!$P$3:$R$91,3,0),"")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(OCULTAR)'!$P$3:$R$91,3,0),"")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(OCULTAR)'!$P$3:$R$91,3,0),"")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(OCULTAR)'!$P$3:$R$91,3,0),"")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(OCULTAR)'!$P$3:$R$91,3,0),"")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(OCULTAR)'!$P$3:$R$91,3,0),"")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(OCULTAR)'!$P$3:$R$91,3,0),"")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(OCULTAR)'!$P$3:$R$91,3,0),"")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(OCULTAR)'!$P$3:$R$91,3,0),"")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(OCULTAR)'!$P$3:$R$91,3,0),"")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(OCULTAR)'!$P$3:$R$91,3,0),"")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(OCULTAR)'!$P$3:$R$91,3,0),"")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(OCULTAR)'!$P$3:$R$91,3,0),"")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(OCULTAR)'!$P$3:$R$91,3,0),"")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(OCULTAR)'!$P$3:$R$91,3,0),"")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(OCULTAR)'!$P$3:$R$91,3,0),"")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(OCULTAR)'!$P$3:$R$91,3,0),"")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(OCULTAR)'!$P$3:$R$91,3,0),"")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(OCULTAR)'!$P$3:$R$91,3,0),"")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(OCULTAR)'!$P$3:$R$91,3,0),"")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(OCULTAR)'!$P$3:$R$91,3,0),"")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(OCULTAR)'!$P$3:$R$91,3,0),"")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(OCULTAR)'!$P$3:$R$91,3,0),"")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(OCULTAR)'!$P$3:$R$91,3,0),"")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(OCULTAR)'!$P$3:$R$91,3,0),"")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(OCULTAR)'!$P$3:$R$91,3,0),"")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(OCULTAR)'!$P$3:$R$91,3,0),"")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(OCULTAR)'!$P$3:$R$91,3,0),"")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(OCULTAR)'!$P$3:$R$91,3,0),"")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(OCULTAR)'!$P$3:$R$91,3,0),"")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(OCULTAR)'!$P$3:$R$91,3,0),"")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(OCULTAR)'!$P$3:$R$91,3,0),"")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(OCULTAR)'!$P$3:$R$91,3,0),"")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(OCULTAR)'!$P$3:$R$91,3,0),"")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(OCULTAR)'!$P$3:$R$91,3,0),"")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(OCULTAR)'!$P$3:$R$91,3,0),"")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(OCULTAR)'!$P$3:$R$91,3,0),"")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(OCULTAR)'!$P$3:$R$91,3,0),"")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(OCULTAR)'!$P$3:$R$91,3,0),"")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(OCULTAR)'!$P$3:$R$91,3,0),"")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(OCULTAR)'!$P$3:$R$91,3,0),"")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(OCULTAR)'!$P$3:$R$91,3,0),"")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(OCULTAR)'!$P$3:$R$91,3,0),"")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(OCULTAR)'!$P$3:$R$91,3,0),"")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(OCULTAR)'!$P$3:$R$91,3,0),"")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(OCULTAR)'!$P$3:$R$91,3,0),"")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(OCULTAR)'!$P$3:$R$91,3,0),"")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(OCULTAR)'!$P$3:$R$91,3,0),"")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(OCULTAR)'!$P$3:$R$91,3,0),"")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(OCULTAR)'!$P$3:$R$91,3,0),"")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(OCULTAR)'!$P$3:$R$91,3,0),"")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(OCULTAR)'!$P$3:$R$91,3,0),"")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(OCULTAR)'!$P$3:$R$91,3,0),"")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(OCULTAR)'!$P$3:$R$91,3,0),"")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(OCULTAR)'!$P$3:$R$91,3,0),"")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(OCULTAR)'!$P$3:$R$91,3,0),"")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(OCULTAR)'!$P$3:$R$91,3,0),"")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(OCULTAR)'!$P$3:$R$91,3,0),"")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(OCULTAR)'!$P$3:$R$91,3,0),"")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(OCULTAR)'!$P$3:$R$91,3,0),"")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(OCULTAR)'!$P$3:$R$91,3,0),"")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(OCULTAR)'!$P$3:$R$91,3,0),"")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(OCULTAR)'!$P$3:$R$91,3,0),"")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(OCULTAR)'!$P$3:$R$91,3,0),"")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(OCULTAR)'!$P$3:$R$91,3,0),"")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(OCULTAR)'!$P$3:$R$91,3,0),"")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(OCULTAR)'!$P$3:$R$91,3,0),"")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(OCULTAR)'!$P$3:$R$91,3,0),"")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(OCULTAR)'!$P$3:$R$91,3,0),"")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(OCULTAR)'!$P$3:$R$91,3,0),"")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(OCULTAR)'!$P$3:$R$91,3,0),"")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(OCULTAR)'!$P$3:$R$91,3,0),"")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(OCULTAR)'!$P$3:$R$91,3,0),"")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(OCULTAR)'!$P$3:$R$91,3,0),"")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(OCULTAR)'!$P$3:$R$91,3,0),"")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(OCULTAR)'!$P$3:$R$91,3,0),"")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(OCULTAR)'!$P$3:$R$91,3,0),"")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(OCULTAR)'!$P$3:$R$91,3,0),"")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(OCULTAR)'!$P$3:$R$91,3,0),"")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(OCULTAR)'!$P$3:$R$91,3,0),"")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(OCULTAR)'!$P$3:$R$91,3,0),"")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(OCULTAR)'!$P$3:$R$91,3,0),"")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(OCULTAR)'!$P$3:$R$91,3,0),"")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(OCULTAR)'!$P$3:$R$91,3,0),"")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(OCULTAR)'!$P$3:$R$91,3,0),"")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(OCULTAR)'!$P$3:$R$91,3,0),"")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(OCULTAR)'!$P$3:$R$91,3,0),"")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(OCULTAR)'!$P$3:$R$91,3,0),"")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(OCULTAR)'!$P$3:$R$91,3,0),"")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(OCULTAR)'!$P$3:$R$91,3,0),"")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(OCULTAR)'!$P$3:$R$91,3,0),"")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(OCULTAR)'!$P$3:$R$91,3,0),"")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(OCULTAR)'!$P$3:$R$91,3,0),"")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(OCULTAR)'!$P$3:$R$91,3,0),"")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(OCULTAR)'!$P$3:$R$91,3,0),"")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(OCULTAR)'!$P$3:$R$91,3,0),"")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(OCULTAR)'!$P$3:$R$91,3,0),"")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(OCULTAR)'!$P$3:$R$91,3,0),"")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(OCULTAR)'!$P$3:$R$91,3,0),"")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(OCULTAR)'!$P$3:$R$91,3,0),"")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(OCULTAR)'!$P$3:$R$91,3,0),"")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(OCULTAR)'!$P$3:$R$91,3,0),"")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(OCULTAR)'!$P$3:$R$91,3,0),"")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(OCULTAR)'!$P$3:$R$91,3,0),"")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(OCULTAR)'!$P$3:$R$91,3,0),"")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(OCULTAR)'!$P$3:$R$91,3,0),"")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(OCULTAR)'!$P$3:$R$91,3,0),"")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(OCULTAR)'!$P$3:$R$91,3,0),"")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(OCULTAR)'!$P$3:$R$91,3,0),"")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(OCULTAR)'!$P$3:$R$91,3,0),"")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(OCULTAR)'!$P$3:$R$91,3,0),"")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(OCULTAR)'!$P$3:$R$91,3,0),"")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(OCULTAR)'!$P$3:$R$91,3,0),"")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(OCULTAR)'!$P$3:$R$91,3,0),"")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(OCULTAR)'!$P$3:$R$91,3,0),"")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(OCULTAR)'!$P$3:$R$91,3,0),"")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(OCULTAR)'!$P$3:$R$91,3,0),"")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(OCULTAR)'!$P$3:$R$91,3,0),"")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(OCULTAR)'!$P$3:$R$91,3,0),"")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(OCULTAR)'!$P$3:$R$91,3,0),"")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(OCULTAR)'!$P$3:$R$91,3,0),"")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(OCULTAR)'!$P$3:$R$91,3,0),"")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(OCULTAR)'!$P$3:$R$91,3,0),"")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(OCULTAR)'!$P$3:$R$91,3,0),"")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(OCULTAR)'!$P$3:$R$91,3,0),"")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(OCULTAR)'!$P$3:$R$91,3,0),"")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(OCULTAR)'!$P$3:$R$91,3,0),"")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(OCULTAR)'!$P$3:$R$91,3,0),"")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(OCULTAR)'!$P$3:$R$91,3,0),"")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(OCULTAR)'!$P$3:$R$91,3,0),"")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(OCULTAR)'!$P$3:$R$91,3,0),"")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(OCULTAR)'!$P$3:$R$91,3,0),"")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(OCULTAR)'!$P$3:$R$91,3,0),"")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(OCULTAR)'!$P$3:$R$91,3,0),"")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(OCULTAR)'!$P$3:$R$91,3,0),"")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(OCULTAR)'!$P$3:$R$91,3,0),"")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(OCULTAR)'!$P$3:$R$91,3,0),"")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(OCULTAR)'!$P$3:$R$91,3,0),"")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(OCULTAR)'!$P$3:$R$91,3,0),"")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(OCULTAR)'!$P$3:$R$91,3,0),"")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(OCULTAR)'!$P$3:$R$91,3,0),"")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(OCULTAR)'!$P$3:$R$91,3,0),"")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(OCULTAR)'!$P$3:$R$91,3,0),"")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(OCULTAR)'!$P$3:$R$91,3,0),"")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(OCULTAR)'!$P$3:$R$91,3,0),"")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(OCULTAR)'!$P$3:$R$91,3,0),"")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(OCULTAR)'!$P$3:$R$91,3,0),"")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(OCULTAR)'!$P$3:$R$91,3,0),"")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(OCULTAR)'!$P$3:$R$91,3,0),"")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(OCULTAR)'!$P$3:$R$91,3,0),"")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(OCULTAR)'!$P$3:$R$91,3,0),"")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(OCULTAR)'!$P$3:$R$91,3,0),"")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(OCULTAR)'!$P$3:$R$91,3,0),"")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(OCULTAR)'!$P$3:$R$91,3,0),"")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(OCULTAR)'!$P$3:$R$91,3,0),"")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(OCULTAR)'!$P$3:$R$91,3,0),"")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(OCULTAR)'!$P$3:$R$91,3,0),"")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(OCULTAR)'!$P$3:$R$91,3,0),"")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(OCULTAR)'!$P$3:$R$91,3,0),"")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(OCULTAR)'!$P$3:$R$91,3,0),"")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(OCULTAR)'!$P$3:$R$91,3,0),"")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(OCULTAR)'!$P$3:$R$91,3,0),"")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(OCULTAR)'!$P$3:$R$91,3,0),"")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(OCULTAR)'!$P$3:$R$91,3,0),"")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(OCULTAR)'!$P$3:$R$91,3,0),"")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(OCULTAR)'!$P$3:$R$91,3,0),"")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(OCULTAR)'!$P$3:$R$91,3,0),"")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(OCULTAR)'!$P$3:$R$91,3,0),"")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(OCULTAR)'!$P$3:$R$91,3,0),"")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(OCULTAR)'!$P$3:$R$91,3,0),"")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(OCULTAR)'!$P$3:$R$91,3,0),"")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(OCULTAR)'!$P$3:$R$91,3,0),"")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(OCULTAR)'!$P$3:$R$91,3,0),"")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(OCULTAR)'!$P$3:$R$91,3,0),"")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(OCULTAR)'!$P$3:$R$91,3,0),"")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(OCULTAR)'!$P$3:$R$91,3,0),"")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(OCULTAR)'!$P$3:$R$91,3,0),"")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(OCULTAR)'!$P$3:$R$91,3,0),"")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(OCULTAR)'!$P$3:$R$91,3,0),"")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(OCULTAR)'!$P$3:$R$91,3,0),"")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(OCULTAR)'!$P$3:$R$91,3,0),"")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(OCULTAR)'!$P$3:$R$91,3,0),"")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(OCULTAR)'!$P$3:$R$91,3,0),"")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(OCULTAR)'!$P$3:$R$91,3,0),"")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(OCULTAR)'!$P$3:$R$91,3,0),"")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(OCULTAR)'!$P$3:$R$91,3,0),"")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(OCULTAR)'!$P$3:$R$91,3,0),"")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(OCULTAR)'!$P$3:$R$91,3,0),"")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(OCULTAR)'!$P$3:$R$91,3,0),"")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(OCULTAR)'!$P$3:$R$91,3,0),"")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(OCULTAR)'!$P$3:$R$91,3,0),"")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(OCULTAR)'!$P$3:$R$91,3,0),"")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(OCULTAR)'!$P$3:$R$91,3,0),"")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(OCULTAR)'!$P$3:$R$91,3,0),"")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(OCULTAR)'!$P$3:$R$91,3,0),"")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(OCULTAR)'!$P$3:$R$91,3,0),"")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(OCULTAR)'!$P$3:$R$91,3,0),"")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(OCULTAR)'!$P$3:$R$91,3,0),"")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(OCULTAR)'!$P$3:$R$91,3,0),"")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(OCULTAR)'!$P$3:$R$91,3,0),"")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(OCULTAR)'!$P$3:$R$91,3,0),"")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(OCULTAR)'!$P$3:$R$91,3,0),"")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(OCULTAR)'!$P$3:$R$91,3,0),"")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(OCULTAR)'!$P$3:$R$91,3,0),"")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(OCULTAR)'!$P$3:$R$91,3,0),"")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(OCULTAR)'!$P$3:$R$91,3,0),"")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(OCULTAR)'!$P$3:$R$91,3,0),"")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(OCULTAR)'!$P$3:$R$91,3,0),"")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(OCULTAR)'!$P$3:$R$91,3,0),"")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(OCULTAR)'!$P$3:$R$91,3,0),"")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(OCULTAR)'!$P$3:$R$91,3,0),"")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(OCULTAR)'!$P$3:$R$91,3,0),"")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(OCULTAR)'!$P$3:$R$91,3,0),"")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(OCULTAR)'!$P$3:$R$91,3,0),"")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(OCULTAR)'!$P$3:$R$91,3,0),"")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(OCULTAR)'!$P$3:$R$91,3,0),"")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(OCULTAR)'!$P$3:$R$91,3,0),"")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(OCULTAR)'!$P$3:$R$91,3,0),"")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(OCULTAR)'!$P$3:$R$91,3,0),"")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(OCULTAR)'!$P$3:$R$91,3,0),"")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(OCULTAR)'!$P$3:$R$91,3,0),"")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(OCULTAR)'!$P$3:$R$91,3,0),"")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(OCULTAR)'!$P$3:$R$91,3,0),"")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(OCULTAR)'!$P$3:$R$91,3,0),"")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(OCULTAR)'!$P$3:$R$91,3,0),"")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(OCULTAR)'!$P$3:$R$91,3,0),"")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(OCULTAR)'!$P$3:$R$91,3,0),"")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(OCULTAR)'!$P$3:$R$91,3,0),"")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(OCULTAR)'!$P$3:$R$91,3,0),"")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(OCULTAR)'!$P$3:$R$91,3,0),"")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(OCULTAR)'!$P$3:$R$91,3,0),"")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(OCULTAR)'!$P$3:$R$91,3,0),"")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(OCULTAR)'!$P$3:$R$91,3,0),"")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(OCULTAR)'!$P$3:$R$91,3,0),"")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(OCULTAR)'!$P$3:$R$91,3,0),"")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(OCULTAR)'!$P$3:$R$91,3,0),"")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(OCULTAR)'!$P$3:$R$91,3,0),"")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(OCULTAR)'!$P$3:$R$91,3,0),"")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(OCULTAR)'!$P$3:$R$91,3,0),"")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(OCULTAR)'!$P$3:$R$91,3,0),"")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(OCULTAR)'!$P$3:$R$91,3,0),"")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(OCULTAR)'!$P$3:$R$91,3,0),"")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(OCULTAR)'!$P$3:$R$91,3,0),"")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(OCULTAR)'!$P$3:$R$91,3,0),"")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(OCULTAR)'!$P$3:$R$91,3,0),"")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(OCULTAR)'!$P$3:$R$91,3,0),"")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(OCULTAR)'!$P$3:$R$91,3,0),"")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(OCULTAR)'!$P$3:$R$91,3,0),"")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(OCULTAR)'!$P$3:$R$91,3,0),"")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(OCULTAR)'!$P$3:$R$91,3,0),"")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(OCULTAR)'!$P$3:$R$91,3,0),"")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(OCULTAR)'!$P$3:$R$91,3,0),"")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(OCULTAR)'!$P$3:$R$91,3,0),"")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(OCULTAR)'!$P$3:$R$91,3,0),"")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(OCULTAR)'!$P$3:$R$91,3,0),"")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(OCULTAR)'!$P$3:$R$91,3,0),"")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(OCULTAR)'!$P$3:$R$91,3,0),"")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(OCULTAR)'!$P$3:$R$91,3,0),"")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(OCULTAR)'!$P$3:$R$91,3,0),"")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(OCULTAR)'!$P$3:$R$91,3,0),"")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(OCULTAR)'!$P$3:$R$91,3,0),"")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(OCULTAR)'!$P$3:$R$91,3,0),"")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(OCULTAR)'!$P$3:$R$91,3,0),"")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(OCULTAR)'!$P$3:$R$91,3,0),"")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(OCULTAR)'!$P$3:$R$91,3,0),"")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(OCULTAR)'!$P$3:$R$91,3,0),"")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(OCULTAR)'!$P$3:$R$91,3,0),"")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(OCULTAR)'!$P$3:$R$91,3,0),"")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(OCULTAR)'!$P$3:$R$91,3,0),"")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(OCULTAR)'!$P$3:$R$91,3,0),"")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(OCULTAR)'!$P$3:$R$91,3,0),"")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(OCULTAR)'!$P$3:$R$91,3,0),"")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(OCULTAR)'!$P$3:$R$91,3,0),"")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(OCULTAR)'!$P$3:$R$91,3,0),"")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(OCULTAR)'!$P$3:$R$91,3,0),"")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(OCULTAR)'!$P$3:$R$91,3,0),"")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(OCULTAR)'!$P$3:$R$91,3,0),"")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(OCULTAR)'!$P$3:$R$91,3,0),"")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(OCULTAR)'!$P$3:$R$91,3,0),"")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(OCULTAR)'!$P$3:$R$91,3,0),"")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(OCULTAR)'!$P$3:$R$91,3,0),"")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(OCULTAR)'!$P$3:$R$91,3,0),"")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(OCULTAR)'!$P$3:$R$91,3,0),"")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(OCULTAR)'!$P$3:$R$91,3,0),"")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(OCULTAR)'!$P$3:$R$91,3,0),"")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(OCULTAR)'!$P$3:$R$91,3,0),"")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(OCULTAR)'!$P$3:$R$91,3,0),"")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(OCULTAR)'!$P$3:$R$91,3,0),"")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(OCULTAR)'!$P$3:$R$91,3,0),"")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(OCULTAR)'!$P$3:$R$91,3,0),"")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(OCULTAR)'!$P$3:$R$91,3,0),"")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(OCULTAR)'!$P$3:$R$91,3,0),"")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(OCULTAR)'!$P$3:$R$91,3,0),"")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(OCULTAR)'!$P$3:$R$91,3,0),"")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(OCULTAR)'!$P$3:$R$91,3,0),"")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(OCULTAR)'!$P$3:$R$91,3,0),"")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(OCULTAR)'!$P$3:$R$91,3,0),"")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(OCULTAR)'!$P$3:$R$91,3,0),"")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(OCULTAR)'!$P$3:$R$91,3,0),"")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(OCULTAR)'!$P$3:$R$91,3,0),"")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(OCULTAR)'!$P$3:$R$91,3,0),"")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(OCULTAR)'!$P$3:$R$91,3,0),"")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(OCULTAR)'!$P$3:$R$91,3,0),"")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(OCULTAR)'!$P$3:$R$91,3,0),"")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(OCULTAR)'!$P$3:$R$91,3,0),"")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(OCULTAR)'!$P$3:$R$91,3,0),"")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(OCULTAR)'!$P$3:$R$91,3,0),"")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(OCULTAR)'!$P$3:$R$91,3,0),"")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(OCULTAR)'!$P$3:$R$91,3,0),"")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(OCULTAR)'!$P$3:$R$91,3,0),"")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(OCULTAR)'!$P$3:$R$91,3,0),"")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(OCULTAR)'!$P$3:$R$91,3,0),"")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(OCULTAR)'!$P$3:$R$91,3,0),"")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(OCULTAR)'!$P$3:$R$91,3,0),"")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(OCULTAR)'!$P$3:$R$91,3,0),"")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(OCULTAR)'!$P$3:$R$91,3,0),"")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(OCULTAR)'!$P$3:$R$91,3,0),"")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(OCULTAR)'!$P$3:$R$91,3,0),"")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(OCULTAR)'!$P$3:$R$91,3,0),"")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(OCULTAR)'!$P$3:$R$91,3,0),"")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(OCULTAR)'!$P$3:$R$91,3,0),"")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(OCULTAR)'!$P$3:$R$91,3,0),"")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(OCULTAR)'!$P$3:$R$91,3,0),"")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(OCULTAR)'!$P$3:$R$91,3,0),"")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(OCULTAR)'!$P$3:$R$91,3,0),"")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(OCULTAR)'!$P$3:$R$91,3,0),"")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(OCULTAR)'!$P$3:$R$91,3,0),"")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(OCULTAR)'!$P$3:$R$91,3,0),"")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(OCULTAR)'!$P$3:$R$91,3,0),"")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(OCULTAR)'!$P$3:$R$91,3,0),"")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(OCULTAR)'!$P$3:$R$91,3,0),"")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(OCULTAR)'!$P$3:$R$91,3,0),"")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(OCULTAR)'!$P$3:$R$91,3,0),"")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(OCULTAR)'!$P$3:$R$91,3,0),"")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(OCULTAR)'!$P$3:$R$91,3,0),"")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(OCULTAR)'!$P$3:$R$91,3,0),"")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(OCULTAR)'!$P$3:$R$91,3,0),"")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(OCULTAR)'!$P$3:$R$91,3,0),"")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(OCULTAR)'!$P$3:$R$91,3,0),"")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(OCULTAR)'!$P$3:$R$91,3,0),"")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(OCULTAR)'!$P$3:$R$91,3,0),"")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(OCULTAR)'!$P$3:$R$91,3,0),"")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(OCULTAR)'!$P$3:$R$91,3,0),"")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(OCULTAR)'!$P$3:$R$91,3,0),"")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(OCULTAR)'!$P$3:$R$91,3,0),"")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(OCULTAR)'!$P$3:$R$91,3,0),"")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(OCULTAR)'!$P$3:$R$91,3,0),"")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(OCULTAR)'!$P$3:$R$91,3,0),"")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(OCULTAR)'!$P$3:$R$91,3,0),"")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(OCULTAR)'!$P$3:$R$91,3,0),"")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(OCULTAR)'!$P$3:$R$91,3,0),"")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(OCULTAR)'!$P$3:$R$91,3,0),"")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(OCULTAR)'!$P$3:$R$91,3,0),"")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(OCULTAR)'!$P$3:$R$91,3,0),"")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(OCULTAR)'!$P$3:$R$91,3,0),"")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(OCULTAR)'!$P$3:$R$91,3,0),"")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(OCULTAR)'!$P$3:$R$91,3,0),"")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(OCULTAR)'!$P$3:$R$91,3,0),"")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(OCULTAR)'!$P$3:$R$91,3,0),"")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(OCULTAR)'!$P$3:$R$91,3,0),"")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(OCULTAR)'!$P$3:$R$91,3,0),"")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(OCULTAR)'!$P$3:$R$91,3,0),"")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(OCULTAR)'!$P$3:$R$91,3,0),"")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(OCULTAR)'!$P$3:$R$91,3,0),"")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(OCULTAR)'!$P$3:$R$91,3,0),"")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(OCULTAR)'!$P$3:$R$91,3,0),"")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(OCULTAR)'!$P$3:$R$91,3,0),"")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(OCULTAR)'!$P$3:$R$91,3,0),"")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(OCULTAR)'!$P$3:$R$91,3,0),"")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(OCULTAR)'!$P$3:$R$91,3,0),"")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(OCULTAR)'!$P$3:$R$91,3,0),"")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(OCULTAR)'!$P$3:$R$91,3,0),"")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(OCULTAR)'!$P$3:$R$91,3,0),"")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(OCULTAR)'!$P$3:$R$91,3,0),"")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(OCULTAR)'!$P$3:$R$91,3,0),"")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(OCULTAR)'!$P$3:$R$91,3,0),"")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(OCULTAR)'!$P$3:$R$91,3,0),"")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(OCULTAR)'!$P$3:$R$91,3,0),"")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(OCULTAR)'!$P$3:$R$91,3,0),"")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(OCULTAR)'!$P$3:$R$91,3,0),"")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(OCULTAR)'!$P$3:$R$91,3,0),"")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(OCULTAR)'!$P$3:$R$91,3,0),"")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(OCULTAR)'!$P$3:$R$91,3,0),"")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(OCULTAR)'!$P$3:$R$91,3,0),"")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(OCULTAR)'!$P$3:$R$91,3,0),"")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(OCULTAR)'!$P$3:$R$91,3,0),"")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(OCULTAR)'!$P$3:$R$91,3,0),"")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(OCULTAR)'!$P$3:$R$91,3,0),"")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(OCULTAR)'!$P$3:$R$91,3,0),"")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(OCULTAR)'!$P$3:$R$91,3,0),"")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(OCULTAR)'!$P$3:$R$91,3,0),"")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(OCULTAR)'!$P$3:$R$91,3,0),"")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(OCULTAR)'!$P$3:$R$91,3,0),"")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(OCULTAR)'!$P$3:$R$91,3,0),"")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(OCULTAR)'!$P$3:$R$91,3,0),"")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(OCULTAR)'!$P$3:$R$91,3,0),"")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(OCULTAR)'!$P$3:$R$91,3,0),"")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(OCULTAR)'!$P$3:$R$91,3,0),"")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(OCULTAR)'!$P$3:$R$91,3,0),"")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(OCULTAR)'!$P$3:$R$91,3,0),"")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(OCULTAR)'!$P$3:$R$91,3,0),"")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(OCULTAR)'!$P$3:$R$91,3,0),"")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(OCULTAR)'!$P$3:$R$91,3,0),"")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(OCULTAR)'!$P$3:$R$91,3,0),"")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(OCULTAR)'!$P$3:$R$91,3,0),"")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(OCULTAR)'!$P$3:$R$91,3,0),"")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(OCULTAR)'!$P$3:$R$91,3,0),"")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(OCULTAR)'!$P$3:$R$91,3,0),"")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(OCULTAR)'!$P$3:$R$91,3,0),"")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(OCULTAR)'!$P$3:$R$91,3,0),"")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(OCULTAR)'!$P$3:$R$91,3,0),"")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(OCULTAR)'!$P$3:$R$91,3,0),"")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(OCULTAR)'!$P$3:$R$91,3,0),"")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(OCULTAR)'!$P$3:$R$91,3,0),"")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(OCULTAR)'!$P$3:$R$91,3,0),"")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(OCULTAR)'!$P$3:$R$91,3,0),"")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(OCULTAR)'!$P$3:$R$91,3,0),"")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(OCULTAR)'!$P$3:$R$91,3,0),"")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(OCULTAR)'!$P$3:$R$91,3,0),"")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(OCULTAR)'!$P$3:$R$91,3,0),"")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(OCULTAR)'!$P$3:$R$91,3,0),"")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(OCULTAR)'!$P$3:$R$91,3,0),"")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(OCULTAR)'!$P$3:$R$91,3,0),"")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(OCULTAR)'!$P$3:$R$91,3,0),"")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(OCULTAR)'!$P$3:$R$91,3,0),"")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(OCULTAR)'!$P$3:$R$91,3,0),"")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(OCULTAR)'!$P$3:$R$91,3,0),"")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(OCULTAR)'!$P$3:$R$91,3,0),"")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(OCULTAR)'!$P$3:$R$91,3,0),"")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(OCULTAR)'!$P$3:$R$91,3,0),"")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(OCULTAR)'!$P$3:$R$91,3,0),"")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(OCULTAR)'!$P$3:$R$91,3,0),"")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(OCULTAR)'!$P$3:$R$91,3,0),"")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(OCULTAR)'!$P$3:$R$91,3,0),"")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(OCULTAR)'!$P$3:$R$91,3,0),"")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(OCULTAR)'!$P$3:$R$91,3,0),"")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(OCULTAR)'!$P$3:$R$91,3,0),"")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(OCULTAR)'!$P$3:$R$91,3,0),"")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(OCULTAR)'!$P$3:$R$91,3,0),"")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(OCULTAR)'!$P$3:$R$91,3,0),"")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(OCULTAR)'!$P$3:$R$91,3,0),"")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(OCULTAR)'!$P$3:$R$91,3,0),"")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(OCULTAR)'!$P$3:$R$91,3,0),"")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(OCULTAR)'!$P$3:$R$91,3,0),"")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(OCULTAR)'!$P$3:$R$91,3,0),"")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(OCULTAR)'!$P$3:$R$91,3,0),"")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(OCULTAR)'!$P$3:$R$91,3,0),"")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(OCULTAR)'!$P$3:$R$91,3,0),"")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(OCULTAR)'!$P$3:$R$91,3,0),"")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(OCULTAR)'!$P$3:$R$91,3,0),"")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(OCULTAR)'!$P$3:$R$91,3,0),"")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(OCULTAR)'!$P$3:$R$91,3,0),"")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(OCULTAR)'!$P$3:$R$91,3,0),"")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(OCULTAR)'!$P$3:$R$91,3,0),"")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(OCULTAR)'!$P$3:$R$91,3,0),"")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(OCULTAR)'!$P$3:$R$91,3,0),"")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(OCULTAR)'!$P$3:$R$91,3,0),"")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(OCULTAR)'!$P$3:$R$91,3,0),"")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(OCULTAR)'!$P$3:$R$91,3,0),"")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(OCULTAR)'!$P$3:$R$91,3,0),"")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(OCULTAR)'!$P$3:$R$91,3,0),"")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(OCULTAR)'!$P$3:$R$91,3,0),"")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(OCULTAR)'!$P$3:$R$91,3,0),"")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(OCULTAR)'!$P$3:$R$91,3,0),"")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(OCULTAR)'!$P$3:$R$91,3,0),"")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(OCULTAR)'!$P$3:$R$91,3,0),"")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(OCULTAR)'!$P$3:$R$91,3,0),"")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(OCULTAR)'!$P$3:$R$91,3,0),"")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(OCULTAR)'!$P$3:$R$91,3,0),"")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(OCULTAR)'!$P$3:$R$91,3,0),"")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(OCULTAR)'!$P$3:$R$91,3,0),"")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(OCULTAR)'!$P$3:$R$91,3,0),"")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(OCULTAR)'!$P$3:$R$91,3,0),"")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(OCULTAR)'!$P$3:$R$91,3,0),"")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(OCULTAR)'!$P$3:$R$91,3,0),"")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(OCULTAR)'!$P$3:$R$91,3,0),"")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(OCULTAR)'!$P$3:$R$91,3,0),"")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(OCULTAR)'!$P$3:$R$91,3,0),"")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(OCULTAR)'!$P$3:$R$91,3,0),"")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(OCULTAR)'!$P$3:$R$91,3,0),"")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(OCULTAR)'!$P$3:$R$91,3,0),"")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(OCULTAR)'!$P$3:$R$91,3,0),"")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(OCULTAR)'!$P$3:$R$91,3,0),"")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(OCULTAR)'!$P$3:$R$91,3,0),"")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(OCULTAR)'!$P$3:$R$91,3,0),"")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(OCULTAR)'!$P$3:$R$91,3,0),"")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(OCULTAR)'!$P$3:$R$91,3,0),"")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(OCULTAR)'!$P$3:$R$91,3,0),"")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(OCULTAR)'!$P$3:$R$91,3,0),"")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(OCULTAR)'!$P$3:$R$91,3,0),"")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(OCULTAR)'!$P$3:$R$91,3,0),"")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(OCULTAR)'!$P$3:$R$91,3,0),"")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(OCULTAR)'!$P$3:$R$91,3,0),"")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(OCULTAR)'!$P$3:$R$91,3,0),"")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(OCULTAR)'!$P$3:$R$91,3,0),"")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(OCULTAR)'!$P$3:$R$91,3,0),"")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(OCULTAR)'!$P$3:$R$91,3,0),"")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(OCULTAR)'!$P$3:$R$91,3,0),"")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(OCULTAR)'!$P$3:$R$91,3,0),"")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(OCULTAR)'!$P$3:$R$91,3,0),"")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(OCULTAR)'!$P$3:$R$91,3,0),"")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(OCULTAR)'!$P$3:$R$91,3,0),"")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(OCULTAR)'!$P$3:$R$91,3,0),"")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(OCULTAR)'!$P$3:$R$91,3,0),"")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(OCULTAR)'!$P$3:$R$91,3,0),"")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(OCULTAR)'!$P$3:$R$91,3,0),"")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(OCULTAR)'!$P$3:$R$91,3,0),"")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(OCULTAR)'!$P$3:$R$91,3,0),"")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(OCULTAR)'!$P$3:$R$91,3,0),"")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(OCULTAR)'!$P$3:$R$91,3,0),"")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(OCULTAR)'!$P$3:$R$91,3,0),"")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(OCULTAR)'!$P$3:$R$91,3,0),"")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(OCULTAR)'!$P$3:$R$91,3,0),"")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(OCULTAR)'!$P$3:$R$91,3,0),"")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(OCULTAR)'!$P$3:$R$91,3,0),"")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(OCULTAR)'!$P$3:$R$91,3,0),"")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(OCULTAR)'!$P$3:$R$91,3,0),"")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(OCULTAR)'!$P$3:$R$91,3,0),"")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(OCULTAR)'!$P$3:$R$91,3,0),"")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(OCULTAR)'!$P$3:$R$91,3,0),"")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(OCULTAR)'!$P$3:$R$91,3,0),"")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(OCULTAR)'!$P$3:$R$91,3,0),"")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(OCULTAR)'!$P$3:$R$91,3,0),"")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(OCULTAR)'!$P$3:$R$91,3,0),"")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(OCULTAR)'!$P$3:$R$91,3,0),"")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(OCULTAR)'!$P$3:$R$91,3,0),"")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(OCULTAR)'!$P$3:$R$91,3,0),"")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(OCULTAR)'!$P$3:$R$91,3,0),"")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(OCULTAR)'!$P$3:$R$91,3,0),"")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(OCULTAR)'!$P$3:$R$91,3,0),"")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(OCULTAR)'!$P$3:$R$91,3,0),"")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(OCULTAR)'!$P$3:$R$91,3,0),"")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(OCULTAR)'!$P$3:$R$91,3,0),"")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(OCULTAR)'!$P$3:$R$91,3,0),"")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(OCULTAR)'!$P$3:$R$91,3,0),"")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(OCULTAR)'!$P$3:$R$91,3,0),"")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(OCULTAR)'!$P$3:$R$91,3,0),"")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(OCULTAR)'!$P$3:$R$91,3,0),"")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(OCULTAR)'!$P$3:$R$91,3,0),"")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(OCULTAR)'!$P$3:$R$91,3,0),"")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(OCULTAR)'!$P$3:$R$91,3,0),"")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(OCULTAR)'!$P$3:$R$91,3,0),"")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(OCULTAR)'!$P$3:$R$91,3,0),"")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(OCULTAR)'!$P$3:$R$91,3,0),"")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(OCULTAR)'!$P$3:$R$91,3,0),"")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(OCULTAR)'!$P$3:$R$91,3,0),"")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(OCULTAR)'!$P$3:$R$91,3,0),"")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(OCULTAR)'!$P$3:$R$91,3,0),"")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(OCULTAR)'!$P$3:$R$91,3,0),"")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(OCULTAR)'!$P$3:$R$91,3,0),"")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(OCULTAR)'!$P$3:$R$91,3,0),"")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(OCULTAR)'!$P$3:$R$91,3,0),"")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(OCULTAR)'!$P$3:$R$91,3,0),"")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(OCULTAR)'!$P$3:$R$91,3,0),"")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(OCULTAR)'!$P$3:$R$91,3,0),"")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(OCULTAR)'!$P$3:$R$91,3,0),"")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(OCULTAR)'!$P$3:$R$91,3,0),"")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(OCULTAR)'!$P$3:$R$91,3,0),"")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(OCULTAR)'!$P$3:$R$91,3,0),"")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(OCULTAR)'!$P$3:$R$91,3,0),"")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(OCULTAR)'!$P$3:$R$91,3,0),"")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(OCULTAR)'!$P$3:$R$91,3,0),"")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(OCULTAR)'!$P$3:$R$91,3,0),"")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(OCULTAR)'!$P$3:$R$91,3,0),"")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(OCULTAR)'!$P$3:$R$91,3,0),"")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(OCULTAR)'!$P$3:$R$91,3,0),"")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(OCULTAR)'!$P$3:$R$91,3,0),"")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(OCULTAR)'!$P$3:$R$91,3,0),"")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(OCULTAR)'!$P$3:$R$91,3,0),"")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(OCULTAR)'!$P$3:$R$91,3,0),"")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(OCULTAR)'!$P$3:$R$91,3,0),"")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(OCULTAR)'!$P$3:$R$91,3,0),"")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(OCULTAR)'!$P$3:$R$91,3,0),"")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(OCULTAR)'!$P$3:$R$91,3,0),"")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(OCULTAR)'!$P$3:$R$91,3,0),"")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(OCULTAR)'!$P$3:$R$91,3,0),"")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(OCULTAR)'!$P$3:$R$91,3,0),"")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(OCULTAR)'!$P$3:$R$91,3,0),"")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(OCULTAR)'!$P$3:$R$91,3,0),"")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(OCULTAR)'!$P$3:$R$91,3,0),"")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(OCULTAR)'!$P$3:$R$91,3,0),"")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(OCULTAR)'!$P$3:$R$91,3,0),"")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(OCULTAR)'!$P$3:$R$91,3,0),"")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(OCULTAR)'!$P$3:$R$91,3,0),"")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(OCULTAR)'!$P$3:$R$91,3,0),"")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(OCULTAR)'!$P$3:$R$91,3,0),"")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(OCULTAR)'!$P$3:$R$91,3,0),"")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(OCULTAR)'!$P$3:$R$91,3,0),"")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(OCULTAR)'!$P$3:$R$91,3,0),"")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(OCULTAR)'!$P$3:$R$91,3,0),"")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(OCULTAR)'!$P$3:$R$91,3,0),"")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(OCULTAR)'!$P$3:$R$91,3,0),"")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(OCULTAR)'!$P$3:$R$91,3,0),"")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(OCULTAR)'!$P$3:$R$91,3,0),"")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(OCULTAR)'!$P$3:$R$91,3,0),"")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(OCULTAR)'!$P$3:$R$91,3,0),"")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(OCULTAR)'!$P$3:$R$91,3,0),"")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(OCULTAR)'!$P$3:$R$91,3,0),"")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(OCULTAR)'!$P$3:$R$91,3,0),"")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(OCULTAR)'!$P$3:$R$91,3,0),"")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(OCULTAR)'!$P$3:$R$91,3,0),"")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(OCULTAR)'!$P$3:$R$91,3,0),"")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(OCULTAR)'!$P$3:$R$91,3,0),"")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(OCULTAR)'!$P$3:$R$91,3,0),"")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(OCULTAR)'!$P$3:$R$91,3,0),"")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(OCULTAR)'!$P$3:$R$91,3,0),"")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(OCULTAR)'!$P$3:$R$91,3,0),"")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(OCULTAR)'!$P$3:$R$91,3,0),"")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(OCULTAR)'!$P$3:$R$91,3,0),"")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(OCULTAR)'!$P$3:$R$91,3,0),"")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(OCULTAR)'!$P$3:$R$91,3,0),"")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(OCULTAR)'!$P$3:$R$91,3,0),"")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(OCULTAR)'!$P$3:$R$91,3,0),"")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(OCULTAR)'!$P$3:$R$91,3,0),"")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(OCULTAR)'!$P$3:$R$91,3,0),"")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(OCULTAR)'!$P$3:$R$91,3,0),"")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(OCULTAR)'!$P$3:$R$91,3,0),"")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(OCULTAR)'!$P$3:$R$91,3,0),"")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(OCULTAR)'!$P$3:$R$91,3,0),"")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(OCULTAR)'!$P$3:$R$91,3,0),"")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(OCULTAR)'!$P$3:$R$91,3,0),"")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(OCULTAR)'!$P$3:$R$91,3,0),"")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(OCULTAR)'!$P$3:$R$91,3,0),"")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(OCULTAR)'!$P$3:$R$91,3,0),"")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(OCULTAR)'!$P$3:$R$91,3,0),"")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(OCULTAR)'!$P$3:$R$91,3,0),"")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(OCULTAR)'!$P$3:$R$91,3,0),"")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(OCULTAR)'!$P$3:$R$91,3,0),"")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(OCULTAR)'!$P$3:$R$91,3,0),"")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(OCULTAR)'!$P$3:$R$91,3,0),"")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(OCULTAR)'!$P$3:$R$91,3,0),"")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(OCULTAR)'!$P$3:$R$91,3,0),"")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(OCULTAR)'!$P$3:$R$91,3,0),"")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(OCULTAR)'!$P$3:$R$91,3,0),"")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(OCULTAR)'!$P$3:$R$91,3,0),"")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(OCULTAR)'!$P$3:$R$91,3,0),"")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(OCULTAR)'!$P$3:$R$91,3,0),"")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(OCULTAR)'!$P$3:$R$91,3,0),"")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(OCULTAR)'!$P$3:$R$91,3,0),"")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(OCULTAR)'!$P$3:$R$91,3,0),"")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(OCULTAR)'!$P$3:$R$91,3,0),"")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(OCULTAR)'!$P$3:$R$91,3,0),"")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(OCULTAR)'!$P$3:$R$91,3,0),"")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(OCULTAR)'!$P$3:$R$91,3,0),"")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(OCULTAR)'!$P$3:$R$91,3,0),"")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(OCULTAR)'!$P$3:$R$91,3,0),"")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(OCULTAR)'!$P$3:$R$91,3,0),"")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(OCULTAR)'!$P$3:$R$91,3,0),"")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(OCULTAR)'!$P$3:$R$91,3,0),"")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(OCULTAR)'!$P$3:$R$91,3,0),"")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(OCULTAR)'!$P$3:$R$91,3,0),"")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(OCULTAR)'!$P$3:$R$91,3,0),"")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(OCULTAR)'!$P$3:$R$91,3,0),"")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(OCULTAR)'!$P$3:$R$91,3,0),"")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(OCULTAR)'!$P$3:$R$91,3,0),"")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(OCULTAR)'!$P$3:$R$91,3,0),"")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(OCULTAR)'!$P$3:$R$91,3,0),"")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(OCULTAR)'!$P$3:$R$91,3,0),"")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(OCULTAR)'!$P$3:$R$91,3,0),"")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(OCULTAR)'!$P$3:$R$91,3,0),"")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(OCULTAR)'!$P$3:$R$91,3,0),"")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(OCULTAR)'!$P$3:$R$91,3,0),"")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(OCULTAR)'!$P$3:$R$91,3,0),"")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(OCULTAR)'!$P$3:$R$91,3,0),"")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(OCULTAR)'!$P$3:$R$91,3,0),"")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(OCULTAR)'!$P$3:$R$91,3,0),"")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(OCULTAR)'!$P$3:$R$91,3,0),"")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(OCULTAR)'!$P$3:$R$91,3,0),"")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(OCULTAR)'!$P$3:$R$91,3,0),"")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(OCULTAR)'!$P$3:$R$91,3,0),"")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(OCULTAR)'!$P$3:$R$91,3,0),"")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(OCULTAR)'!$P$3:$R$91,3,0),"")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(OCULTAR)'!$P$3:$R$91,3,0),"")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(OCULTAR)'!$P$3:$R$91,3,0),"")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(OCULTAR)'!$P$3:$R$91,3,0),"")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(OCULTAR)'!$P$3:$R$91,3,0),"")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(OCULTAR)'!$P$3:$R$91,3,0),"")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(OCULTAR)'!$P$3:$R$91,3,0),"")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(OCULTAR)'!$P$3:$R$91,3,0),"")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(OCULTAR)'!$P$3:$R$91,3,0),"")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(OCULTAR)'!$P$3:$R$91,3,0),"")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(OCULTAR)'!$P$3:$R$91,3,0),"")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(OCULTAR)'!$P$3:$R$91,3,0),"")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(OCULTAR)'!$P$3:$R$91,3,0),"")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(OCULTAR)'!$P$3:$R$91,3,0),"")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(OCULTAR)'!$P$3:$R$91,3,0),"")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(OCULTAR)'!$P$3:$R$91,3,0),"")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(OCULTAR)'!$P$3:$R$91,3,0),"")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(OCULTAR)'!$P$3:$R$91,3,0),"")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(OCULTAR)'!$P$3:$R$91,3,0),"")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(OCULTAR)'!$P$3:$R$91,3,0),"")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(OCULTAR)'!$P$3:$R$91,3,0),"")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(OCULTAR)'!$P$3:$R$91,3,0),"")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(OCULTAR)'!$P$3:$R$91,3,0),"")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(OCULTAR)'!$P$3:$R$91,3,0),"")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(OCULTAR)'!$P$3:$R$91,3,0),"")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(OCULTAR)'!$P$3:$R$91,3,0),"")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(OCULTAR)'!$P$3:$R$91,3,0),"")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(OCULTAR)'!$P$3:$R$91,3,0),"")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(OCULTAR)'!$P$3:$R$91,3,0),"")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(OCULTAR)'!$P$3:$R$91,3,0),"")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(OCULTAR)'!$P$3:$R$91,3,0),"")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(OCULTAR)'!$P$3:$R$91,3,0),"")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(OCULTAR)'!$P$3:$R$91,3,0),"")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(OCULTAR)'!$P$3:$R$91,3,0),"")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(OCULTAR)'!$P$3:$R$91,3,0),"")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(OCULTAR)'!$P$3:$R$91,3,0),"")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(OCULTAR)'!$P$3:$R$91,3,0),"")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(OCULTAR)'!$P$3:$R$91,3,0),"")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(OCULTAR)'!$P$3:$R$91,3,0),"")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(OCULTAR)'!$P$3:$R$91,3,0),"")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(OCULTAR)'!$P$3:$R$91,3,0),"")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(OCULTAR)'!$P$3:$R$91,3,0),"")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(OCULTAR)'!$P$3:$R$91,3,0),"")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(OCULTAR)'!$P$3:$R$91,3,0),"")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(OCULTAR)'!$P$3:$R$91,3,0),"")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(OCULTAR)'!$P$3:$R$91,3,0),"")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(OCULTAR)'!$P$3:$R$91,3,0),"")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(OCULTAR)'!$P$3:$R$91,3,0),"")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(OCULTAR)'!$P$3:$R$91,3,0),"")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(OCULTAR)'!$P$3:$R$91,3,0),"")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(OCULTAR)'!$P$3:$R$91,3,0),"")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(OCULTAR)'!$P$3:$R$91,3,0),"")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(OCULTAR)'!$P$3:$R$91,3,0),"")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(OCULTAR)'!$P$3:$R$91,3,0),"")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(OCULTAR)'!$P$3:$R$91,3,0),"")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(OCULTAR)'!$P$3:$R$91,3,0),"")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(OCULTAR)'!$P$3:$R$91,3,0),"")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(OCULTAR)'!$P$3:$R$91,3,0),"")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(OCULTAR)'!$P$3:$R$91,3,0),"")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(OCULTAR)'!$P$3:$R$91,3,0),"")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(OCULTAR)'!$P$3:$R$91,3,0),"")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(OCULTAR)'!$P$3:$R$91,3,0),"")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(OCULTAR)'!$P$3:$R$91,3,0),"")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(OCULTAR)'!$P$3:$R$91,3,0),"")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(OCULTAR)'!$P$3:$R$91,3,0),"")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(OCULTAR)'!$P$3:$R$91,3,0),"")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(OCULTAR)'!$P$3:$R$91,3,0),"")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(OCULTAR)'!$P$3:$R$91,3,0),"")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(OCULTAR)'!$P$3:$R$91,3,0),"")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(OCULTAR)'!$P$3:$R$91,3,0),"")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(OCULTAR)'!$P$3:$R$91,3,0),"")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(OCULTAR)'!$P$3:$R$91,3,0),"")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(OCULTAR)'!$P$3:$R$91,3,0),"")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(OCULTAR)'!$P$3:$R$91,3,0),"")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(OCULTAR)'!$P$3:$R$91,3,0),"")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(OCULTAR)'!$P$3:$R$91,3,0),"")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(OCULTAR)'!$P$3:$R$91,3,0),"")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(OCULTAR)'!$P$3:$R$91,3,0),"")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(OCULTAR)'!$P$3:$R$91,3,0),"")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(OCULTAR)'!$P$3:$R$91,3,0),"")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(OCULTAR)'!$P$3:$R$91,3,0),"")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(OCULTAR)'!$P$3:$R$91,3,0),"")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(OCULTAR)'!$P$3:$R$91,3,0),"")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(OCULTAR)'!$P$3:$R$91,3,0),"")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(OCULTAR)'!$P$3:$R$91,3,0),"")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(OCULTAR)'!$P$3:$R$91,3,0),"")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(OCULTAR)'!$P$3:$R$91,3,0),"")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(OCULTAR)'!$P$3:$R$91,3,0),"")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(OCULTAR)'!$P$3:$R$91,3,0),"")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(OCULTAR)'!$P$3:$R$91,3,0),"")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(OCULTAR)'!$P$3:$R$91,3,0),"")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(OCULTAR)'!$P$3:$R$91,3,0),"")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(OCULTAR)'!$P$3:$R$91,3,0),"")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(OCULTAR)'!$P$3:$R$91,3,0),"")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(OCULTAR)'!$P$3:$R$91,3,0),"")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(OCULTAR)'!$P$3:$R$91,3,0),"")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(OCULTAR)'!$P$3:$R$91,3,0),"")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(OCULTAR)'!$P$3:$R$91,3,0),"")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(OCULTAR)'!$P$3:$R$91,3,0),"")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(OCULTAR)'!$P$3:$R$91,3,0),"")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(OCULTAR)'!$P$3:$R$91,3,0),"")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(OCULTAR)'!$P$3:$R$91,3,0),"")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(OCULTAR)'!$P$3:$R$91,3,0),"")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(OCULTAR)'!$P$3:$R$91,3,0),"")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(OCULTAR)'!$P$3:$R$91,3,0),"")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(OCULTAR)'!$P$3:$R$91,3,0),"")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(OCULTAR)'!$P$3:$R$91,3,0),"")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(OCULTAR)'!$P$3:$R$91,3,0),"")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(OCULTAR)'!$P$3:$R$91,3,0),"")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(OCULTAR)'!$P$3:$R$91,3,0),"")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(OCULTAR)'!$P$3:$R$91,3,0),"")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(OCULTAR)'!$P$3:$R$91,3,0),"")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(OCULTAR)'!$P$3:$R$91,3,0),"")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(OCULTAR)'!$P$3:$R$91,3,0),"")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(OCULTAR)'!$P$3:$R$91,3,0),"")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(OCULTAR)'!$P$3:$R$91,3,0),"")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(OCULTAR)'!$P$3:$R$91,3,0),"")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(OCULTAR)'!$P$3:$R$91,3,0),"")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(OCULTAR)'!$P$3:$R$91,3,0),"")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(OCULTAR)'!$P$3:$R$91,3,0),"")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(OCULTAR)'!$P$3:$R$91,3,0),"")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(OCULTAR)'!$P$3:$R$91,3,0),"")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(OCULTAR)'!$P$3:$R$91,3,0),"")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(OCULTAR)'!$P$3:$R$91,3,0),"")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(OCULTAR)'!$P$3:$R$91,3,0),"")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(OCULTAR)'!$P$3:$R$91,3,0),"")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(OCULTAR)'!$P$3:$R$91,3,0),"")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(OCULTAR)'!$P$3:$R$91,3,0),"")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(OCULTAR)'!$P$3:$R$91,3,0),"")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(OCULTAR)'!$P$3:$R$91,3,0),"")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(OCULTAR)'!$P$3:$R$91,3,0),"")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(OCULTAR)'!$P$3:$R$91,3,0),"")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(OCULTAR)'!$P$3:$R$91,3,0),"")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(OCULTAR)'!$P$3:$R$91,3,0),"")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(OCULTAR)'!$P$3:$R$91,3,0),"")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(OCULTAR)'!$P$3:$R$91,3,0),"")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(OCULTAR)'!$P$3:$R$91,3,0),"")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(OCULTAR)'!$P$3:$R$91,3,0),"")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(OCULTAR)'!$P$3:$R$91,3,0),"")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(OCULTAR)'!$P$3:$R$91,3,0),"")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(OCULTAR)'!$P$3:$R$91,3,0),"")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(OCULTAR)'!$P$3:$R$91,3,0),"")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(OCULTAR)'!$P$3:$R$91,3,0),"")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(OCULTAR)'!$P$3:$R$91,3,0),"")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(OCULTAR)'!$P$3:$R$91,3,0),"")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(OCULTAR)'!$P$3:$R$91,3,0),"")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(OCULTAR)'!$P$3:$R$91,3,0),"")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(OCULTAR)'!$P$3:$R$91,3,0),"")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(OCULTAR)'!$P$3:$R$91,3,0),"")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(OCULTAR)'!$P$3:$R$91,3,0),"")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(OCULTAR)'!$P$3:$R$91,3,0),"")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(OCULTAR)'!$P$3:$R$91,3,0),"")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(OCULTAR)'!$P$3:$R$91,3,0),"")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(OCULTAR)'!$P$3:$R$91,3,0),"")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(OCULTAR)'!$P$3:$R$91,3,0),"")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(OCULTAR)'!$P$3:$R$91,3,0),"")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(OCULTAR)'!$P$3:$R$91,3,0),"")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(OCULTAR)'!$P$3:$R$91,3,0),"")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(OCULTAR)'!$P$3:$R$91,3,0),"")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(OCULTAR)'!$P$3:$R$91,3,0),"")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(OCULTAR)'!$P$3:$R$91,3,0),"")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(OCULTAR)'!$P$3:$R$91,3,0),"")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(OCULTAR)'!$P$3:$R$91,3,0),"")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(OCULTAR)'!$P$3:$R$91,3,0),"")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(OCULTAR)'!$P$3:$R$91,3,0),"")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(OCULTAR)'!$P$3:$R$91,3,0),"")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(OCULTAR)'!$P$3:$R$91,3,0),"")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(OCULTAR)'!$P$3:$R$91,3,0),"")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(OCULTAR)'!$P$3:$R$91,3,0),"")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(OCULTAR)'!$P$3:$R$91,3,0),"")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(OCULTAR)'!$P$3:$R$91,3,0),"")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(OCULTAR)'!$P$3:$R$91,3,0),"")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(OCULTAR)'!$P$3:$R$91,3,0),"")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(OCULTAR)'!$P$3:$R$91,3,0),"")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(OCULTAR)'!$P$3:$R$91,3,0),"")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(OCULTAR)'!$P$3:$R$91,3,0),"")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(OCULTAR)'!$P$3:$R$91,3,0),"")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(OCULTAR)'!$P$3:$R$91,3,0),"")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(OCULTAR)'!$P$3:$R$91,3,0),"")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(OCULTAR)'!$P$3:$R$91,3,0),"")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(OCULTAR)'!$P$3:$R$91,3,0),"")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(OCULTAR)'!$P$3:$R$91,3,0),"")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(OCULTAR)'!$P$3:$R$91,3,0),"")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(OCULTAR)'!$P$3:$R$91,3,0),"")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(OCULTAR)'!$P$3:$R$91,3,0),"")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(OCULTAR)'!$P$3:$R$91,3,0),"")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(OCULTAR)'!$P$3:$R$91,3,0),"")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(OCULTAR)'!$P$3:$R$91,3,0),"")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(OCULTAR)'!$P$3:$R$91,3,0),"")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(OCULTAR)'!$P$3:$R$91,3,0),"")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(OCULTAR)'!$P$3:$R$91,3,0),"")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(OCULTAR)'!$P$3:$R$91,3,0),"")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(OCULTAR)'!$P$3:$R$91,3,0),"")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(OCULTAR)'!$P$3:$R$91,3,0),"")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(OCULTAR)'!$P$3:$R$91,3,0),"")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(OCULTAR)'!$P$3:$R$91,3,0),"")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(OCULTAR)'!$P$3:$R$91,3,0),"")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(OCULTAR)'!$P$3:$R$91,3,0),"")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(OCULTAR)'!$P$3:$R$91,3,0),"")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(OCULTAR)'!$P$3:$R$91,3,0),"")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(OCULTAR)'!$P$3:$R$91,3,0),"")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(OCULTAR)'!$P$3:$R$91,3,0),"")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(OCULTAR)'!$P$3:$R$91,3,0),"")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(OCULTAR)'!$P$3:$R$91,3,0),"")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(OCULTAR)'!$P$3:$R$91,3,0),"")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(OCULTAR)'!$P$3:$R$91,3,0),"")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(OCULTAR)'!$P$3:$R$91,3,0),"")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(OCULTAR)'!$P$3:$R$91,3,0),"")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(OCULTAR)'!$P$3:$R$91,3,0),"")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(OCULTAR)'!$P$3:$R$91,3,0),"")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(OCULTAR)'!$P$3:$R$91,3,0),"")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(OCULTAR)'!$P$3:$R$91,3,0),"")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(OCULTAR)'!$P$3:$R$91,3,0),"")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(OCULTAR)'!$P$3:$R$91,3,0),"")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(OCULTAR)'!$P$3:$R$91,3,0),"")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(OCULTAR)'!$P$3:$R$91,3,0),"")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(OCULTAR)'!$P$3:$R$91,3,0),"")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(OCULTAR)'!$P$3:$R$91,3,0),"")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(OCULTAR)'!$P$3:$R$91,3,0),"")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(OCULTAR)'!$P$3:$R$91,3,0),"")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(OCULTAR)'!$P$3:$R$91,3,0),"")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(OCULTAR)'!$P$3:$R$91,3,0),"")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(OCULTAR)'!$P$3:$R$91,3,0),"")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(OCULTAR)'!$P$3:$R$91,3,0),"")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(OCULTAR)'!$P$3:$R$91,3,0),"")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(OCULTAR)'!$P$3:$R$91,3,0),"")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(OCULTAR)'!$P$3:$R$91,3,0),"")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(OCULTAR)'!$P$3:$R$91,3,0),"")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(OCULTAR)'!$P$3:$R$91,3,0),"")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(OCULTAR)'!$P$3:$R$91,3,0),"")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(OCULTAR)'!$P$3:$R$91,3,0),"")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(OCULTAR)'!$P$3:$R$91,3,0),"")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(OCULTAR)'!$P$3:$R$91,3,0),"")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(OCULTAR)'!$P$3:$R$91,3,0),"")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(OCULTAR)'!$P$3:$R$91,3,0),"")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(OCULTAR)'!$P$3:$R$91,3,0),"")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(OCULTAR)'!$P$3:$R$91,3,0),"")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(OCULTAR)'!$P$3:$R$91,3,0),"")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(OCULTAR)'!$P$3:$R$91,3,0),"")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(OCULTAR)'!$P$3:$R$91,3,0),"")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(OCULTAR)'!$P$3:$R$91,3,0),"")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(OCULTAR)'!$P$3:$R$91,3,0),"")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(OCULTAR)'!$P$3:$R$91,3,0),"")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(OCULTAR)'!$P$3:$R$91,3,0),"")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(OCULTAR)'!$P$3:$R$91,3,0),"")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(OCULTAR)'!$P$3:$R$91,3,0),"")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(OCULTAR)'!$P$3:$R$91,3,0),"")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(OCULTAR)'!$P$3:$R$91,3,0),"")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(OCULTAR)'!$P$3:$R$91,3,0),"")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(OCULTAR)'!$P$3:$R$91,3,0),"")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(OCULTAR)'!$P$3:$R$91,3,0),"")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(OCULTAR)'!$P$3:$R$91,3,0),"")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(OCULTAR)'!$P$3:$R$91,3,0),"")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(OCULTAR)'!$P$3:$R$91,3,0),"")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(OCULTAR)'!$P$3:$R$91,3,0),"")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(OCULTAR)'!$P$3:$R$91,3,0),"")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(OCULTAR)'!$P$3:$R$91,3,0),"")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(OCULTAR)'!$P$3:$R$91,3,0),"")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(OCULTAR)'!$P$3:$R$91,3,0),"")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(OCULTAR)'!$P$3:$R$91,3,0),"")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(OCULTAR)'!$P$3:$R$91,3,0),"")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(OCULTAR)'!$P$3:$R$91,3,0),"")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(OCULTAR)'!$P$3:$R$91,3,0),"")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(OCULTAR)'!$P$3:$R$91,3,0),"")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(OCULTAR)'!$P$3:$R$91,3,0),"")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(OCULTAR)'!$P$3:$R$91,3,0),"")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(OCULTAR)'!$P$3:$R$91,3,0),"")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(OCULTAR)'!$P$3:$R$91,3,0),"")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(OCULTAR)'!$P$3:$R$91,3,0),"")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(OCULTAR)'!$P$3:$R$91,3,0),"")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(OCULTAR)'!$P$3:$R$91,3,0),"")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(OCULTAR)'!$P$3:$R$91,3,0),"")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José Francisco do Monte Galvão Jr</dc:creator>
  <cp:lastModifiedBy>José Francisco do Monte Galvão Jr</cp:lastModifiedBy>
  <dcterms:created xsi:type="dcterms:W3CDTF">2021-11-04T16:39:56Z</dcterms:created>
  <dcterms:modified xsi:type="dcterms:W3CDTF">2021-11-04T16:40:17Z</dcterms:modified>
</cp:coreProperties>
</file>