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LANILHA CONTÁBIL FINANCEIRA\PCFs 2021\09 - PLANILHA CONTABIL FINANCEIRA- SETEMBRO 2021\SEI - SET  2021\14.4 Arquivo ZIP Excel Publicação - 2021_09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0" i="1"/>
  <c r="AB81" i="1"/>
  <c r="AB84" i="1"/>
  <c r="AB85" i="1"/>
  <c r="AB88" i="1"/>
  <c r="AB89" i="1"/>
  <c r="AB92" i="1"/>
  <c r="AB93" i="1"/>
  <c r="AB96" i="1"/>
  <c r="AB97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Z527" i="1"/>
  <c r="AB527" i="1" s="1"/>
  <c r="V529" i="1"/>
  <c r="S530" i="1"/>
  <c r="AB530" i="1" s="1"/>
  <c r="P531" i="1"/>
  <c r="AB531" i="1" s="1"/>
  <c r="S534" i="1"/>
  <c r="AB534" i="1" s="1"/>
  <c r="P535" i="1"/>
  <c r="AB535" i="1" s="1"/>
  <c r="Z535" i="1"/>
  <c r="V537" i="1"/>
  <c r="S538" i="1"/>
  <c r="AB538" i="1" s="1"/>
  <c r="P539" i="1"/>
  <c r="AB539" i="1" s="1"/>
  <c r="Z539" i="1"/>
  <c r="V541" i="1"/>
  <c r="S542" i="1"/>
  <c r="AB542" i="1" s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3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5" i="1"/>
  <c r="AB918" i="1"/>
  <c r="AB919" i="1"/>
  <c r="AB922" i="1"/>
  <c r="AB926" i="1"/>
  <c r="AB930" i="1"/>
  <c r="AB934" i="1"/>
  <c r="AB935" i="1"/>
  <c r="AB938" i="1"/>
  <c r="AB939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87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5" i="1"/>
  <c r="AB1158" i="1"/>
  <c r="AB1162" i="1"/>
  <c r="AB1166" i="1"/>
  <c r="AB1170" i="1"/>
  <c r="AB1174" i="1"/>
  <c r="AB1178" i="1"/>
  <c r="AB1182" i="1"/>
  <c r="AB1186" i="1"/>
  <c r="AB1190" i="1"/>
  <c r="AB1238" i="1"/>
  <c r="AB1239" i="1"/>
  <c r="AB1242" i="1"/>
  <c r="AB1243" i="1"/>
  <c r="AB1246" i="1"/>
  <c r="AB1247" i="1"/>
  <c r="AB1250" i="1"/>
  <c r="AB1254" i="1"/>
  <c r="AB1258" i="1"/>
  <c r="AB1262" i="1"/>
  <c r="AB1266" i="1"/>
  <c r="AB1270" i="1"/>
  <c r="AB1271" i="1"/>
  <c r="AB1274" i="1"/>
  <c r="AB1275" i="1"/>
  <c r="AB1278" i="1"/>
  <c r="AB1279" i="1"/>
  <c r="AB1282" i="1"/>
  <c r="AB1283" i="1"/>
  <c r="AB1286" i="1"/>
  <c r="AB1290" i="1"/>
  <c r="AB1291" i="1"/>
  <c r="AB1294" i="1"/>
  <c r="AB1298" i="1"/>
  <c r="AB1302" i="1"/>
  <c r="AB1306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4" i="1"/>
  <c r="AB1358" i="1"/>
  <c r="AB1359" i="1"/>
  <c r="AB1362" i="1"/>
  <c r="AB1363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07" i="1"/>
  <c r="AB1410" i="1"/>
  <c r="AB1411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1" i="1"/>
  <c r="AB1534" i="1"/>
  <c r="AB1535" i="1"/>
  <c r="AB1538" i="1"/>
  <c r="AB1539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5" i="1"/>
  <c r="AB1618" i="1"/>
  <c r="AB1619" i="1"/>
  <c r="AB1622" i="1"/>
  <c r="AB1626" i="1"/>
  <c r="AB1630" i="1"/>
  <c r="AB1634" i="1"/>
  <c r="AB1638" i="1"/>
  <c r="AB1639" i="1"/>
  <c r="AB1642" i="1"/>
  <c r="AB1643" i="1"/>
  <c r="AB1646" i="1"/>
  <c r="AB1647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59" i="1"/>
  <c r="AB1862" i="1"/>
  <c r="AB1863" i="1"/>
  <c r="AB1866" i="1"/>
  <c r="AB1870" i="1"/>
  <c r="AB1874" i="1"/>
  <c r="AB1878" i="1"/>
  <c r="AB1882" i="1"/>
  <c r="AB1886" i="1"/>
  <c r="AB1887" i="1"/>
  <c r="AB1890" i="1"/>
  <c r="AB1894" i="1"/>
  <c r="AB1895" i="1"/>
  <c r="AB1898" i="1"/>
  <c r="AB1902" i="1"/>
  <c r="AB1906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S528" i="1"/>
  <c r="AB528" i="1" s="1"/>
  <c r="AB529" i="1"/>
  <c r="S532" i="1"/>
  <c r="AB532" i="1" s="1"/>
  <c r="AB533" i="1"/>
  <c r="S536" i="1"/>
  <c r="AB536" i="1" s="1"/>
  <c r="AB537" i="1"/>
  <c r="S540" i="1"/>
  <c r="AB540" i="1" s="1"/>
  <c r="AB541" i="1"/>
  <c r="V543" i="1"/>
  <c r="AB543" i="1" s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09" i="1"/>
  <c r="AB712" i="1"/>
  <c r="AB713" i="1"/>
  <c r="AB716" i="1"/>
  <c r="AB720" i="1"/>
  <c r="AB724" i="1"/>
  <c r="AB728" i="1"/>
  <c r="AB732" i="1"/>
  <c r="AB736" i="1"/>
  <c r="AB737" i="1"/>
  <c r="AB740" i="1"/>
  <c r="AB741" i="1"/>
  <c r="AB744" i="1"/>
  <c r="AB745" i="1"/>
  <c r="AB748" i="1"/>
  <c r="AB752" i="1"/>
  <c r="AB753" i="1"/>
  <c r="AB756" i="1"/>
  <c r="AB757" i="1"/>
  <c r="AB760" i="1"/>
  <c r="AB761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17" i="1"/>
  <c r="AB820" i="1"/>
  <c r="AB821" i="1"/>
  <c r="AB824" i="1"/>
  <c r="AB825" i="1"/>
  <c r="AB828" i="1"/>
  <c r="AB829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5" i="1"/>
  <c r="AB1028" i="1"/>
  <c r="AB1029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24" i="1"/>
  <c r="AB1225" i="1"/>
  <c r="AB1228" i="1"/>
  <c r="AB1229" i="1"/>
  <c r="AB1232" i="1"/>
  <c r="AB1233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3" i="1"/>
  <c r="AB1476" i="1"/>
  <c r="AB1477" i="1"/>
  <c r="AB1480" i="1"/>
  <c r="AB1481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77" i="1"/>
  <c r="AB1580" i="1"/>
  <c r="AB1581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1" i="1"/>
  <c r="AB1704" i="1"/>
  <c r="AB1705" i="1"/>
  <c r="AB1708" i="1"/>
  <c r="AB1709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P1932" i="1"/>
  <c r="AB1932" i="1" s="1"/>
  <c r="Z1932" i="1"/>
  <c r="V1934" i="1"/>
  <c r="S1935" i="1"/>
  <c r="AB1935" i="1" s="1"/>
  <c r="AB1936" i="1"/>
  <c r="P1936" i="1"/>
  <c r="S1939" i="1"/>
  <c r="AB1939" i="1" s="1"/>
  <c r="AB1940" i="1"/>
  <c r="S1943" i="1"/>
  <c r="AB1943" i="1" s="1"/>
  <c r="P1944" i="1"/>
  <c r="AB1944" i="1" s="1"/>
  <c r="S1947" i="1"/>
  <c r="AB1947" i="1" s="1"/>
  <c r="S1951" i="1"/>
  <c r="AB1951" i="1" s="1"/>
  <c r="S1955" i="1"/>
  <c r="AB1955" i="1" s="1"/>
  <c r="AB1956" i="1"/>
  <c r="V1958" i="1"/>
  <c r="S1959" i="1"/>
  <c r="AB1959" i="1" s="1"/>
  <c r="S1963" i="1"/>
  <c r="AB1963" i="1" s="1"/>
  <c r="S1967" i="1"/>
  <c r="AB1967" i="1" s="1"/>
  <c r="S1971" i="1"/>
  <c r="AB1971" i="1" s="1"/>
  <c r="S1975" i="1"/>
  <c r="AB1975" i="1" s="1"/>
  <c r="S1979" i="1"/>
  <c r="AB1979" i="1" s="1"/>
  <c r="S1983" i="1"/>
  <c r="AB1983" i="1" s="1"/>
  <c r="S1987" i="1"/>
  <c r="AB1987" i="1" s="1"/>
  <c r="S1991" i="1"/>
  <c r="AB1991" i="1" s="1"/>
  <c r="AB1992" i="1"/>
  <c r="P1992" i="1"/>
  <c r="V1994" i="1"/>
  <c r="S1995" i="1"/>
  <c r="AB1995" i="1" s="1"/>
  <c r="S1999" i="1"/>
  <c r="AB1999" i="1" s="1"/>
  <c r="AB2000" i="1"/>
  <c r="S2003" i="1"/>
  <c r="AB2003" i="1" s="1"/>
  <c r="V2006" i="1"/>
  <c r="S2007" i="1"/>
  <c r="AB2007" i="1" s="1"/>
  <c r="P2008" i="1"/>
  <c r="AB2008" i="1" s="1"/>
  <c r="V2010" i="1"/>
  <c r="S2011" i="1"/>
  <c r="AB2011" i="1" s="1"/>
  <c r="P2012" i="1"/>
  <c r="AB2012" i="1" s="1"/>
  <c r="Z2012" i="1"/>
  <c r="V2014" i="1"/>
  <c r="S2015" i="1"/>
  <c r="AB2015" i="1" s="1"/>
  <c r="S2019" i="1"/>
  <c r="AB2019" i="1" s="1"/>
  <c r="S2023" i="1"/>
  <c r="AB2023" i="1" s="1"/>
  <c r="S2027" i="1"/>
  <c r="AB2027" i="1" s="1"/>
  <c r="AB2028" i="1"/>
  <c r="S2031" i="1"/>
  <c r="AB2031" i="1" s="1"/>
  <c r="S2035" i="1"/>
  <c r="AB2035" i="1" s="1"/>
  <c r="AB2036" i="1"/>
  <c r="S2039" i="1"/>
  <c r="AB2039" i="1" s="1"/>
  <c r="S2043" i="1"/>
  <c r="AB2043" i="1" s="1"/>
  <c r="S2047" i="1"/>
  <c r="AB2047" i="1" s="1"/>
  <c r="S2051" i="1"/>
  <c r="AB2051" i="1" s="1"/>
  <c r="AB2052" i="1"/>
  <c r="P2052" i="1"/>
  <c r="S2055" i="1"/>
  <c r="AB2055" i="1" s="1"/>
  <c r="P2056" i="1"/>
  <c r="AB2056" i="1" s="1"/>
  <c r="S2059" i="1"/>
  <c r="AB2059" i="1" s="1"/>
  <c r="S2063" i="1"/>
  <c r="AB2063" i="1" s="1"/>
  <c r="AB2064" i="1"/>
  <c r="P2064" i="1"/>
  <c r="S2067" i="1"/>
  <c r="AB2067" i="1" s="1"/>
  <c r="S2071" i="1"/>
  <c r="AB2071" i="1" s="1"/>
  <c r="AB2072" i="1"/>
  <c r="V2074" i="1"/>
  <c r="S2075" i="1"/>
  <c r="AB2075" i="1" s="1"/>
  <c r="AB2076" i="1"/>
  <c r="V2078" i="1"/>
  <c r="S2079" i="1"/>
  <c r="AB2079" i="1" s="1"/>
  <c r="AB2080" i="1"/>
  <c r="S2083" i="1"/>
  <c r="AB2083" i="1" s="1"/>
  <c r="AB2084" i="1"/>
  <c r="S2087" i="1"/>
  <c r="AB2087" i="1" s="1"/>
  <c r="AB2088" i="1"/>
  <c r="S2091" i="1"/>
  <c r="AB2091" i="1" s="1"/>
  <c r="AB2092" i="1"/>
  <c r="S2095" i="1"/>
  <c r="AB2095" i="1" s="1"/>
  <c r="S2099" i="1"/>
  <c r="AB2099" i="1" s="1"/>
  <c r="S2103" i="1"/>
  <c r="AB2103" i="1" s="1"/>
  <c r="S2107" i="1"/>
  <c r="AB2107" i="1" s="1"/>
  <c r="S2111" i="1"/>
  <c r="AB2111" i="1" s="1"/>
  <c r="S2115" i="1"/>
  <c r="AB2115" i="1" s="1"/>
  <c r="S2119" i="1"/>
  <c r="AB2119" i="1" s="1"/>
  <c r="S2123" i="1"/>
  <c r="AB2123" i="1" s="1"/>
  <c r="S2127" i="1"/>
  <c r="AB2127" i="1" s="1"/>
  <c r="AB2128" i="1"/>
  <c r="S2131" i="1"/>
  <c r="AB2131" i="1" s="1"/>
  <c r="S2135" i="1"/>
  <c r="AB2135" i="1" s="1"/>
  <c r="S2139" i="1"/>
  <c r="AB2139" i="1" s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48" i="1"/>
  <c r="AB2951" i="1"/>
  <c r="AB2952" i="1"/>
  <c r="AB2955" i="1"/>
  <c r="AB2956" i="1"/>
  <c r="AB2959" i="1"/>
  <c r="AB2960" i="1"/>
  <c r="AB2963" i="1"/>
  <c r="AB2964" i="1"/>
  <c r="AB2967" i="1"/>
  <c r="S1933" i="1"/>
  <c r="AB1933" i="1" s="1"/>
  <c r="AB1934" i="1"/>
  <c r="S1937" i="1"/>
  <c r="AB1937" i="1" s="1"/>
  <c r="AB1938" i="1"/>
  <c r="S1941" i="1"/>
  <c r="AB1941" i="1" s="1"/>
  <c r="AB1942" i="1"/>
  <c r="S1945" i="1"/>
  <c r="AB1945" i="1" s="1"/>
  <c r="P1946" i="1"/>
  <c r="Z1946" i="1"/>
  <c r="AB1946" i="1" s="1"/>
  <c r="V1948" i="1"/>
  <c r="AB1948" i="1" s="1"/>
  <c r="S1949" i="1"/>
  <c r="AB1949" i="1" s="1"/>
  <c r="P1950" i="1"/>
  <c r="AB1950" i="1" s="1"/>
  <c r="Z1950" i="1"/>
  <c r="V1952" i="1"/>
  <c r="AB1952" i="1" s="1"/>
  <c r="S1953" i="1"/>
  <c r="AB1953" i="1" s="1"/>
  <c r="AB1954" i="1"/>
  <c r="P1954" i="1"/>
  <c r="S1957" i="1"/>
  <c r="AB1957" i="1" s="1"/>
  <c r="AB1958" i="1"/>
  <c r="V1960" i="1"/>
  <c r="AB1960" i="1" s="1"/>
  <c r="S1961" i="1"/>
  <c r="AB1961" i="1" s="1"/>
  <c r="AB1962" i="1"/>
  <c r="V1964" i="1"/>
  <c r="AB1964" i="1" s="1"/>
  <c r="S1965" i="1"/>
  <c r="AB1965" i="1" s="1"/>
  <c r="P1966" i="1"/>
  <c r="AB1966" i="1" s="1"/>
  <c r="Z1966" i="1"/>
  <c r="V1968" i="1"/>
  <c r="AB1968" i="1" s="1"/>
  <c r="S1969" i="1"/>
  <c r="AB1969" i="1" s="1"/>
  <c r="P1970" i="1"/>
  <c r="Z1970" i="1"/>
  <c r="AB1970" i="1" s="1"/>
  <c r="V1972" i="1"/>
  <c r="AB1972" i="1" s="1"/>
  <c r="S1973" i="1"/>
  <c r="AB1973" i="1" s="1"/>
  <c r="P1974" i="1"/>
  <c r="AB1974" i="1" s="1"/>
  <c r="Z1974" i="1"/>
  <c r="V1976" i="1"/>
  <c r="AB1976" i="1" s="1"/>
  <c r="S1977" i="1"/>
  <c r="AB1977" i="1" s="1"/>
  <c r="P1978" i="1"/>
  <c r="Z1978" i="1"/>
  <c r="AB1978" i="1" s="1"/>
  <c r="V1980" i="1"/>
  <c r="AB1980" i="1" s="1"/>
  <c r="S1981" i="1"/>
  <c r="AB1981" i="1" s="1"/>
  <c r="P1982" i="1"/>
  <c r="AB1982" i="1" s="1"/>
  <c r="V1984" i="1"/>
  <c r="AB1984" i="1" s="1"/>
  <c r="S1985" i="1"/>
  <c r="AB1985" i="1" s="1"/>
  <c r="P1986" i="1"/>
  <c r="AB1986" i="1" s="1"/>
  <c r="Z1986" i="1"/>
  <c r="V1988" i="1"/>
  <c r="AB1988" i="1" s="1"/>
  <c r="S1989" i="1"/>
  <c r="AB1989" i="1" s="1"/>
  <c r="AB1990" i="1"/>
  <c r="P1990" i="1"/>
  <c r="S1993" i="1"/>
  <c r="AB1993" i="1" s="1"/>
  <c r="AB1994" i="1"/>
  <c r="V1996" i="1"/>
  <c r="AB1996" i="1" s="1"/>
  <c r="S1997" i="1"/>
  <c r="AB1997" i="1" s="1"/>
  <c r="AB1998" i="1"/>
  <c r="P1998" i="1"/>
  <c r="S2001" i="1"/>
  <c r="AB2001" i="1" s="1"/>
  <c r="AB2002" i="1"/>
  <c r="V2004" i="1"/>
  <c r="AB2004" i="1" s="1"/>
  <c r="S2005" i="1"/>
  <c r="AB2005" i="1" s="1"/>
  <c r="AB2006" i="1"/>
  <c r="S2009" i="1"/>
  <c r="AB2009" i="1" s="1"/>
  <c r="AB2010" i="1"/>
  <c r="S2013" i="1"/>
  <c r="AB2013" i="1" s="1"/>
  <c r="AB2014" i="1"/>
  <c r="V2016" i="1"/>
  <c r="AB2016" i="1" s="1"/>
  <c r="S2017" i="1"/>
  <c r="AB2017" i="1" s="1"/>
  <c r="P2018" i="1"/>
  <c r="AB2018" i="1" s="1"/>
  <c r="Z2018" i="1"/>
  <c r="V2020" i="1"/>
  <c r="AB2020" i="1" s="1"/>
  <c r="S2021" i="1"/>
  <c r="AB2021" i="1" s="1"/>
  <c r="P2022" i="1"/>
  <c r="Z2022" i="1"/>
  <c r="AB2022" i="1" s="1"/>
  <c r="V2024" i="1"/>
  <c r="AB2024" i="1" s="1"/>
  <c r="S2025" i="1"/>
  <c r="AB2025" i="1" s="1"/>
  <c r="P2026" i="1"/>
  <c r="AB2026" i="1" s="1"/>
  <c r="S2029" i="1"/>
  <c r="AB2029" i="1" s="1"/>
  <c r="AB2030" i="1"/>
  <c r="V2032" i="1"/>
  <c r="AB2032" i="1" s="1"/>
  <c r="S2033" i="1"/>
  <c r="AB2033" i="1" s="1"/>
  <c r="P2034" i="1"/>
  <c r="AB2034" i="1" s="1"/>
  <c r="S2037" i="1"/>
  <c r="AB2037" i="1" s="1"/>
  <c r="P2038" i="1"/>
  <c r="Z2038" i="1"/>
  <c r="AB2038" i="1" s="1"/>
  <c r="V2040" i="1"/>
  <c r="AB2040" i="1" s="1"/>
  <c r="S2041" i="1"/>
  <c r="AB2041" i="1" s="1"/>
  <c r="P2042" i="1"/>
  <c r="AB2042" i="1" s="1"/>
  <c r="V2044" i="1"/>
  <c r="AB2044" i="1" s="1"/>
  <c r="S2045" i="1"/>
  <c r="AB2045" i="1" s="1"/>
  <c r="P2046" i="1"/>
  <c r="AB2046" i="1" s="1"/>
  <c r="V2048" i="1"/>
  <c r="AB2048" i="1" s="1"/>
  <c r="S2049" i="1"/>
  <c r="AB2049" i="1" s="1"/>
  <c r="P2050" i="1"/>
  <c r="AB2050" i="1" s="1"/>
  <c r="S2053" i="1"/>
  <c r="AB2053" i="1" s="1"/>
  <c r="AB2054" i="1"/>
  <c r="Z2054" i="1"/>
  <c r="S2057" i="1"/>
  <c r="AB2057" i="1" s="1"/>
  <c r="AB2058" i="1"/>
  <c r="V2060" i="1"/>
  <c r="AB2060" i="1" s="1"/>
  <c r="S2061" i="1"/>
  <c r="AB2061" i="1" s="1"/>
  <c r="P2062" i="1"/>
  <c r="AB2062" i="1" s="1"/>
  <c r="S2065" i="1"/>
  <c r="AB2065" i="1" s="1"/>
  <c r="AB2066" i="1"/>
  <c r="V2068" i="1"/>
  <c r="AB2068" i="1" s="1"/>
  <c r="S2069" i="1"/>
  <c r="AB2069" i="1" s="1"/>
  <c r="P2070" i="1"/>
  <c r="AB2070" i="1" s="1"/>
  <c r="Z2070" i="1"/>
  <c r="S2073" i="1"/>
  <c r="AB2073" i="1" s="1"/>
  <c r="AB2074" i="1"/>
  <c r="S2077" i="1"/>
  <c r="AB2077" i="1" s="1"/>
  <c r="AB2078" i="1"/>
  <c r="S2081" i="1"/>
  <c r="AB2081" i="1" s="1"/>
  <c r="AB2082" i="1"/>
  <c r="S2085" i="1"/>
  <c r="AB2085" i="1" s="1"/>
  <c r="AB2086" i="1"/>
  <c r="P2086" i="1"/>
  <c r="S2089" i="1"/>
  <c r="AB2089" i="1" s="1"/>
  <c r="AB2090" i="1"/>
  <c r="S2093" i="1"/>
  <c r="AB2093" i="1" s="1"/>
  <c r="AB2094" i="1"/>
  <c r="V2096" i="1"/>
  <c r="AB2096" i="1" s="1"/>
  <c r="S2097" i="1"/>
  <c r="AB2097" i="1" s="1"/>
  <c r="P2098" i="1"/>
  <c r="Z2098" i="1"/>
  <c r="AB2098" i="1" s="1"/>
  <c r="V2100" i="1"/>
  <c r="AB2100" i="1" s="1"/>
  <c r="S2101" i="1"/>
  <c r="AB2101" i="1" s="1"/>
  <c r="P2102" i="1"/>
  <c r="AB2102" i="1" s="1"/>
  <c r="Z2102" i="1"/>
  <c r="V2104" i="1"/>
  <c r="AB2104" i="1" s="1"/>
  <c r="S2105" i="1"/>
  <c r="AB2105" i="1" s="1"/>
  <c r="AB2106" i="1"/>
  <c r="P2106" i="1"/>
  <c r="V2108" i="1"/>
  <c r="AB2108" i="1" s="1"/>
  <c r="S2109" i="1"/>
  <c r="AB2109" i="1" s="1"/>
  <c r="P2110" i="1"/>
  <c r="Z2110" i="1"/>
  <c r="AB2110" i="1" s="1"/>
  <c r="V2112" i="1"/>
  <c r="AB2112" i="1" s="1"/>
  <c r="S2113" i="1"/>
  <c r="AB2113" i="1" s="1"/>
  <c r="P2114" i="1"/>
  <c r="AB2114" i="1" s="1"/>
  <c r="Z2114" i="1"/>
  <c r="V2116" i="1"/>
  <c r="AB2116" i="1" s="1"/>
  <c r="S2117" i="1"/>
  <c r="AB2117" i="1" s="1"/>
  <c r="P2118" i="1"/>
  <c r="Z2118" i="1"/>
  <c r="AB2118" i="1" s="1"/>
  <c r="V2120" i="1"/>
  <c r="AB2120" i="1" s="1"/>
  <c r="S2121" i="1"/>
  <c r="AB2121" i="1" s="1"/>
  <c r="P2122" i="1"/>
  <c r="AB2122" i="1" s="1"/>
  <c r="Z2122" i="1"/>
  <c r="V2124" i="1"/>
  <c r="AB2124" i="1" s="1"/>
  <c r="S2125" i="1"/>
  <c r="AB2125" i="1" s="1"/>
  <c r="AB2126" i="1"/>
  <c r="P2126" i="1"/>
  <c r="S2129" i="1"/>
  <c r="AB2129" i="1" s="1"/>
  <c r="AB2130" i="1"/>
  <c r="V2132" i="1"/>
  <c r="AB2132" i="1" s="1"/>
  <c r="S2133" i="1"/>
  <c r="AB2133" i="1" s="1"/>
  <c r="P2134" i="1"/>
  <c r="AB2134" i="1" s="1"/>
  <c r="Z2134" i="1"/>
  <c r="V2136" i="1"/>
  <c r="AB2136" i="1" s="1"/>
  <c r="S2137" i="1"/>
  <c r="AB2137" i="1" s="1"/>
  <c r="P2138" i="1"/>
  <c r="AB2138" i="1" s="1"/>
  <c r="Z2138" i="1"/>
  <c r="V2140" i="1"/>
  <c r="AB2140" i="1" s="1"/>
  <c r="S2141" i="1"/>
  <c r="AB2141" i="1" s="1"/>
  <c r="P2142" i="1"/>
  <c r="AB2142" i="1" s="1"/>
  <c r="Z2142" i="1"/>
  <c r="M2143" i="1"/>
  <c r="AB2143" i="1" s="1"/>
  <c r="AB2145" i="1"/>
  <c r="AB2149" i="1"/>
  <c r="AB2153" i="1"/>
  <c r="AB2157" i="1"/>
  <c r="AB2161" i="1"/>
  <c r="AB2165" i="1"/>
  <c r="AB2169" i="1"/>
  <c r="AB2173" i="1"/>
  <c r="AB2174" i="1"/>
  <c r="AB2177" i="1"/>
  <c r="AB2178" i="1"/>
  <c r="AB2181" i="1"/>
  <c r="AB2182" i="1"/>
  <c r="AB2185" i="1"/>
  <c r="AB2186" i="1"/>
  <c r="AB2189" i="1"/>
  <c r="AB2190" i="1"/>
  <c r="AB2193" i="1"/>
  <c r="AB2194" i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AB2222" i="1"/>
  <c r="AB2225" i="1"/>
  <c r="AB2226" i="1"/>
  <c r="AB2229" i="1"/>
  <c r="AB2230" i="1"/>
  <c r="AB2233" i="1"/>
  <c r="AB2234" i="1"/>
  <c r="AB2237" i="1"/>
  <c r="AB2238" i="1"/>
  <c r="AB2241" i="1"/>
  <c r="AB2242" i="1"/>
  <c r="AB2245" i="1"/>
  <c r="AB2246" i="1"/>
  <c r="AB2249" i="1"/>
  <c r="AB2250" i="1"/>
  <c r="AB2253" i="1"/>
  <c r="AB2254" i="1"/>
  <c r="AB2257" i="1"/>
  <c r="AB2258" i="1"/>
  <c r="AB2261" i="1"/>
  <c r="AB2262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6" i="1"/>
  <c r="AB2429" i="1"/>
  <c r="AB2430" i="1"/>
  <c r="AB2433" i="1"/>
  <c r="AB2434" i="1"/>
  <c r="AB2437" i="1"/>
  <c r="AB2438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4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4" i="1"/>
  <c r="AB2617" i="1"/>
  <c r="AB2618" i="1"/>
  <c r="AB2621" i="1"/>
  <c r="AB2622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7" i="1"/>
  <c r="AB2701" i="1"/>
  <c r="AB2705" i="1"/>
  <c r="AB2709" i="1"/>
  <c r="AB2713" i="1"/>
  <c r="AB2717" i="1"/>
  <c r="AB2721" i="1"/>
  <c r="AB2722" i="1"/>
  <c r="AB2725" i="1"/>
  <c r="AB2726" i="1"/>
  <c r="AB2729" i="1"/>
  <c r="AB2730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4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S2970" i="1"/>
  <c r="AB2970" i="1" s="1"/>
  <c r="S2974" i="1"/>
  <c r="AB2974" i="1" s="1"/>
  <c r="S2978" i="1"/>
  <c r="AB2978" i="1" s="1"/>
  <c r="S2982" i="1"/>
  <c r="AB2982" i="1" s="1"/>
  <c r="S2986" i="1"/>
  <c r="AB2986" i="1" s="1"/>
  <c r="S2990" i="1"/>
  <c r="AB2990" i="1" s="1"/>
  <c r="S2994" i="1"/>
  <c r="AB2994" i="1" s="1"/>
  <c r="S2998" i="1"/>
  <c r="AB2998" i="1" s="1"/>
  <c r="S3002" i="1"/>
  <c r="AB3002" i="1" s="1"/>
  <c r="V3005" i="1"/>
  <c r="S3006" i="1"/>
  <c r="AB3006" i="1" s="1"/>
  <c r="P3007" i="1"/>
  <c r="AB3007" i="1" s="1"/>
  <c r="V3009" i="1"/>
  <c r="S3010" i="1"/>
  <c r="AB3010" i="1" s="1"/>
  <c r="P3011" i="1"/>
  <c r="AB3011" i="1" s="1"/>
  <c r="Z3011" i="1"/>
  <c r="V3013" i="1"/>
  <c r="S3014" i="1"/>
  <c r="AB3014" i="1" s="1"/>
  <c r="S3018" i="1"/>
  <c r="AB3018" i="1" s="1"/>
  <c r="S3022" i="1"/>
  <c r="AB3022" i="1" s="1"/>
  <c r="AB3023" i="1"/>
  <c r="S3026" i="1"/>
  <c r="AB3026" i="1" s="1"/>
  <c r="S3030" i="1"/>
  <c r="AB3030" i="1" s="1"/>
  <c r="V3033" i="1"/>
  <c r="S3034" i="1"/>
  <c r="AB3034" i="1" s="1"/>
  <c r="AB3035" i="1"/>
  <c r="V3037" i="1"/>
  <c r="S3038" i="1"/>
  <c r="AB3038" i="1" s="1"/>
  <c r="P3039" i="1"/>
  <c r="Z3039" i="1"/>
  <c r="AB3039" i="1" s="1"/>
  <c r="V3041" i="1"/>
  <c r="S3042" i="1"/>
  <c r="AB3042" i="1" s="1"/>
  <c r="P3043" i="1"/>
  <c r="AB3043" i="1" s="1"/>
  <c r="Z3043" i="1"/>
  <c r="M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097" i="1"/>
  <c r="AB3100" i="1"/>
  <c r="AB3101" i="1"/>
  <c r="AB3104" i="1"/>
  <c r="AB3105" i="1"/>
  <c r="AB3108" i="1"/>
  <c r="AB3109" i="1"/>
  <c r="AB3112" i="1"/>
  <c r="AB3113" i="1"/>
  <c r="AB3116" i="1"/>
  <c r="AB3117" i="1"/>
  <c r="AB3120" i="1"/>
  <c r="AB3121" i="1"/>
  <c r="AB3124" i="1"/>
  <c r="AB3125" i="1"/>
  <c r="AB3128" i="1"/>
  <c r="AB3129" i="1"/>
  <c r="AB3132" i="1"/>
  <c r="AB3133" i="1"/>
  <c r="AB3136" i="1"/>
  <c r="AB3137" i="1"/>
  <c r="AB3140" i="1"/>
  <c r="AB3141" i="1"/>
  <c r="AB3144" i="1"/>
  <c r="AB3145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3172" i="1"/>
  <c r="AB3173" i="1"/>
  <c r="AB3176" i="1"/>
  <c r="AB3177" i="1"/>
  <c r="AB3180" i="1"/>
  <c r="AB3181" i="1"/>
  <c r="AB3184" i="1"/>
  <c r="AB3185" i="1"/>
  <c r="AB3188" i="1"/>
  <c r="AB3189" i="1"/>
  <c r="AB3192" i="1"/>
  <c r="AB3193" i="1"/>
  <c r="AB3196" i="1"/>
  <c r="AB3197" i="1"/>
  <c r="AB3200" i="1"/>
  <c r="AB3201" i="1"/>
  <c r="AB3204" i="1"/>
  <c r="AB3205" i="1"/>
  <c r="AB3208" i="1"/>
  <c r="AB3209" i="1"/>
  <c r="AB3212" i="1"/>
  <c r="AB3213" i="1"/>
  <c r="AB3216" i="1"/>
  <c r="AB3217" i="1"/>
  <c r="AB3220" i="1"/>
  <c r="AB3221" i="1"/>
  <c r="AB3224" i="1"/>
  <c r="AB3225" i="1"/>
  <c r="AB3228" i="1"/>
  <c r="AB3229" i="1"/>
  <c r="AB3232" i="1"/>
  <c r="AB3680" i="1"/>
  <c r="S2968" i="1"/>
  <c r="AB2968" i="1" s="1"/>
  <c r="AB2969" i="1"/>
  <c r="P2969" i="1"/>
  <c r="V2971" i="1"/>
  <c r="AB2971" i="1" s="1"/>
  <c r="S2972" i="1"/>
  <c r="AB2972" i="1" s="1"/>
  <c r="AB2973" i="1"/>
  <c r="P2973" i="1"/>
  <c r="V2975" i="1"/>
  <c r="AB2975" i="1" s="1"/>
  <c r="S2976" i="1"/>
  <c r="AB2976" i="1" s="1"/>
  <c r="AB2977" i="1"/>
  <c r="V2979" i="1"/>
  <c r="AB2979" i="1" s="1"/>
  <c r="S2980" i="1"/>
  <c r="AB2980" i="1" s="1"/>
  <c r="P2981" i="1"/>
  <c r="AB2981" i="1" s="1"/>
  <c r="Z2981" i="1"/>
  <c r="V2983" i="1"/>
  <c r="AB2983" i="1" s="1"/>
  <c r="S2984" i="1"/>
  <c r="AB2984" i="1" s="1"/>
  <c r="P2985" i="1"/>
  <c r="Z2985" i="1"/>
  <c r="AB2985" i="1" s="1"/>
  <c r="V2987" i="1"/>
  <c r="AB2987" i="1" s="1"/>
  <c r="S2988" i="1"/>
  <c r="AB2988" i="1" s="1"/>
  <c r="P2989" i="1"/>
  <c r="AB2989" i="1" s="1"/>
  <c r="V2991" i="1"/>
  <c r="AB2991" i="1" s="1"/>
  <c r="S2992" i="1"/>
  <c r="AB2992" i="1" s="1"/>
  <c r="P2993" i="1"/>
  <c r="AB2993" i="1" s="1"/>
  <c r="V2995" i="1"/>
  <c r="AB2995" i="1" s="1"/>
  <c r="S2996" i="1"/>
  <c r="AB2996" i="1" s="1"/>
  <c r="P2997" i="1"/>
  <c r="AB2997" i="1" s="1"/>
  <c r="Z2997" i="1"/>
  <c r="V2999" i="1"/>
  <c r="AB2999" i="1" s="1"/>
  <c r="S3000" i="1"/>
  <c r="AB3000" i="1" s="1"/>
  <c r="P3001" i="1"/>
  <c r="Z3001" i="1"/>
  <c r="AB3001" i="1" s="1"/>
  <c r="V3003" i="1"/>
  <c r="AB3003" i="1" s="1"/>
  <c r="S3004" i="1"/>
  <c r="AB3004" i="1" s="1"/>
  <c r="AB3005" i="1"/>
  <c r="S3008" i="1"/>
  <c r="AB3008" i="1" s="1"/>
  <c r="AB3009" i="1"/>
  <c r="S3012" i="1"/>
  <c r="AB3012" i="1" s="1"/>
  <c r="AB3013" i="1"/>
  <c r="V3015" i="1"/>
  <c r="AB3015" i="1" s="1"/>
  <c r="S3016" i="1"/>
  <c r="AB3016" i="1" s="1"/>
  <c r="AB3017" i="1"/>
  <c r="V3019" i="1"/>
  <c r="AB3019" i="1" s="1"/>
  <c r="S3020" i="1"/>
  <c r="AB3020" i="1" s="1"/>
  <c r="AB3021" i="1"/>
  <c r="P3021" i="1"/>
  <c r="S3024" i="1"/>
  <c r="AB3024" i="1" s="1"/>
  <c r="P3025" i="1"/>
  <c r="AB3025" i="1" s="1"/>
  <c r="Z3025" i="1"/>
  <c r="V3027" i="1"/>
  <c r="AB3027" i="1" s="1"/>
  <c r="S3028" i="1"/>
  <c r="AB3028" i="1" s="1"/>
  <c r="AB3029" i="1"/>
  <c r="P3029" i="1"/>
  <c r="V3031" i="1"/>
  <c r="AB3031" i="1" s="1"/>
  <c r="S3032" i="1"/>
  <c r="AB3032" i="1" s="1"/>
  <c r="AB3033" i="1"/>
  <c r="S3036" i="1"/>
  <c r="AB3036" i="1" s="1"/>
  <c r="AB3037" i="1"/>
  <c r="S3040" i="1"/>
  <c r="AB3040" i="1" s="1"/>
  <c r="AB3041" i="1"/>
  <c r="AB3044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5" i="1"/>
  <c r="AB3338" i="1"/>
  <c r="AB3339" i="1"/>
  <c r="AB3342" i="1"/>
  <c r="AB3343" i="1"/>
  <c r="AB3346" i="1"/>
  <c r="AB3347" i="1"/>
  <c r="AB3350" i="1"/>
  <c r="AB3351" i="1"/>
  <c r="AB3354" i="1"/>
  <c r="AB3355" i="1"/>
  <c r="AB3358" i="1"/>
  <c r="AB3359" i="1"/>
  <c r="AB3362" i="1"/>
  <c r="AB3363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47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V3681" i="1"/>
  <c r="AB3681" i="1" s="1"/>
  <c r="S3682" i="1"/>
  <c r="AB3682" i="1" s="1"/>
  <c r="P3683" i="1"/>
  <c r="AB3683" i="1" s="1"/>
  <c r="Z3683" i="1"/>
  <c r="M3684" i="1"/>
  <c r="AB3684" i="1" s="1"/>
  <c r="V3685" i="1"/>
  <c r="AB3685" i="1" s="1"/>
  <c r="S3686" i="1"/>
  <c r="AB3686" i="1" s="1"/>
  <c r="P3687" i="1"/>
  <c r="AB3687" i="1" s="1"/>
  <c r="Z3687" i="1"/>
  <c r="M3688" i="1"/>
  <c r="AB3688" i="1" s="1"/>
  <c r="V3689" i="1"/>
  <c r="AB3689" i="1" s="1"/>
  <c r="S3690" i="1"/>
  <c r="AB3690" i="1" s="1"/>
  <c r="P3691" i="1"/>
  <c r="AB3691" i="1" s="1"/>
  <c r="Z3691" i="1"/>
  <c r="M3692" i="1"/>
  <c r="AB3692" i="1" s="1"/>
  <c r="V3693" i="1"/>
  <c r="AB3693" i="1" s="1"/>
  <c r="S3694" i="1"/>
  <c r="AB3694" i="1" s="1"/>
  <c r="P3695" i="1"/>
  <c r="AB3695" i="1" s="1"/>
  <c r="Z3695" i="1"/>
  <c r="M3696" i="1"/>
  <c r="AB3696" i="1" s="1"/>
  <c r="V3697" i="1"/>
  <c r="AB3697" i="1" s="1"/>
  <c r="S3698" i="1"/>
  <c r="AB3698" i="1" s="1"/>
  <c r="P3699" i="1"/>
  <c r="AB3699" i="1" s="1"/>
  <c r="Z3699" i="1"/>
  <c r="M3700" i="1"/>
  <c r="AB3700" i="1" s="1"/>
  <c r="V3701" i="1"/>
  <c r="AB3701" i="1" s="1"/>
  <c r="S3702" i="1"/>
  <c r="AB3702" i="1" s="1"/>
  <c r="P3703" i="1"/>
  <c r="AB3703" i="1" s="1"/>
  <c r="Z3703" i="1"/>
  <c r="M3704" i="1"/>
  <c r="AB3704" i="1" s="1"/>
  <c r="V3705" i="1"/>
  <c r="AB3705" i="1" s="1"/>
  <c r="S3706" i="1"/>
  <c r="AB3706" i="1" s="1"/>
  <c r="P3707" i="1"/>
  <c r="Z3707" i="1"/>
  <c r="AB3707" i="1" s="1"/>
  <c r="M3708" i="1"/>
  <c r="AB3708" i="1" s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959" i="1"/>
  <c r="AB3962" i="1"/>
  <c r="AB3963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S3999" i="1"/>
  <c r="AB3999" i="1" s="1"/>
  <c r="P4000" i="1"/>
  <c r="Z4000" i="1"/>
  <c r="AB4000" i="1" s="1"/>
  <c r="M4001" i="1"/>
  <c r="AB4001" i="1" s="1"/>
  <c r="V4002" i="1"/>
  <c r="AB4002" i="1" s="1"/>
  <c r="S4003" i="1"/>
  <c r="AB4003" i="1" s="1"/>
  <c r="P4004" i="1"/>
  <c r="Z4004" i="1"/>
  <c r="AB4004" i="1" s="1"/>
  <c r="M4005" i="1"/>
  <c r="AB4005" i="1" s="1"/>
  <c r="V4006" i="1"/>
  <c r="AB4006" i="1" s="1"/>
  <c r="S4007" i="1"/>
  <c r="AB4007" i="1" s="1"/>
  <c r="P4008" i="1"/>
  <c r="Z4008" i="1"/>
  <c r="AB4008" i="1" s="1"/>
  <c r="M4009" i="1"/>
  <c r="AB4009" i="1" s="1"/>
  <c r="V4010" i="1"/>
  <c r="AB4010" i="1" s="1"/>
  <c r="S4011" i="1"/>
  <c r="AB4011" i="1" s="1"/>
  <c r="P4012" i="1"/>
  <c r="Z4012" i="1"/>
  <c r="AB4012" i="1" s="1"/>
  <c r="M4013" i="1"/>
  <c r="AB4013" i="1" s="1"/>
  <c r="V4014" i="1"/>
  <c r="AB4014" i="1" s="1"/>
  <c r="S4015" i="1"/>
  <c r="AB4015" i="1" s="1"/>
  <c r="P4016" i="1"/>
  <c r="Z4016" i="1"/>
  <c r="AB4016" i="1" s="1"/>
  <c r="M4017" i="1"/>
  <c r="AB4017" i="1" s="1"/>
  <c r="V4018" i="1"/>
  <c r="AB4018" i="1" s="1"/>
  <c r="S4019" i="1"/>
  <c r="AB4019" i="1" s="1"/>
  <c r="P4020" i="1"/>
  <c r="Z4020" i="1"/>
  <c r="AB4020" i="1" s="1"/>
  <c r="M4021" i="1"/>
  <c r="AB4021" i="1" s="1"/>
  <c r="V4022" i="1"/>
  <c r="AB4022" i="1" s="1"/>
  <c r="S4023" i="1"/>
  <c r="AB4023" i="1" s="1"/>
  <c r="P4024" i="1"/>
  <c r="Z4024" i="1"/>
  <c r="AB4024" i="1" s="1"/>
  <c r="M4025" i="1"/>
  <c r="AB4025" i="1" s="1"/>
  <c r="V4026" i="1"/>
  <c r="AB4026" i="1" s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0" i="1"/>
  <c r="AB4243" i="1"/>
  <c r="AB4244" i="1"/>
  <c r="AB4247" i="1"/>
  <c r="AB4248" i="1"/>
  <c r="AB4251" i="1"/>
  <c r="AB4252" i="1"/>
  <c r="AB4255" i="1"/>
  <c r="AB4256" i="1"/>
  <c r="AB4259" i="1"/>
  <c r="AB4260" i="1"/>
  <c r="AB4263" i="1"/>
  <c r="AB4264" i="1"/>
  <c r="AB4267" i="1"/>
  <c r="AB4268" i="1"/>
  <c r="AB4271" i="1"/>
  <c r="AB4272" i="1"/>
  <c r="AB4275" i="1"/>
  <c r="AB4276" i="1"/>
  <c r="AB4279" i="1"/>
  <c r="AB4280" i="1"/>
  <c r="AB4283" i="1"/>
  <c r="AB4284" i="1"/>
  <c r="AB4287" i="1"/>
  <c r="AB4288" i="1"/>
  <c r="AB4291" i="1"/>
  <c r="AB4292" i="1"/>
  <c r="AB4295" i="1"/>
  <c r="AB4296" i="1"/>
  <c r="AB4299" i="1"/>
  <c r="AB4300" i="1"/>
  <c r="AB4303" i="1"/>
  <c r="AB4304" i="1"/>
  <c r="AB4307" i="1"/>
  <c r="AB4308" i="1"/>
  <c r="AB4311" i="1"/>
  <c r="AB4312" i="1"/>
  <c r="AB4315" i="1"/>
  <c r="AB4316" i="1"/>
  <c r="AB4319" i="1"/>
  <c r="AB4320" i="1"/>
  <c r="AB4323" i="1"/>
  <c r="AB4324" i="1"/>
  <c r="AB4327" i="1"/>
  <c r="AB4328" i="1"/>
  <c r="AB4331" i="1"/>
  <c r="AB4332" i="1"/>
  <c r="AB4335" i="1"/>
  <c r="AB4336" i="1"/>
  <c r="AB4339" i="1"/>
  <c r="AB4340" i="1"/>
  <c r="AB4343" i="1"/>
  <c r="AB4344" i="1"/>
  <c r="AB4347" i="1"/>
  <c r="M4350" i="1"/>
  <c r="AB4350" i="1" s="1"/>
  <c r="V4351" i="1"/>
  <c r="S4352" i="1"/>
  <c r="AB4352" i="1" s="1"/>
  <c r="P4353" i="1"/>
  <c r="AB4353" i="1" s="1"/>
  <c r="Z4353" i="1"/>
  <c r="M4354" i="1"/>
  <c r="AB4354" i="1" s="1"/>
  <c r="V4355" i="1"/>
  <c r="S4356" i="1"/>
  <c r="AB4356" i="1" s="1"/>
  <c r="P4357" i="1"/>
  <c r="AB4357" i="1" s="1"/>
  <c r="Z4357" i="1"/>
  <c r="M4358" i="1"/>
  <c r="AB4358" i="1" s="1"/>
  <c r="V4359" i="1"/>
  <c r="S4360" i="1"/>
  <c r="AB4360" i="1" s="1"/>
  <c r="P4361" i="1"/>
  <c r="Z4361" i="1"/>
  <c r="AB4361" i="1" s="1"/>
  <c r="M4362" i="1"/>
  <c r="AB4362" i="1" s="1"/>
  <c r="V4363" i="1"/>
  <c r="S4364" i="1"/>
  <c r="AB4364" i="1" s="1"/>
  <c r="P4365" i="1"/>
  <c r="Z4365" i="1"/>
  <c r="AB4365" i="1" s="1"/>
  <c r="M4366" i="1"/>
  <c r="AB4366" i="1" s="1"/>
  <c r="V4367" i="1"/>
  <c r="S4368" i="1"/>
  <c r="AB4368" i="1" s="1"/>
  <c r="P4369" i="1"/>
  <c r="Z4369" i="1"/>
  <c r="AB4369" i="1" s="1"/>
  <c r="M4370" i="1"/>
  <c r="AB4370" i="1" s="1"/>
  <c r="V4371" i="1"/>
  <c r="S4372" i="1"/>
  <c r="AB4372" i="1" s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457" i="1"/>
  <c r="AB4460" i="1"/>
  <c r="AB4461" i="1"/>
  <c r="AB4464" i="1"/>
  <c r="AB4465" i="1"/>
  <c r="AB4468" i="1"/>
  <c r="AB4469" i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AB4500" i="1"/>
  <c r="AB4349" i="1"/>
  <c r="AB4351" i="1"/>
  <c r="AB4355" i="1"/>
  <c r="AB4359" i="1"/>
  <c r="AB4363" i="1"/>
  <c r="AB4367" i="1"/>
  <c r="AB4371" i="1"/>
  <c r="S4501" i="1"/>
  <c r="AB4501" i="1" s="1"/>
  <c r="P4502" i="1"/>
  <c r="AB4502" i="1" s="1"/>
  <c r="Z4502" i="1"/>
  <c r="M4503" i="1"/>
  <c r="AB4503" i="1" s="1"/>
  <c r="V4504" i="1"/>
  <c r="S4505" i="1"/>
  <c r="AB4505" i="1" s="1"/>
  <c r="P4506" i="1"/>
  <c r="Z4506" i="1"/>
  <c r="AB4506" i="1" s="1"/>
  <c r="M4507" i="1"/>
  <c r="AB4507" i="1" s="1"/>
  <c r="V4508" i="1"/>
  <c r="S4509" i="1"/>
  <c r="AB4509" i="1" s="1"/>
  <c r="P4510" i="1"/>
  <c r="Z4510" i="1"/>
  <c r="AB4510" i="1" s="1"/>
  <c r="M4511" i="1"/>
  <c r="AB4511" i="1" s="1"/>
  <c r="V4512" i="1"/>
  <c r="S4513" i="1"/>
  <c r="AB4513" i="1" s="1"/>
  <c r="P4514" i="1"/>
  <c r="Z4514" i="1"/>
  <c r="AB4514" i="1" s="1"/>
  <c r="M4515" i="1"/>
  <c r="AB4515" i="1" s="1"/>
  <c r="V4516" i="1"/>
  <c r="S4517" i="1"/>
  <c r="AB4517" i="1" s="1"/>
  <c r="P4518" i="1"/>
  <c r="Z4518" i="1"/>
  <c r="AB4518" i="1" s="1"/>
  <c r="M4519" i="1"/>
  <c r="AB4519" i="1" s="1"/>
  <c r="V4520" i="1"/>
  <c r="S4521" i="1"/>
  <c r="AB4521" i="1" s="1"/>
  <c r="P4522" i="1"/>
  <c r="Z4522" i="1"/>
  <c r="AB4522" i="1" s="1"/>
  <c r="M4523" i="1"/>
  <c r="AB4523" i="1" s="1"/>
  <c r="V4524" i="1"/>
  <c r="S4525" i="1"/>
  <c r="AB4525" i="1" s="1"/>
  <c r="P4526" i="1"/>
  <c r="Z4526" i="1"/>
  <c r="AB4526" i="1" s="1"/>
  <c r="M4527" i="1"/>
  <c r="AB4527" i="1" s="1"/>
  <c r="AB4529" i="1"/>
  <c r="AB4530" i="1"/>
  <c r="AB4533" i="1"/>
  <c r="AB4534" i="1"/>
  <c r="AB4537" i="1"/>
  <c r="AB4538" i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AB4642" i="1"/>
  <c r="AB4645" i="1"/>
  <c r="AB4646" i="1"/>
  <c r="AB4649" i="1"/>
  <c r="AB4650" i="1"/>
  <c r="AB4653" i="1"/>
  <c r="AB4504" i="1"/>
  <c r="AB4508" i="1"/>
  <c r="AB4512" i="1"/>
  <c r="AB4516" i="1"/>
  <c r="AB4520" i="1"/>
  <c r="AB4524" i="1"/>
  <c r="AB4651" i="1"/>
  <c r="S4654" i="1"/>
  <c r="AB4654" i="1" s="1"/>
  <c r="P4655" i="1"/>
  <c r="AB4655" i="1" s="1"/>
  <c r="Z4655" i="1"/>
  <c r="M4656" i="1"/>
  <c r="AB4656" i="1" s="1"/>
  <c r="V4657" i="1"/>
  <c r="AB4657" i="1" s="1"/>
  <c r="S4658" i="1"/>
  <c r="AB4658" i="1" s="1"/>
  <c r="P4659" i="1"/>
  <c r="AB4659" i="1" s="1"/>
  <c r="Z4659" i="1"/>
  <c r="M4660" i="1"/>
  <c r="AB4660" i="1" s="1"/>
  <c r="V4661" i="1"/>
  <c r="AB4661" i="1" s="1"/>
  <c r="S4662" i="1"/>
  <c r="AB4662" i="1" s="1"/>
  <c r="P4663" i="1"/>
  <c r="AB4663" i="1" s="1"/>
  <c r="Z4663" i="1"/>
  <c r="M4664" i="1"/>
  <c r="AB4664" i="1" s="1"/>
  <c r="V4665" i="1"/>
  <c r="AB4665" i="1" s="1"/>
  <c r="S4666" i="1"/>
  <c r="AB4666" i="1" s="1"/>
  <c r="P4667" i="1"/>
  <c r="Z4667" i="1"/>
  <c r="AB4667" i="1" s="1"/>
  <c r="M4668" i="1"/>
  <c r="AB4668" i="1" s="1"/>
  <c r="V4669" i="1"/>
  <c r="AB4669" i="1" s="1"/>
  <c r="S4670" i="1"/>
  <c r="AB4670" i="1" s="1"/>
  <c r="P4671" i="1"/>
  <c r="Z4671" i="1"/>
  <c r="AB4671" i="1" s="1"/>
  <c r="M4672" i="1"/>
  <c r="AB4672" i="1" s="1"/>
  <c r="V4673" i="1"/>
  <c r="AB4673" i="1" s="1"/>
  <c r="S4674" i="1"/>
  <c r="AB4674" i="1" s="1"/>
  <c r="P4675" i="1"/>
  <c r="Z4675" i="1"/>
  <c r="AB4675" i="1" s="1"/>
  <c r="M4676" i="1"/>
  <c r="AB4676" i="1" s="1"/>
  <c r="V4677" i="1"/>
  <c r="AB4677" i="1" s="1"/>
  <c r="S4678" i="1"/>
  <c r="AB4678" i="1" s="1"/>
  <c r="P4679" i="1"/>
  <c r="Z4679" i="1"/>
  <c r="AB4679" i="1" s="1"/>
  <c r="M4680" i="1"/>
  <c r="AB4680" i="1" s="1"/>
  <c r="V4681" i="1"/>
  <c r="AB4681" i="1" s="1"/>
  <c r="S4682" i="1"/>
  <c r="AB4682" i="1" s="1"/>
  <c r="AB4683" i="1"/>
  <c r="P4683" i="1"/>
  <c r="AB4684" i="1"/>
  <c r="AB4685" i="1"/>
  <c r="AB4688" i="1"/>
  <c r="AB4689" i="1"/>
  <c r="AB4692" i="1"/>
  <c r="AB4693" i="1"/>
  <c r="AB4696" i="1"/>
  <c r="AB4697" i="1"/>
  <c r="AB4700" i="1"/>
  <c r="AB4701" i="1"/>
  <c r="AB4704" i="1"/>
  <c r="AB4705" i="1"/>
  <c r="AB4708" i="1"/>
  <c r="AB4709" i="1"/>
  <c r="AB4712" i="1"/>
  <c r="AB4713" i="1"/>
  <c r="AB4716" i="1"/>
  <c r="AB4717" i="1"/>
  <c r="AB4720" i="1"/>
  <c r="AB4721" i="1"/>
  <c r="AB4724" i="1"/>
  <c r="AB4725" i="1"/>
  <c r="AB4728" i="1"/>
  <c r="AB4729" i="1"/>
  <c r="AB4732" i="1"/>
  <c r="AB4733" i="1"/>
  <c r="AB4736" i="1"/>
  <c r="AB4737" i="1"/>
  <c r="AB4740" i="1"/>
  <c r="AB4741" i="1"/>
  <c r="AB4744" i="1"/>
  <c r="AB4745" i="1"/>
  <c r="AB4748" i="1"/>
  <c r="AB4749" i="1"/>
  <c r="AB4752" i="1"/>
  <c r="AB4753" i="1"/>
  <c r="AB4756" i="1"/>
  <c r="AB4757" i="1"/>
  <c r="AB4760" i="1"/>
  <c r="AB4761" i="1"/>
  <c r="AB4764" i="1"/>
  <c r="AB4765" i="1"/>
  <c r="AB4768" i="1"/>
  <c r="AB4769" i="1"/>
  <c r="AB4772" i="1"/>
  <c r="AB4773" i="1"/>
  <c r="AB4776" i="1"/>
  <c r="AB4777" i="1"/>
  <c r="AB4780" i="1"/>
  <c r="AB4781" i="1"/>
  <c r="AB4784" i="1"/>
  <c r="AB4785" i="1"/>
  <c r="AB4788" i="1"/>
  <c r="AB4789" i="1"/>
  <c r="P4790" i="1"/>
  <c r="AB4790" i="1" s="1"/>
  <c r="Z4790" i="1"/>
  <c r="M4791" i="1"/>
  <c r="AB4791" i="1" s="1"/>
  <c r="V4792" i="1"/>
  <c r="AB4792" i="1" s="1"/>
  <c r="S4793" i="1"/>
  <c r="AB4793" i="1" s="1"/>
  <c r="P4794" i="1"/>
  <c r="AB4794" i="1" s="1"/>
  <c r="Z4794" i="1"/>
  <c r="M4795" i="1"/>
  <c r="AB4795" i="1" s="1"/>
  <c r="V4796" i="1"/>
  <c r="AB4796" i="1" s="1"/>
  <c r="S4797" i="1"/>
  <c r="AB4797" i="1" s="1"/>
  <c r="P4798" i="1"/>
  <c r="AB4798" i="1" s="1"/>
  <c r="Z4798" i="1"/>
  <c r="M4799" i="1"/>
  <c r="AB4799" i="1" s="1"/>
  <c r="V4800" i="1"/>
  <c r="AB4800" i="1" s="1"/>
  <c r="S4801" i="1"/>
  <c r="AB4801" i="1" s="1"/>
  <c r="AB4802" i="1"/>
  <c r="AB4805" i="1"/>
  <c r="AB4806" i="1"/>
  <c r="AB4809" i="1"/>
  <c r="AB4810" i="1"/>
  <c r="AB4813" i="1"/>
  <c r="AB4814" i="1"/>
  <c r="AB4817" i="1"/>
  <c r="AB4818" i="1"/>
  <c r="AB4821" i="1"/>
  <c r="AB4822" i="1"/>
  <c r="AB4825" i="1"/>
  <c r="AB4826" i="1"/>
  <c r="AB4829" i="1"/>
  <c r="AB4830" i="1"/>
  <c r="AB4833" i="1"/>
  <c r="AB4834" i="1"/>
  <c r="AB4837" i="1"/>
  <c r="AB4838" i="1"/>
  <c r="AB4841" i="1"/>
  <c r="AB4842" i="1"/>
  <c r="AB4845" i="1"/>
  <c r="AB4846" i="1"/>
  <c r="AB4849" i="1"/>
  <c r="AB4850" i="1"/>
  <c r="AB4853" i="1"/>
  <c r="AB4854" i="1"/>
  <c r="AB4857" i="1"/>
  <c r="AB4858" i="1"/>
  <c r="AB4861" i="1"/>
  <c r="AB4862" i="1"/>
  <c r="AB4865" i="1"/>
  <c r="AB4866" i="1"/>
  <c r="AB4869" i="1"/>
  <c r="AB4870" i="1"/>
  <c r="AB4873" i="1"/>
  <c r="AB4874" i="1"/>
  <c r="AB4877" i="1"/>
  <c r="Z4878" i="1"/>
  <c r="AB4878" i="1" s="1"/>
  <c r="M4879" i="1"/>
  <c r="AB4879" i="1" s="1"/>
  <c r="V4880" i="1"/>
  <c r="AB4880" i="1" s="1"/>
  <c r="S4881" i="1"/>
  <c r="AB4881" i="1" s="1"/>
  <c r="P4882" i="1"/>
  <c r="AB4882" i="1" s="1"/>
  <c r="AB4885" i="1"/>
  <c r="AB4886" i="1"/>
  <c r="AB4889" i="1"/>
  <c r="AB4890" i="1"/>
  <c r="AB4893" i="1"/>
  <c r="AB4894" i="1"/>
  <c r="AB4897" i="1"/>
  <c r="AB4898" i="1"/>
  <c r="AB4901" i="1"/>
  <c r="AB4902" i="1"/>
  <c r="AB4905" i="1"/>
  <c r="AB4906" i="1"/>
  <c r="S4907" i="1"/>
  <c r="AB4907" i="1" s="1"/>
  <c r="P4908" i="1"/>
  <c r="AB4908" i="1" s="1"/>
  <c r="Z4908" i="1"/>
  <c r="V4910" i="1"/>
  <c r="S4911" i="1"/>
  <c r="AB4911" i="1" s="1"/>
  <c r="P4912" i="1"/>
  <c r="AB4912" i="1" s="1"/>
  <c r="Z4912" i="1"/>
  <c r="V4914" i="1"/>
  <c r="S4915" i="1"/>
  <c r="AB4915" i="1" s="1"/>
  <c r="P4916" i="1"/>
  <c r="Z4916" i="1"/>
  <c r="AB4916" i="1" s="1"/>
  <c r="V4918" i="1"/>
  <c r="S4919" i="1"/>
  <c r="AB4919" i="1" s="1"/>
  <c r="P4920" i="1"/>
  <c r="AB4920" i="1" s="1"/>
  <c r="Z4920" i="1"/>
  <c r="V4922" i="1"/>
  <c r="S4923" i="1"/>
  <c r="AB4923" i="1" s="1"/>
  <c r="P4924" i="1"/>
  <c r="AB4924" i="1" s="1"/>
  <c r="Z4924" i="1"/>
  <c r="V4926" i="1"/>
  <c r="S4927" i="1"/>
  <c r="AB4927" i="1" s="1"/>
  <c r="P4928" i="1"/>
  <c r="AB4928" i="1" s="1"/>
  <c r="Z4928" i="1"/>
  <c r="AB4931" i="1"/>
  <c r="AB4935" i="1"/>
  <c r="AB4939" i="1"/>
  <c r="AB4943" i="1"/>
  <c r="AB4947" i="1"/>
  <c r="S4909" i="1"/>
  <c r="AB4909" i="1" s="1"/>
  <c r="AB4910" i="1"/>
  <c r="S4913" i="1"/>
  <c r="AB4913" i="1" s="1"/>
  <c r="AB4914" i="1"/>
  <c r="S4917" i="1"/>
  <c r="AB4917" i="1" s="1"/>
  <c r="AB4918" i="1"/>
  <c r="S4921" i="1"/>
  <c r="AB4921" i="1" s="1"/>
  <c r="AB4922" i="1"/>
  <c r="S4925" i="1"/>
  <c r="AB4925" i="1" s="1"/>
  <c r="AB4926" i="1"/>
  <c r="AB4929" i="1"/>
  <c r="AB4933" i="1"/>
  <c r="AB4937" i="1"/>
  <c r="AB4941" i="1"/>
  <c r="AB4945" i="1"/>
  <c r="AB4954" i="1"/>
  <c r="AB4971" i="1"/>
  <c r="AB4972" i="1"/>
  <c r="AB4975" i="1"/>
  <c r="AB4976" i="1"/>
  <c r="M4949" i="1"/>
  <c r="AB4949" i="1" s="1"/>
  <c r="V4950" i="1"/>
  <c r="AB4950" i="1" s="1"/>
  <c r="S4951" i="1"/>
  <c r="AB4951" i="1" s="1"/>
  <c r="P4952" i="1"/>
  <c r="AB4952" i="1" s="1"/>
  <c r="Z4952" i="1"/>
  <c r="M4953" i="1"/>
  <c r="AB4953" i="1" s="1"/>
  <c r="AB4957" i="1"/>
  <c r="AB4958" i="1"/>
  <c r="AB4961" i="1"/>
  <c r="AB4962" i="1"/>
  <c r="AB4965" i="1"/>
  <c r="AB4966" i="1"/>
  <c r="AB4969" i="1"/>
  <c r="AB4970" i="1"/>
  <c r="AB4978" i="1"/>
  <c r="S4979" i="1"/>
  <c r="AB4979" i="1" s="1"/>
  <c r="P4980" i="1"/>
  <c r="Z4980" i="1"/>
  <c r="AB4980" i="1" s="1"/>
  <c r="M4981" i="1"/>
  <c r="AB4981" i="1" s="1"/>
  <c r="V4982" i="1"/>
  <c r="AB4982" i="1" s="1"/>
  <c r="S4983" i="1"/>
  <c r="AB4983" i="1" s="1"/>
  <c r="P4984" i="1"/>
  <c r="Z4984" i="1"/>
  <c r="AB4984" i="1" s="1"/>
  <c r="M4985" i="1"/>
  <c r="AB4985" i="1" s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<sst xmlns="http://schemas.openxmlformats.org/spreadsheetml/2006/main" count="33" uniqueCount="20">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</sst>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CONT&#193;BIL%20FINANCEIRA/PCFs%202021/09%20-%20PLANILHA%20CONTABIL%20FINANCEIRA-%20SETEMBRO%202021/SEI%20-%20SET%20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 t="str">
            <v>09/2021</v>
          </cell>
          <cell r="J12">
            <v>127.0064</v>
          </cell>
          <cell r="L12">
            <v>175.58750000000001</v>
          </cell>
          <cell r="M12">
            <v>22.48</v>
          </cell>
          <cell r="O12">
            <v>1.35</v>
          </cell>
          <cell r="R12">
            <v>127.89200000000001</v>
          </cell>
          <cell r="S12">
            <v>67.58</v>
          </cell>
          <cell r="U12">
            <v>138.82</v>
          </cell>
          <cell r="X12" t="str">
            <v>AUXÍLIO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09/2021</v>
          </cell>
          <cell r="J13">
            <v>128.20240000000001</v>
          </cell>
          <cell r="L13">
            <v>175.58750000000001</v>
          </cell>
          <cell r="M13">
            <v>22.48</v>
          </cell>
          <cell r="O13">
            <v>1.35</v>
          </cell>
          <cell r="R13">
            <v>180</v>
          </cell>
          <cell r="S13">
            <v>67.53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 t="str">
            <v>09/2021</v>
          </cell>
          <cell r="J14">
            <v>116.95440000000001</v>
          </cell>
          <cell r="L14">
            <v>175.6</v>
          </cell>
          <cell r="M14">
            <v>23.8</v>
          </cell>
          <cell r="O14">
            <v>1.35</v>
          </cell>
          <cell r="R14">
            <v>270.99200000000002</v>
          </cell>
          <cell r="S14">
            <v>71.400000000000006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 t="str">
            <v>09/2021</v>
          </cell>
          <cell r="J15">
            <v>303.78719999999998</v>
          </cell>
          <cell r="M15">
            <v>0</v>
          </cell>
          <cell r="O15">
            <v>2.84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 t="str">
            <v>09/2021</v>
          </cell>
          <cell r="J16">
            <v>0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 t="str">
            <v>09/2021</v>
          </cell>
          <cell r="J17">
            <v>518.63599999999997</v>
          </cell>
          <cell r="L17">
            <v>175.58750000000001</v>
          </cell>
          <cell r="M17">
            <v>9.49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 t="str">
            <v>09/2021</v>
          </cell>
          <cell r="J18">
            <v>128.39920000000001</v>
          </cell>
          <cell r="L18">
            <v>175.58750000000001</v>
          </cell>
          <cell r="M18">
            <v>22.26</v>
          </cell>
          <cell r="O18">
            <v>1.35</v>
          </cell>
          <cell r="R18">
            <v>270.99200000000002</v>
          </cell>
          <cell r="S18">
            <v>66.78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 t="str">
            <v>09/2021</v>
          </cell>
          <cell r="J19">
            <v>382.28640000000001</v>
          </cell>
          <cell r="M19">
            <v>0</v>
          </cell>
          <cell r="O19">
            <v>10.83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 t="str">
            <v>09/2021</v>
          </cell>
          <cell r="J20">
            <v>126.32</v>
          </cell>
          <cell r="L20">
            <v>175.58750000000001</v>
          </cell>
          <cell r="M20">
            <v>22.48</v>
          </cell>
          <cell r="O20">
            <v>1.35</v>
          </cell>
          <cell r="R20">
            <v>180</v>
          </cell>
          <cell r="S20">
            <v>67.84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 t="str">
            <v>09/2021</v>
          </cell>
          <cell r="J21">
            <v>850.24880000000007</v>
          </cell>
          <cell r="M21">
            <v>0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 t="str">
            <v>09/2021</v>
          </cell>
          <cell r="J22">
            <v>220.5016</v>
          </cell>
          <cell r="L22">
            <v>175.58750000000001</v>
          </cell>
          <cell r="M22">
            <v>22.48</v>
          </cell>
          <cell r="O22">
            <v>1.35</v>
          </cell>
          <cell r="S22">
            <v>0</v>
          </cell>
          <cell r="U22">
            <v>0</v>
          </cell>
        </row>
        <row r="23">
          <cell r="C23" t="str">
            <v>UPA CABO DE SANTO AGOSTINHO</v>
          </cell>
          <cell r="E23" t="str">
            <v>ALLENDE DAVINO DE AMORIM</v>
          </cell>
          <cell r="F23" t="str">
            <v>1 - Médico</v>
          </cell>
          <cell r="G23" t="str">
            <v>2251-25</v>
          </cell>
          <cell r="H23" t="str">
            <v>09/2021</v>
          </cell>
          <cell r="J23">
            <v>428.23759999999999</v>
          </cell>
          <cell r="L23">
            <v>175.58750000000001</v>
          </cell>
          <cell r="M23">
            <v>1.58</v>
          </cell>
          <cell r="O23">
            <v>10.83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AMANDA PRISCILA DA SILVA</v>
          </cell>
          <cell r="F24" t="str">
            <v>3 - Administrativo</v>
          </cell>
          <cell r="G24" t="str">
            <v>4110-10</v>
          </cell>
          <cell r="H24" t="str">
            <v>09/2021</v>
          </cell>
          <cell r="J24">
            <v>137.31120000000001</v>
          </cell>
          <cell r="M24">
            <v>0</v>
          </cell>
          <cell r="O24">
            <v>1.35</v>
          </cell>
          <cell r="R24">
            <v>252</v>
          </cell>
          <cell r="S24">
            <v>74.540000000000006</v>
          </cell>
          <cell r="U24">
            <v>0</v>
          </cell>
        </row>
        <row r="25">
          <cell r="C25" t="str">
            <v>UPA CABO DE SANTO AGOSTINHO</v>
          </cell>
          <cell r="E25" t="str">
            <v>ANA CAROLINA ARAUJO DOS SANTOS</v>
          </cell>
          <cell r="F25" t="str">
            <v>3 - Administrativo</v>
          </cell>
          <cell r="G25" t="str">
            <v>4110-10</v>
          </cell>
          <cell r="H25" t="str">
            <v>09/2021</v>
          </cell>
          <cell r="J25">
            <v>10.970599999999999</v>
          </cell>
          <cell r="M25">
            <v>0</v>
          </cell>
          <cell r="O25">
            <v>1.35</v>
          </cell>
          <cell r="R25">
            <v>179.94</v>
          </cell>
          <cell r="S25">
            <v>33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 t="str">
            <v>3222-05</v>
          </cell>
          <cell r="H26" t="str">
            <v>09/2021</v>
          </cell>
          <cell r="J26">
            <v>111.316</v>
          </cell>
          <cell r="L26">
            <v>175.58750000000001</v>
          </cell>
          <cell r="M26">
            <v>22.48</v>
          </cell>
          <cell r="O26">
            <v>1.35</v>
          </cell>
          <cell r="R26">
            <v>97.292000000000002</v>
          </cell>
          <cell r="S26">
            <v>67.95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 t="str">
            <v>2235-05</v>
          </cell>
          <cell r="H27" t="str">
            <v>09/2021</v>
          </cell>
          <cell r="J27">
            <v>0</v>
          </cell>
          <cell r="M27">
            <v>0</v>
          </cell>
          <cell r="O27">
            <v>2.84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 t="str">
            <v>2235-05</v>
          </cell>
          <cell r="H28" t="str">
            <v>09/2021</v>
          </cell>
          <cell r="J28">
            <v>301.14080000000001</v>
          </cell>
          <cell r="M28">
            <v>0</v>
          </cell>
          <cell r="O28">
            <v>2.84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MATIAS DA SILVA</v>
          </cell>
          <cell r="F29" t="str">
            <v>2 - Outros Profissionais da Saúde</v>
          </cell>
          <cell r="G29" t="str">
            <v>5211-30</v>
          </cell>
          <cell r="H29" t="str">
            <v>09/2021</v>
          </cell>
          <cell r="J29">
            <v>95.495200000000011</v>
          </cell>
          <cell r="L29">
            <v>175.58750000000001</v>
          </cell>
          <cell r="M29">
            <v>22.26</v>
          </cell>
          <cell r="O29">
            <v>1.35</v>
          </cell>
          <cell r="S29">
            <v>0</v>
          </cell>
          <cell r="U29">
            <v>69.430000000000007</v>
          </cell>
          <cell r="X29" t="str">
            <v>AUXÍLIO CRECHE</v>
          </cell>
        </row>
        <row r="30">
          <cell r="C30" t="str">
            <v>UPA CABO DE SANTO AGOSTINHO</v>
          </cell>
          <cell r="E30" t="str">
            <v>ANA THAYSSA ARAUJO CAVALCANTI</v>
          </cell>
          <cell r="F30" t="str">
            <v>2 - Outros Profissionais da Saúde</v>
          </cell>
          <cell r="G30" t="str">
            <v>2235-05</v>
          </cell>
          <cell r="H30" t="str">
            <v>09/2021</v>
          </cell>
          <cell r="J30">
            <v>265.74799999999999</v>
          </cell>
          <cell r="L30">
            <v>175.58750000000001</v>
          </cell>
          <cell r="M30">
            <v>3.08</v>
          </cell>
          <cell r="O30">
            <v>2.84</v>
          </cell>
          <cell r="S30">
            <v>0</v>
          </cell>
          <cell r="U30">
            <v>0</v>
          </cell>
        </row>
        <row r="31">
          <cell r="C31" t="str">
            <v>UPA CABO DE SANTO AGOSTINHO</v>
          </cell>
          <cell r="E31" t="str">
            <v>ANAZETE MARIA DE LIMA</v>
          </cell>
          <cell r="F31" t="str">
            <v>2 - Outros Profissionais da Saúde</v>
          </cell>
          <cell r="G31" t="str">
            <v>5211-30</v>
          </cell>
          <cell r="H31" t="str">
            <v>09/2021</v>
          </cell>
          <cell r="J31">
            <v>98.850400000000008</v>
          </cell>
          <cell r="L31">
            <v>175.58750000000001</v>
          </cell>
          <cell r="M31">
            <v>22.26</v>
          </cell>
          <cell r="O31">
            <v>1.35</v>
          </cell>
          <cell r="R31">
            <v>158.49199999999999</v>
          </cell>
          <cell r="S31">
            <v>66.78</v>
          </cell>
          <cell r="U31">
            <v>0</v>
          </cell>
        </row>
        <row r="32">
          <cell r="C32" t="str">
            <v>UPA CABO DE SANTO AGOSTINHO</v>
          </cell>
          <cell r="E32" t="str">
            <v>ANDERSON JOSE DA SILVA</v>
          </cell>
          <cell r="F32" t="str">
            <v>3 - Administrativo</v>
          </cell>
          <cell r="G32" t="str">
            <v>3172-10</v>
          </cell>
          <cell r="H32" t="str">
            <v>09/2021</v>
          </cell>
          <cell r="J32">
            <v>146.09200000000001</v>
          </cell>
          <cell r="L32">
            <v>175.58750000000001</v>
          </cell>
          <cell r="M32">
            <v>36.53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ANDRE JOSE DO NASCIMENTO</v>
          </cell>
          <cell r="F33" t="str">
            <v>3 - Administrativo</v>
          </cell>
          <cell r="G33" t="str">
            <v>7823-20</v>
          </cell>
          <cell r="H33" t="str">
            <v>09/2021</v>
          </cell>
          <cell r="J33">
            <v>156.60640000000001</v>
          </cell>
          <cell r="L33">
            <v>175.58750000000001</v>
          </cell>
          <cell r="M33">
            <v>30.19</v>
          </cell>
          <cell r="O33">
            <v>1.35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ANDREIA DA SILVA SANTOS</v>
          </cell>
          <cell r="F34" t="str">
            <v>2 - Outros Profissionais da Saúde</v>
          </cell>
          <cell r="G34" t="str">
            <v>3222-05</v>
          </cell>
          <cell r="H34" t="str">
            <v>09/2021</v>
          </cell>
          <cell r="J34">
            <v>0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ANGELA PEREIRA DE SOUSA</v>
          </cell>
          <cell r="F35" t="str">
            <v>2 - Outros Profissionais da Saúde</v>
          </cell>
          <cell r="G35" t="str">
            <v>3222-05</v>
          </cell>
          <cell r="H35" t="str">
            <v>09/2021</v>
          </cell>
          <cell r="J35">
            <v>113.916</v>
          </cell>
          <cell r="L35">
            <v>175.58750000000001</v>
          </cell>
          <cell r="M35">
            <v>22.48</v>
          </cell>
          <cell r="O35">
            <v>1.35</v>
          </cell>
          <cell r="R35">
            <v>90.071999999999989</v>
          </cell>
          <cell r="S35">
            <v>67.430000000000007</v>
          </cell>
          <cell r="U35">
            <v>0</v>
          </cell>
        </row>
        <row r="36">
          <cell r="C36" t="str">
            <v>UPA CABO DE SANTO AGOSTINHO</v>
          </cell>
          <cell r="E36" t="str">
            <v>APARECIDO LEONARDE DO CARMO GONZAGA</v>
          </cell>
          <cell r="F36" t="str">
            <v>2 - Outros Profissionais da Saúde</v>
          </cell>
          <cell r="G36" t="str">
            <v>3241-15</v>
          </cell>
          <cell r="H36" t="str">
            <v>09/2021</v>
          </cell>
          <cell r="J36">
            <v>294.8152</v>
          </cell>
          <cell r="L36">
            <v>175.58750000000001</v>
          </cell>
          <cell r="M36">
            <v>10.85</v>
          </cell>
          <cell r="O36">
            <v>1.35</v>
          </cell>
          <cell r="R36">
            <v>182.49199999999999</v>
          </cell>
          <cell r="S36">
            <v>62.7</v>
          </cell>
          <cell r="U36">
            <v>0</v>
          </cell>
        </row>
        <row r="37">
          <cell r="C37" t="str">
            <v>UPA CABO DE SANTO AGOSTINHO</v>
          </cell>
          <cell r="E37" t="str">
            <v>AUMIRENE MARIA DE FRANCA</v>
          </cell>
          <cell r="F37" t="str">
            <v>2 - Outros Profissionais da Saúde</v>
          </cell>
          <cell r="G37" t="str">
            <v>3222-05</v>
          </cell>
          <cell r="H37" t="str">
            <v>09/2021</v>
          </cell>
          <cell r="J37">
            <v>111.6832</v>
          </cell>
          <cell r="L37">
            <v>175.58750000000001</v>
          </cell>
          <cell r="M37">
            <v>22.48</v>
          </cell>
          <cell r="O37">
            <v>1.35</v>
          </cell>
          <cell r="R37">
            <v>158.49199999999999</v>
          </cell>
          <cell r="S37">
            <v>67.459999999999994</v>
          </cell>
          <cell r="U37">
            <v>0</v>
          </cell>
        </row>
        <row r="38">
          <cell r="C38" t="str">
            <v>UPA CABO DE SANTO AGOSTINHO</v>
          </cell>
          <cell r="E38" t="str">
            <v>BARBARA EMILLY DE ALMEIDA</v>
          </cell>
          <cell r="F38" t="str">
            <v>3 - Administrativo</v>
          </cell>
          <cell r="G38" t="str">
            <v>4110-10</v>
          </cell>
          <cell r="H38" t="str">
            <v>09/2021</v>
          </cell>
          <cell r="J38">
            <v>122.24639999999999</v>
          </cell>
          <cell r="L38">
            <v>175.58750000000001</v>
          </cell>
          <cell r="M38">
            <v>22.26</v>
          </cell>
          <cell r="O38">
            <v>1.35</v>
          </cell>
          <cell r="R38">
            <v>253.292</v>
          </cell>
          <cell r="S38">
            <v>66.78</v>
          </cell>
          <cell r="U38">
            <v>0</v>
          </cell>
        </row>
        <row r="39">
          <cell r="C39" t="str">
            <v>UPA CABO DE SANTO AGOSTINHO</v>
          </cell>
          <cell r="E39" t="str">
            <v>BETANIA RODRIGUES FEITOSA</v>
          </cell>
          <cell r="F39" t="str">
            <v>2 - Outros Profissionais da Saúde</v>
          </cell>
          <cell r="G39" t="str">
            <v>5152-05</v>
          </cell>
          <cell r="H39" t="str">
            <v>09/2021</v>
          </cell>
          <cell r="J39">
            <v>130.00239999999999</v>
          </cell>
          <cell r="L39">
            <v>175.58750000000001</v>
          </cell>
          <cell r="M39">
            <v>23.8</v>
          </cell>
          <cell r="O39">
            <v>1.35</v>
          </cell>
          <cell r="R39">
            <v>285</v>
          </cell>
          <cell r="S39">
            <v>71.400000000000006</v>
          </cell>
          <cell r="U39">
            <v>0</v>
          </cell>
        </row>
        <row r="40">
          <cell r="C40" t="str">
            <v>UPA CABO DE SANTO AGOSTINHO</v>
          </cell>
          <cell r="E40" t="str">
            <v>BRUNA PRISCILA DE OLIVEIRA</v>
          </cell>
          <cell r="F40" t="str">
            <v>2 - Outros Profissionais da Saúde</v>
          </cell>
          <cell r="G40" t="str">
            <v>2235-05</v>
          </cell>
          <cell r="H40" t="str">
            <v>09/2021</v>
          </cell>
          <cell r="J40">
            <v>294.59280000000001</v>
          </cell>
          <cell r="M40">
            <v>0</v>
          </cell>
          <cell r="O40">
            <v>2.84</v>
          </cell>
          <cell r="S40">
            <v>0</v>
          </cell>
          <cell r="U40">
            <v>0</v>
          </cell>
        </row>
        <row r="41">
          <cell r="C41" t="str">
            <v>UPA CABO DE SANTO AGOSTINHO</v>
          </cell>
          <cell r="E41" t="str">
            <v>CAIO FERNANDO DE HOLLANDA ABREU</v>
          </cell>
          <cell r="F41" t="str">
            <v>1 - Médico</v>
          </cell>
          <cell r="G41" t="str">
            <v>2251-25</v>
          </cell>
          <cell r="H41" t="str">
            <v>09/2021</v>
          </cell>
          <cell r="J41">
            <v>378.23759999999999</v>
          </cell>
          <cell r="L41">
            <v>175.58750000000001</v>
          </cell>
          <cell r="M41">
            <v>4.75</v>
          </cell>
          <cell r="O41">
            <v>10.83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CAMYLA ALVES FERREIRA DE ALBUQUERQUE</v>
          </cell>
          <cell r="F42" t="str">
            <v>2 - Outros Profissionais da Saúde</v>
          </cell>
          <cell r="G42" t="str">
            <v>2236-05</v>
          </cell>
          <cell r="H42" t="str">
            <v>09/2021</v>
          </cell>
          <cell r="J42">
            <v>130.4648</v>
          </cell>
          <cell r="L42">
            <v>175.58750000000001</v>
          </cell>
          <cell r="M42">
            <v>3.1</v>
          </cell>
          <cell r="O42">
            <v>2.84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CARLA GIOVANA RODRIGUES DA SILVA</v>
          </cell>
          <cell r="F43" t="str">
            <v>1 - Médico</v>
          </cell>
          <cell r="G43" t="str">
            <v>2251-25</v>
          </cell>
          <cell r="H43" t="str">
            <v>09/2021</v>
          </cell>
          <cell r="J43">
            <v>385.024</v>
          </cell>
          <cell r="L43">
            <v>175.58750000000001</v>
          </cell>
          <cell r="M43">
            <v>7.92</v>
          </cell>
          <cell r="O43">
            <v>10.83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CASSIANA MARIA DA SILVA</v>
          </cell>
          <cell r="F44" t="str">
            <v>3 - Administrativo</v>
          </cell>
          <cell r="G44" t="str">
            <v>4110-10</v>
          </cell>
          <cell r="H44" t="str">
            <v>09/2021</v>
          </cell>
          <cell r="J44">
            <v>109.3272</v>
          </cell>
          <cell r="L44">
            <v>175.58750000000001</v>
          </cell>
          <cell r="M44">
            <v>22.26</v>
          </cell>
          <cell r="O44">
            <v>1.35</v>
          </cell>
          <cell r="S44">
            <v>0</v>
          </cell>
          <cell r="U44">
            <v>69.430000000000007</v>
          </cell>
          <cell r="X44" t="str">
            <v>AUXÍLIO CRECHE</v>
          </cell>
        </row>
        <row r="45">
          <cell r="C45" t="str">
            <v>UPA CABO DE SANTO AGOSTINHO</v>
          </cell>
          <cell r="E45" t="str">
            <v>CASSIANO GUEDES COSTA</v>
          </cell>
          <cell r="F45" t="str">
            <v>3 - Administrativo</v>
          </cell>
          <cell r="G45" t="str">
            <v>5142-25</v>
          </cell>
          <cell r="H45" t="str">
            <v>09/2021</v>
          </cell>
          <cell r="J45">
            <v>137.67840000000001</v>
          </cell>
          <cell r="L45">
            <v>175.58750000000001</v>
          </cell>
          <cell r="M45">
            <v>22.2</v>
          </cell>
          <cell r="O45">
            <v>1.35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CATARINA BARBOSA DOS SANTOS SALES</v>
          </cell>
          <cell r="F46" t="str">
            <v>2 - Outros Profissionais da Saúde</v>
          </cell>
          <cell r="G46" t="str">
            <v>3222-05</v>
          </cell>
          <cell r="H46" t="str">
            <v>09/2021</v>
          </cell>
          <cell r="J46">
            <v>111.89279999999999</v>
          </cell>
          <cell r="L46">
            <v>175.58750000000001</v>
          </cell>
          <cell r="M46">
            <v>22.48</v>
          </cell>
          <cell r="O46">
            <v>1.35</v>
          </cell>
          <cell r="R46">
            <v>138.24199999999999</v>
          </cell>
          <cell r="S46">
            <v>67.430000000000007</v>
          </cell>
          <cell r="U46">
            <v>0</v>
          </cell>
        </row>
        <row r="47">
          <cell r="C47" t="str">
            <v>UPA CABO DE SANTO AGOSTINHO</v>
          </cell>
          <cell r="E47" t="str">
            <v>CATARINA MARIA DA SILVA</v>
          </cell>
          <cell r="F47" t="str">
            <v>2 - Outros Profissionais da Saúde</v>
          </cell>
          <cell r="G47" t="str">
            <v>5152-05</v>
          </cell>
          <cell r="H47" t="str">
            <v>09/2021</v>
          </cell>
          <cell r="J47">
            <v>133.9872</v>
          </cell>
          <cell r="L47">
            <v>175.58750000000001</v>
          </cell>
          <cell r="M47">
            <v>23.8</v>
          </cell>
          <cell r="O47">
            <v>1.35</v>
          </cell>
          <cell r="R47">
            <v>270.99200000000002</v>
          </cell>
          <cell r="S47">
            <v>45.22</v>
          </cell>
          <cell r="U47">
            <v>0</v>
          </cell>
        </row>
        <row r="48">
          <cell r="C48" t="str">
            <v>UPA CABO DE SANTO AGOSTINHO</v>
          </cell>
          <cell r="E48" t="str">
            <v>CINELANDIA MARIA DA SILVA</v>
          </cell>
          <cell r="F48" t="str">
            <v>2 - Outros Profissionais da Saúde</v>
          </cell>
          <cell r="G48" t="str">
            <v>3222-05</v>
          </cell>
          <cell r="H48" t="str">
            <v>09/2021</v>
          </cell>
          <cell r="J48">
            <v>107.5</v>
          </cell>
          <cell r="L48">
            <v>175.58750000000001</v>
          </cell>
          <cell r="M48">
            <v>22.48</v>
          </cell>
          <cell r="O48">
            <v>1.35</v>
          </cell>
          <cell r="R48">
            <v>311.49200000000002</v>
          </cell>
          <cell r="S48">
            <v>67.430000000000007</v>
          </cell>
          <cell r="U48">
            <v>0</v>
          </cell>
        </row>
        <row r="49">
          <cell r="C49" t="str">
            <v>UPA CABO DE SANTO AGOSTINHO</v>
          </cell>
          <cell r="E49" t="str">
            <v>CLARA ISABEL NOBREGA SATURNINO</v>
          </cell>
          <cell r="F49" t="str">
            <v>2 - Outros Profissionais da Saúde</v>
          </cell>
          <cell r="G49" t="str">
            <v>2516-05</v>
          </cell>
          <cell r="H49" t="str">
            <v>09/2021</v>
          </cell>
          <cell r="J49">
            <v>370.50400000000002</v>
          </cell>
          <cell r="L49">
            <v>175.58750000000001</v>
          </cell>
          <cell r="M49">
            <v>39.26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CLAUDIA MARIA SARAIVA</v>
          </cell>
          <cell r="F50" t="str">
            <v>2 - Outros Profissionais da Saúde</v>
          </cell>
          <cell r="G50" t="str">
            <v>3222-05</v>
          </cell>
          <cell r="H50" t="str">
            <v>09/2021</v>
          </cell>
          <cell r="J50">
            <v>0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CLAUDIVANIA MARIA DOS SANTOS SILVA</v>
          </cell>
          <cell r="F51" t="str">
            <v>3 - Administrativo</v>
          </cell>
          <cell r="G51" t="str">
            <v>4110-10</v>
          </cell>
          <cell r="H51" t="str">
            <v>09/2021</v>
          </cell>
          <cell r="J51">
            <v>137.31120000000001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CLAYTONY MELO DA SILVA</v>
          </cell>
          <cell r="F52" t="str">
            <v>3 - Administrativo</v>
          </cell>
          <cell r="G52" t="str">
            <v>3172-10</v>
          </cell>
          <cell r="H52" t="str">
            <v>09/2021</v>
          </cell>
          <cell r="J52">
            <v>164.68719999999999</v>
          </cell>
          <cell r="L52">
            <v>175.58750000000001</v>
          </cell>
          <cell r="M52">
            <v>36.53</v>
          </cell>
          <cell r="O52">
            <v>1.35</v>
          </cell>
          <cell r="R52">
            <v>270.99200000000002</v>
          </cell>
          <cell r="S52">
            <v>109.58</v>
          </cell>
          <cell r="U52">
            <v>0</v>
          </cell>
        </row>
        <row r="53">
          <cell r="C53" t="str">
            <v>UPA CABO DE SANTO AGOSTINHO</v>
          </cell>
          <cell r="E53" t="str">
            <v>CLEIDE SANTOS DA SILVA</v>
          </cell>
          <cell r="F53" t="str">
            <v>2 - Outros Profissionais da Saúde</v>
          </cell>
          <cell r="G53" t="str">
            <v>2516-05</v>
          </cell>
          <cell r="H53" t="str">
            <v>09/2021</v>
          </cell>
          <cell r="J53">
            <v>221.76320000000001</v>
          </cell>
          <cell r="M53">
            <v>0</v>
          </cell>
          <cell r="O53">
            <v>1.35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CLEUTON ROBERTO CANDIDO</v>
          </cell>
          <cell r="F54" t="str">
            <v>1 - Médico</v>
          </cell>
          <cell r="G54" t="str">
            <v>2251-25</v>
          </cell>
          <cell r="H54" t="str">
            <v>09/2021</v>
          </cell>
          <cell r="J54">
            <v>413.3784</v>
          </cell>
          <cell r="L54">
            <v>175.58750000000001</v>
          </cell>
          <cell r="M54">
            <v>7.92</v>
          </cell>
          <cell r="O54">
            <v>10.83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CLEYDSON TRAJANO DA SILVA</v>
          </cell>
          <cell r="F55" t="str">
            <v>3 - Administrativo</v>
          </cell>
          <cell r="G55" t="str">
            <v>3131-15</v>
          </cell>
          <cell r="H55" t="str">
            <v>09/2021</v>
          </cell>
          <cell r="J55">
            <v>148.6104</v>
          </cell>
          <cell r="L55">
            <v>175.58750000000001</v>
          </cell>
          <cell r="M55">
            <v>32.409999999999997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CRISTIANE DE SOUZA BRITO</v>
          </cell>
          <cell r="F56" t="str">
            <v>2 - Outros Profissionais da Saúde</v>
          </cell>
          <cell r="G56" t="str">
            <v>3222-05</v>
          </cell>
          <cell r="H56" t="str">
            <v>09/2021</v>
          </cell>
          <cell r="J56">
            <v>113.06319999999999</v>
          </cell>
          <cell r="L56">
            <v>175.58750000000001</v>
          </cell>
          <cell r="M56">
            <v>22.48</v>
          </cell>
          <cell r="O56">
            <v>1.35</v>
          </cell>
          <cell r="R56">
            <v>270.99200000000002</v>
          </cell>
          <cell r="S56">
            <v>67.45</v>
          </cell>
          <cell r="U56">
            <v>0</v>
          </cell>
        </row>
        <row r="57">
          <cell r="C57" t="str">
            <v>UPA CABO DE SANTO AGOSTINHO</v>
          </cell>
          <cell r="E57" t="str">
            <v>CYNTHYA MARIA DOS SANTOS</v>
          </cell>
          <cell r="F57" t="str">
            <v>2 - Outros Profissionais da Saúde</v>
          </cell>
          <cell r="G57" t="str">
            <v>2235-05</v>
          </cell>
          <cell r="H57" t="str">
            <v>09/2021</v>
          </cell>
          <cell r="J57">
            <v>270.35520000000002</v>
          </cell>
          <cell r="L57">
            <v>175.58750000000001</v>
          </cell>
          <cell r="M57">
            <v>3.08</v>
          </cell>
          <cell r="O57">
            <v>2.84</v>
          </cell>
          <cell r="R57">
            <v>127.89200000000001</v>
          </cell>
          <cell r="S57">
            <v>119.24</v>
          </cell>
          <cell r="U57">
            <v>0</v>
          </cell>
        </row>
        <row r="58">
          <cell r="C58" t="str">
            <v>UPA CABO DE SANTO AGOSTINHO</v>
          </cell>
          <cell r="E58" t="str">
            <v>DALVA CORDEIRO RAMOS SOUZA</v>
          </cell>
          <cell r="F58" t="str">
            <v>2 - Outros Profissionais da Saúde</v>
          </cell>
          <cell r="G58" t="str">
            <v>3241-15</v>
          </cell>
          <cell r="H58" t="str">
            <v>09/2021</v>
          </cell>
          <cell r="J58">
            <v>0</v>
          </cell>
          <cell r="M58">
            <v>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DANIELA CRISTINA DE SALES</v>
          </cell>
          <cell r="F59" t="str">
            <v>3 - Administrativo</v>
          </cell>
          <cell r="G59" t="str">
            <v>1422-05</v>
          </cell>
          <cell r="H59" t="str">
            <v>09/2021</v>
          </cell>
          <cell r="J59">
            <v>248.19280000000001</v>
          </cell>
          <cell r="L59">
            <v>175.58750000000001</v>
          </cell>
          <cell r="M59">
            <v>56.41</v>
          </cell>
          <cell r="O59">
            <v>1.35</v>
          </cell>
          <cell r="R59">
            <v>377.19200000000001</v>
          </cell>
          <cell r="S59">
            <v>157.94</v>
          </cell>
          <cell r="U59">
            <v>0</v>
          </cell>
        </row>
        <row r="60">
          <cell r="C60" t="str">
            <v>UPA CABO DE SANTO AGOSTINHO</v>
          </cell>
          <cell r="E60" t="str">
            <v>DANIELE CORREIA DA SILVA</v>
          </cell>
          <cell r="F60" t="str">
            <v>2 - Outros Profissionais da Saúde</v>
          </cell>
          <cell r="G60" t="str">
            <v>3222-05</v>
          </cell>
          <cell r="H60" t="str">
            <v>09/2021</v>
          </cell>
          <cell r="J60">
            <v>130.0864</v>
          </cell>
          <cell r="L60">
            <v>175.58750000000001</v>
          </cell>
          <cell r="M60">
            <v>22.48</v>
          </cell>
          <cell r="O60">
            <v>1.35</v>
          </cell>
          <cell r="R60">
            <v>138.24199999999999</v>
          </cell>
          <cell r="S60">
            <v>67.47</v>
          </cell>
          <cell r="U60">
            <v>69.41</v>
          </cell>
          <cell r="X60" t="str">
            <v>AUXÍLIO CRECHE</v>
          </cell>
        </row>
        <row r="61">
          <cell r="C61" t="str">
            <v>UPA CABO DE SANTO AGOSTINHO</v>
          </cell>
          <cell r="E61" t="str">
            <v>DARLENE ROSE DE OLIVEIRA ARAUJO</v>
          </cell>
          <cell r="F61" t="str">
            <v>2 - Outros Profissionais da Saúde</v>
          </cell>
          <cell r="G61" t="str">
            <v>3222-05</v>
          </cell>
          <cell r="H61" t="str">
            <v>09/2021</v>
          </cell>
          <cell r="J61">
            <v>111.928</v>
          </cell>
          <cell r="M61">
            <v>0</v>
          </cell>
          <cell r="O61">
            <v>1.35</v>
          </cell>
          <cell r="R61">
            <v>158.49199999999999</v>
          </cell>
          <cell r="S61">
            <v>67.48</v>
          </cell>
          <cell r="U61">
            <v>0</v>
          </cell>
        </row>
        <row r="62">
          <cell r="C62" t="str">
            <v>UPA CABO DE SANTO AGOSTINHO</v>
          </cell>
          <cell r="E62" t="str">
            <v>DAYANE MONIQUE DA SILVA ALVES</v>
          </cell>
          <cell r="F62" t="str">
            <v>3 - Administrativo</v>
          </cell>
          <cell r="G62" t="str">
            <v>4110-10</v>
          </cell>
          <cell r="H62" t="str">
            <v>09/2021</v>
          </cell>
          <cell r="J62">
            <v>138.6832</v>
          </cell>
          <cell r="L62">
            <v>175.58750000000001</v>
          </cell>
          <cell r="M62">
            <v>22.26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DAYVSON KEYSON SALUSTIANO FRANCA</v>
          </cell>
          <cell r="F63" t="str">
            <v>2 - Outros Profissionais da Saúde</v>
          </cell>
          <cell r="G63" t="str">
            <v>5211-30</v>
          </cell>
          <cell r="H63" t="str">
            <v>09/2021</v>
          </cell>
          <cell r="J63">
            <v>90.064799999999991</v>
          </cell>
          <cell r="L63">
            <v>175.58750000000001</v>
          </cell>
          <cell r="M63">
            <v>22.26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DIANA RAISSA DE SANTANA ANDRADE</v>
          </cell>
          <cell r="F64" t="str">
            <v>1 - Médico</v>
          </cell>
          <cell r="G64" t="str">
            <v>2251-25</v>
          </cell>
          <cell r="H64" t="str">
            <v>09/2021</v>
          </cell>
          <cell r="J64">
            <v>296.90320000000003</v>
          </cell>
          <cell r="M64">
            <v>0</v>
          </cell>
          <cell r="O64">
            <v>10.83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EBERLANDIA OLIVIA DA SILVA BATISTA</v>
          </cell>
          <cell r="F65" t="str">
            <v>2 - Outros Profissionais da Saúde</v>
          </cell>
          <cell r="G65" t="str">
            <v>3222-05</v>
          </cell>
          <cell r="H65" t="str">
            <v>09/2021</v>
          </cell>
          <cell r="J65">
            <v>133.54</v>
          </cell>
          <cell r="L65">
            <v>175.58750000000001</v>
          </cell>
          <cell r="M65">
            <v>22.48</v>
          </cell>
          <cell r="O65">
            <v>1.35</v>
          </cell>
          <cell r="R65">
            <v>96.471999999999994</v>
          </cell>
          <cell r="S65">
            <v>65.42</v>
          </cell>
          <cell r="U65">
            <v>0</v>
          </cell>
        </row>
        <row r="66">
          <cell r="C66" t="str">
            <v>UPA CABO DE SANTO AGOSTINHO</v>
          </cell>
          <cell r="E66" t="str">
            <v>EDIMARIO JOSE DA SILVA MELO</v>
          </cell>
          <cell r="F66" t="str">
            <v>3 - Administrativo</v>
          </cell>
          <cell r="G66" t="str">
            <v>5174-10</v>
          </cell>
          <cell r="H66" t="str">
            <v>09/2021</v>
          </cell>
          <cell r="J66">
            <v>152.93520000000001</v>
          </cell>
          <cell r="L66">
            <v>175.58750000000001</v>
          </cell>
          <cell r="M66">
            <v>22.26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EDNA MARTINS ALVES DE SOUZA</v>
          </cell>
          <cell r="F67" t="str">
            <v>3 - Administrativo</v>
          </cell>
          <cell r="G67" t="str">
            <v>3516-05</v>
          </cell>
          <cell r="H67" t="str">
            <v>09/2021</v>
          </cell>
          <cell r="J67">
            <v>135.50319999999999</v>
          </cell>
          <cell r="L67">
            <v>175.58750000000001</v>
          </cell>
          <cell r="M67">
            <v>32.409999999999997</v>
          </cell>
          <cell r="O67">
            <v>1.35</v>
          </cell>
          <cell r="R67">
            <v>298.44200000000001</v>
          </cell>
          <cell r="S67">
            <v>93.98</v>
          </cell>
          <cell r="U67">
            <v>0</v>
          </cell>
        </row>
        <row r="68">
          <cell r="C68" t="str">
            <v>UPA CABO DE SANTO AGOSTINHO</v>
          </cell>
          <cell r="E68" t="str">
            <v>EDNALDO JOSE DA SILVA</v>
          </cell>
          <cell r="F68" t="str">
            <v>3 - Administrativo</v>
          </cell>
          <cell r="G68" t="str">
            <v>5174-10</v>
          </cell>
          <cell r="H68" t="str">
            <v>09/2021</v>
          </cell>
          <cell r="J68">
            <v>115.544</v>
          </cell>
          <cell r="L68">
            <v>175.58750000000001</v>
          </cell>
          <cell r="M68">
            <v>22.26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EDUARDA GABRIELA VILELA DA SILVA</v>
          </cell>
          <cell r="F69" t="str">
            <v>2 - Outros Profissionais da Saúde</v>
          </cell>
          <cell r="G69" t="str">
            <v>3222-05</v>
          </cell>
          <cell r="H69" t="str">
            <v>09/2021</v>
          </cell>
          <cell r="J69">
            <v>119.1472</v>
          </cell>
          <cell r="L69">
            <v>175.58750000000001</v>
          </cell>
          <cell r="M69">
            <v>22.48</v>
          </cell>
          <cell r="O69">
            <v>1.35</v>
          </cell>
          <cell r="R69">
            <v>235.59199999999998</v>
          </cell>
          <cell r="S69">
            <v>67.489999999999995</v>
          </cell>
          <cell r="U69">
            <v>0</v>
          </cell>
        </row>
        <row r="70">
          <cell r="C70" t="str">
            <v>UPA CABO DE SANTO AGOSTINHO</v>
          </cell>
          <cell r="E70" t="str">
            <v>EGRINALDO AMANCIO DE SOUSA</v>
          </cell>
          <cell r="F70" t="str">
            <v>3 - Administrativo</v>
          </cell>
          <cell r="G70" t="str">
            <v>5142-25</v>
          </cell>
          <cell r="H70" t="str">
            <v>09/2021</v>
          </cell>
          <cell r="J70">
            <v>131.68639999999999</v>
          </cell>
          <cell r="L70">
            <v>175.58750000000001</v>
          </cell>
          <cell r="M70">
            <v>22.2</v>
          </cell>
          <cell r="O70">
            <v>1.35</v>
          </cell>
          <cell r="R70">
            <v>218.042</v>
          </cell>
          <cell r="S70">
            <v>64.38</v>
          </cell>
          <cell r="U70">
            <v>0</v>
          </cell>
        </row>
        <row r="71">
          <cell r="C71" t="str">
            <v>UPA CABO DE SANTO AGOSTINHO</v>
          </cell>
          <cell r="E71" t="str">
            <v>ELCIO MEDEIROS DA SILVA</v>
          </cell>
          <cell r="F71" t="str">
            <v>2 - Outros Profissionais da Saúde</v>
          </cell>
          <cell r="G71" t="str">
            <v>3241-15</v>
          </cell>
          <cell r="H71" t="str">
            <v>09/2021</v>
          </cell>
          <cell r="J71">
            <v>290.19200000000001</v>
          </cell>
          <cell r="L71">
            <v>175.58750000000001</v>
          </cell>
          <cell r="M71">
            <v>10.85</v>
          </cell>
          <cell r="O71">
            <v>1.35</v>
          </cell>
          <cell r="R71">
            <v>87.091999999999999</v>
          </cell>
          <cell r="S71">
            <v>62.7</v>
          </cell>
          <cell r="U71">
            <v>0</v>
          </cell>
        </row>
        <row r="72">
          <cell r="C72" t="str">
            <v>UPA CABO DE SANTO AGOSTINHO</v>
          </cell>
          <cell r="E72" t="str">
            <v>ELENILSON PEREIRA DOS SANTOS</v>
          </cell>
          <cell r="F72" t="str">
            <v>1 - Médico</v>
          </cell>
          <cell r="G72" t="str">
            <v>2251-25</v>
          </cell>
          <cell r="H72" t="str">
            <v>09/2021</v>
          </cell>
          <cell r="J72">
            <v>361.2688</v>
          </cell>
          <cell r="M72">
            <v>0</v>
          </cell>
          <cell r="O72">
            <v>10.83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ELIDE ANDREZA CANUTO DE OLIVEIRA</v>
          </cell>
          <cell r="F73" t="str">
            <v>2 - Outros Profissionais da Saúde</v>
          </cell>
          <cell r="G73" t="str">
            <v>2236-05</v>
          </cell>
          <cell r="H73" t="str">
            <v>09/2021</v>
          </cell>
          <cell r="J73">
            <v>251.12479999999999</v>
          </cell>
          <cell r="L73">
            <v>175.58750000000001</v>
          </cell>
          <cell r="M73">
            <v>3.1</v>
          </cell>
          <cell r="O73">
            <v>2.84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ELIETE MARIA DA SILVA AQUINO</v>
          </cell>
          <cell r="F74" t="str">
            <v>3 - Administrativo</v>
          </cell>
          <cell r="G74" t="str">
            <v>4110-10</v>
          </cell>
          <cell r="H74" t="str">
            <v>09/2021</v>
          </cell>
          <cell r="J74">
            <v>252.9496</v>
          </cell>
          <cell r="M74">
            <v>0</v>
          </cell>
          <cell r="O74">
            <v>1.35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ELIONAI CAMPELO WANDERLEY ALBUQUERQUE</v>
          </cell>
          <cell r="F75" t="str">
            <v>2 - Outros Profissionais da Saúde</v>
          </cell>
          <cell r="G75" t="str">
            <v>2235-05</v>
          </cell>
          <cell r="H75" t="str">
            <v>09/2021</v>
          </cell>
          <cell r="J75">
            <v>282.42</v>
          </cell>
          <cell r="L75">
            <v>175.58750000000001</v>
          </cell>
          <cell r="M75">
            <v>3.08</v>
          </cell>
          <cell r="O75">
            <v>2.84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ELIUDE RODRIGUES GALDINO DA SILVA</v>
          </cell>
          <cell r="F76" t="str">
            <v>2 - Outros Profissionais da Saúde</v>
          </cell>
          <cell r="G76" t="str">
            <v>2235-05</v>
          </cell>
          <cell r="H76" t="str">
            <v>09/2021</v>
          </cell>
          <cell r="J76">
            <v>410.75040000000001</v>
          </cell>
          <cell r="L76">
            <v>175.58750000000001</v>
          </cell>
          <cell r="M76">
            <v>3.08</v>
          </cell>
          <cell r="O76">
            <v>2.84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ELIVANIA ALVES XAVIER</v>
          </cell>
          <cell r="F77" t="str">
            <v>2 - Outros Profissionais da Saúde</v>
          </cell>
          <cell r="G77" t="str">
            <v>3222-05</v>
          </cell>
          <cell r="H77" t="str">
            <v>09/2021</v>
          </cell>
          <cell r="J77">
            <v>209.1328</v>
          </cell>
          <cell r="L77">
            <v>175.58750000000001</v>
          </cell>
          <cell r="M77">
            <v>22.48</v>
          </cell>
          <cell r="O77">
            <v>1.35</v>
          </cell>
          <cell r="S77">
            <v>0</v>
          </cell>
          <cell r="U77">
            <v>2.31</v>
          </cell>
          <cell r="X77" t="str">
            <v>AUXÍLIO CRECHE</v>
          </cell>
        </row>
        <row r="78">
          <cell r="C78" t="str">
            <v>UPA CABO DE SANTO AGOSTINHO</v>
          </cell>
          <cell r="E78" t="str">
            <v>ELIZETE CACHIADO DANTAS</v>
          </cell>
          <cell r="F78" t="str">
            <v>2 - Outros Profissionais da Saúde</v>
          </cell>
          <cell r="G78" t="str">
            <v>2234-05</v>
          </cell>
          <cell r="H78" t="str">
            <v>09/2021</v>
          </cell>
          <cell r="J78">
            <v>269.73200000000003</v>
          </cell>
          <cell r="L78">
            <v>175.58750000000001</v>
          </cell>
          <cell r="M78">
            <v>13.49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ELMA MARIA DA SILVA</v>
          </cell>
          <cell r="F79" t="str">
            <v>3 - Administrativo</v>
          </cell>
          <cell r="G79" t="str">
            <v>4110-10</v>
          </cell>
          <cell r="H79" t="str">
            <v>09/2021</v>
          </cell>
          <cell r="J79">
            <v>104.86960000000001</v>
          </cell>
          <cell r="M79">
            <v>0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ERICA FERNANDA TORRES</v>
          </cell>
          <cell r="F80" t="str">
            <v>2 - Outros Profissionais da Saúde</v>
          </cell>
          <cell r="G80" t="str">
            <v>3241-15</v>
          </cell>
          <cell r="H80" t="str">
            <v>09/2021</v>
          </cell>
          <cell r="J80">
            <v>321.51679999999999</v>
          </cell>
          <cell r="L80">
            <v>175.58750000000001</v>
          </cell>
          <cell r="M80">
            <v>8.14</v>
          </cell>
          <cell r="O80">
            <v>1.35</v>
          </cell>
          <cell r="R80">
            <v>147.09199999999998</v>
          </cell>
          <cell r="S80">
            <v>62.7</v>
          </cell>
          <cell r="U80">
            <v>0</v>
          </cell>
        </row>
        <row r="81">
          <cell r="C81" t="str">
            <v>UPA CABO DE SANTO AGOSTINHO</v>
          </cell>
          <cell r="E81" t="str">
            <v>ERIKA MANUELLA FIGUEIROA BARRETTO</v>
          </cell>
          <cell r="F81" t="str">
            <v>1 - Médico</v>
          </cell>
          <cell r="G81" t="str">
            <v>2251-25</v>
          </cell>
          <cell r="H81" t="str">
            <v>09/2021</v>
          </cell>
          <cell r="J81">
            <v>390.81200000000001</v>
          </cell>
          <cell r="L81">
            <v>175.58750000000001</v>
          </cell>
          <cell r="M81">
            <v>1.58</v>
          </cell>
          <cell r="O81">
            <v>10.83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EVENY JUAREZA LEAL NASCIMENTO</v>
          </cell>
          <cell r="F82" t="str">
            <v>3 - Administrativo</v>
          </cell>
          <cell r="G82" t="str">
            <v>4110-10</v>
          </cell>
          <cell r="H82" t="str">
            <v>09/2021</v>
          </cell>
          <cell r="J82">
            <v>151.71279999999999</v>
          </cell>
          <cell r="L82">
            <v>175.58750000000001</v>
          </cell>
          <cell r="M82">
            <v>34.92</v>
          </cell>
          <cell r="O82">
            <v>1.35</v>
          </cell>
          <cell r="R82">
            <v>163.47200000000001</v>
          </cell>
          <cell r="S82">
            <v>104.76</v>
          </cell>
          <cell r="U82">
            <v>0</v>
          </cell>
        </row>
        <row r="83">
          <cell r="C83" t="str">
            <v>UPA CABO DE SANTO AGOSTINHO</v>
          </cell>
          <cell r="E83" t="str">
            <v>EVERLAINE DE ALBUQUERQUE HERCULANO</v>
          </cell>
          <cell r="F83" t="str">
            <v>2 - Outros Profissionais da Saúde</v>
          </cell>
          <cell r="G83" t="str">
            <v>3241-15</v>
          </cell>
          <cell r="H83" t="str">
            <v>09/2021</v>
          </cell>
          <cell r="J83">
            <v>290.60320000000002</v>
          </cell>
          <cell r="M83">
            <v>0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EZEQUIAS INACIO DE OLIVEIRA</v>
          </cell>
          <cell r="F84" t="str">
            <v>2 - Outros Profissionais da Saúde</v>
          </cell>
          <cell r="G84" t="str">
            <v>5211-30</v>
          </cell>
          <cell r="H84" t="str">
            <v>09/2021</v>
          </cell>
          <cell r="J84">
            <v>93.258400000000009</v>
          </cell>
          <cell r="L84">
            <v>175.58750000000001</v>
          </cell>
          <cell r="M84">
            <v>22.26</v>
          </cell>
          <cell r="O84">
            <v>1.35</v>
          </cell>
          <cell r="R84">
            <v>270.99200000000002</v>
          </cell>
          <cell r="S84">
            <v>66.78</v>
          </cell>
          <cell r="U84">
            <v>0</v>
          </cell>
        </row>
        <row r="85">
          <cell r="C85" t="str">
            <v>UPA CABO DE SANTO AGOSTINHO</v>
          </cell>
          <cell r="E85" t="str">
            <v>FABIANA FELIX REIS</v>
          </cell>
          <cell r="F85" t="str">
            <v>2 - Outros Profissionais da Saúde</v>
          </cell>
          <cell r="G85" t="str">
            <v>7664-20</v>
          </cell>
          <cell r="H85" t="str">
            <v>09/2021</v>
          </cell>
          <cell r="J85">
            <v>270.64240000000001</v>
          </cell>
          <cell r="L85">
            <v>175.58750000000001</v>
          </cell>
          <cell r="M85">
            <v>5.42</v>
          </cell>
          <cell r="O85">
            <v>1.35</v>
          </cell>
          <cell r="R85">
            <v>136.292</v>
          </cell>
          <cell r="S85">
            <v>33</v>
          </cell>
          <cell r="U85">
            <v>0</v>
          </cell>
        </row>
        <row r="86">
          <cell r="C86" t="str">
            <v>UPA CABO DE SANTO AGOSTINHO</v>
          </cell>
          <cell r="E86" t="str">
            <v xml:space="preserve">FABIANA PRAXEDES DE SOUZA </v>
          </cell>
          <cell r="F86" t="str">
            <v>2 - Outros Profissionais da Saúde</v>
          </cell>
          <cell r="G86" t="str">
            <v>2235-05</v>
          </cell>
          <cell r="H86" t="str">
            <v>09/2021</v>
          </cell>
          <cell r="J86">
            <v>256.89280000000002</v>
          </cell>
          <cell r="L86">
            <v>175.58750000000001</v>
          </cell>
          <cell r="M86">
            <v>3.08</v>
          </cell>
          <cell r="O86">
            <v>2.84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FABIANA SILVA BARBOSA</v>
          </cell>
          <cell r="F87" t="str">
            <v>2 - Outros Profissionais da Saúde</v>
          </cell>
          <cell r="G87" t="str">
            <v>3222-05</v>
          </cell>
          <cell r="H87" t="str">
            <v>09/2021</v>
          </cell>
          <cell r="J87">
            <v>128.58879999999999</v>
          </cell>
          <cell r="L87">
            <v>175.58750000000001</v>
          </cell>
          <cell r="M87">
            <v>22.48</v>
          </cell>
          <cell r="O87">
            <v>1.35</v>
          </cell>
          <cell r="R87">
            <v>253.292</v>
          </cell>
          <cell r="S87">
            <v>67.5</v>
          </cell>
          <cell r="U87">
            <v>0</v>
          </cell>
        </row>
        <row r="88">
          <cell r="C88" t="str">
            <v>UPA CABO DE SANTO AGOSTINHO</v>
          </cell>
          <cell r="E88" t="str">
            <v>FABIO GOMES DA SILVA</v>
          </cell>
          <cell r="F88" t="str">
            <v>2 - Outros Profissionais da Saúde</v>
          </cell>
          <cell r="G88" t="str">
            <v>2236-05</v>
          </cell>
          <cell r="H88" t="str">
            <v>09/2021</v>
          </cell>
          <cell r="J88">
            <v>251.39680000000001</v>
          </cell>
          <cell r="M88">
            <v>0</v>
          </cell>
          <cell r="O88">
            <v>2.84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FABIO RAMOS LIMA</v>
          </cell>
          <cell r="F89" t="str">
            <v>3 - Administrativo</v>
          </cell>
          <cell r="G89" t="str">
            <v>3172-10</v>
          </cell>
          <cell r="H89" t="str">
            <v>09/2021</v>
          </cell>
          <cell r="J89">
            <v>172.00319999999999</v>
          </cell>
          <cell r="L89">
            <v>175.58750000000001</v>
          </cell>
          <cell r="M89">
            <v>36.53</v>
          </cell>
          <cell r="O89">
            <v>1.35</v>
          </cell>
          <cell r="S89">
            <v>0</v>
          </cell>
          <cell r="U89">
            <v>0</v>
          </cell>
        </row>
        <row r="90">
          <cell r="C90" t="str">
            <v>UPA CABO DE SANTO AGOSTINHO</v>
          </cell>
          <cell r="E90" t="str">
            <v>FABIO VIEIRA DO NASCIMENTO</v>
          </cell>
          <cell r="F90" t="str">
            <v>3 - Administrativo</v>
          </cell>
          <cell r="G90" t="str">
            <v>4110-10</v>
          </cell>
          <cell r="H90" t="str">
            <v>09/2021</v>
          </cell>
          <cell r="J90">
            <v>88.999200000000002</v>
          </cell>
          <cell r="L90">
            <v>175.58750000000001</v>
          </cell>
          <cell r="M90">
            <v>22.26</v>
          </cell>
          <cell r="O90">
            <v>1.35</v>
          </cell>
          <cell r="R90">
            <v>142.072</v>
          </cell>
          <cell r="S90">
            <v>66.78</v>
          </cell>
          <cell r="U90">
            <v>0</v>
          </cell>
        </row>
        <row r="91">
          <cell r="C91" t="str">
            <v>UPA CABO DE SANTO AGOSTINHO</v>
          </cell>
          <cell r="E91" t="str">
            <v>FELIPE DIEGO SANTOS FONSECA</v>
          </cell>
          <cell r="F91" t="str">
            <v>1 - Médico</v>
          </cell>
          <cell r="G91" t="str">
            <v>2251-25</v>
          </cell>
          <cell r="H91" t="str">
            <v>09/2021</v>
          </cell>
          <cell r="J91">
            <v>432.84800000000001</v>
          </cell>
          <cell r="L91">
            <v>175.58750000000001</v>
          </cell>
          <cell r="M91">
            <v>11.09</v>
          </cell>
          <cell r="O91">
            <v>10.83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FILIPE RODRIGUES DA CRUZ</v>
          </cell>
          <cell r="F92" t="str">
            <v>2 - Outros Profissionais da Saúde</v>
          </cell>
          <cell r="G92" t="str">
            <v>5151-10</v>
          </cell>
          <cell r="H92" t="str">
            <v>09/2021</v>
          </cell>
          <cell r="J92">
            <v>110.84</v>
          </cell>
          <cell r="M92">
            <v>0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FRANCELIA LIMA CORREIA</v>
          </cell>
          <cell r="F93" t="str">
            <v>2 - Outros Profissionais da Saúde</v>
          </cell>
          <cell r="G93" t="str">
            <v>2235-05</v>
          </cell>
          <cell r="H93" t="str">
            <v>09/2021</v>
          </cell>
          <cell r="J93">
            <v>308.15280000000001</v>
          </cell>
          <cell r="M93">
            <v>0</v>
          </cell>
          <cell r="O93">
            <v>2.84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FRANCISCO JOSE DO NASCIMENTO JUNIOR</v>
          </cell>
          <cell r="F94" t="str">
            <v>3 - Administrativo</v>
          </cell>
          <cell r="G94" t="str">
            <v>7823-20</v>
          </cell>
          <cell r="H94" t="str">
            <v>09/2021</v>
          </cell>
          <cell r="J94">
            <v>153.5128</v>
          </cell>
          <cell r="L94">
            <v>175.58750000000001</v>
          </cell>
          <cell r="M94">
            <v>30.19</v>
          </cell>
          <cell r="O94">
            <v>1.35</v>
          </cell>
          <cell r="R94">
            <v>285</v>
          </cell>
          <cell r="S94">
            <v>90.58</v>
          </cell>
          <cell r="U94">
            <v>0</v>
          </cell>
        </row>
        <row r="95">
          <cell r="C95" t="str">
            <v>UPA CABO DE SANTO AGOSTINHO</v>
          </cell>
          <cell r="E95" t="str">
            <v>GABRIEL CANEJO RODRIGUEZ</v>
          </cell>
          <cell r="F95" t="str">
            <v>1 - Médico</v>
          </cell>
          <cell r="G95" t="str">
            <v>2251-24</v>
          </cell>
          <cell r="H95" t="str">
            <v>09/2021</v>
          </cell>
          <cell r="J95">
            <v>614.40319999999997</v>
          </cell>
          <cell r="M95">
            <v>0</v>
          </cell>
          <cell r="O95">
            <v>10.83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GERALDO ANTONIO LEONCIO  MENEZES DO NASCIMENTO</v>
          </cell>
          <cell r="F96" t="str">
            <v>1 - Médico</v>
          </cell>
          <cell r="G96" t="str">
            <v>2251-25</v>
          </cell>
          <cell r="H96" t="str">
            <v>09/2021</v>
          </cell>
          <cell r="J96">
            <v>727.2056</v>
          </cell>
          <cell r="M96">
            <v>0</v>
          </cell>
          <cell r="O96">
            <v>10.83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GILIANNY SAMILLES DE OLIVEIRA MENDES</v>
          </cell>
          <cell r="F97" t="str">
            <v>2 - Outros Profissionais da Saúde</v>
          </cell>
          <cell r="G97" t="str">
            <v>3222-05</v>
          </cell>
          <cell r="H97" t="str">
            <v>09/2021</v>
          </cell>
          <cell r="J97">
            <v>108.104</v>
          </cell>
          <cell r="L97">
            <v>175.58750000000001</v>
          </cell>
          <cell r="M97">
            <v>22.48</v>
          </cell>
          <cell r="O97">
            <v>1.35</v>
          </cell>
          <cell r="R97">
            <v>323.49200000000002</v>
          </cell>
          <cell r="S97">
            <v>67.430000000000007</v>
          </cell>
          <cell r="U97">
            <v>0</v>
          </cell>
        </row>
        <row r="98">
          <cell r="C98" t="str">
            <v>UPA CABO DE SANTO AGOSTINHO</v>
          </cell>
          <cell r="E98" t="str">
            <v>GIRLAYNE SOUZA DA SILVA</v>
          </cell>
          <cell r="F98" t="str">
            <v>2 - Outros Profissionais da Saúde</v>
          </cell>
          <cell r="G98" t="str">
            <v>3222-05</v>
          </cell>
          <cell r="H98" t="str">
            <v>09/2021</v>
          </cell>
          <cell r="J98">
            <v>216.9872</v>
          </cell>
          <cell r="L98">
            <v>175.58750000000001</v>
          </cell>
          <cell r="M98">
            <v>22.48</v>
          </cell>
          <cell r="O98">
            <v>1.35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GIULIA ANDREATA OLIVEIRA DE ALENCAR SILVA</v>
          </cell>
          <cell r="F99" t="str">
            <v>3 - Administrativo</v>
          </cell>
          <cell r="G99" t="str">
            <v>4110-10</v>
          </cell>
          <cell r="H99" t="str">
            <v>09/2021</v>
          </cell>
          <cell r="J99">
            <v>124.2272</v>
          </cell>
          <cell r="L99">
            <v>175.58750000000001</v>
          </cell>
          <cell r="M99">
            <v>22.26</v>
          </cell>
          <cell r="O99">
            <v>1.35</v>
          </cell>
          <cell r="S99">
            <v>0</v>
          </cell>
          <cell r="U99">
            <v>60.17</v>
          </cell>
          <cell r="X99" t="str">
            <v>AUXÍLIO CRECHE</v>
          </cell>
        </row>
        <row r="100">
          <cell r="C100" t="str">
            <v>UPA CABO DE SANTO AGOSTINHO</v>
          </cell>
          <cell r="E100" t="str">
            <v>GLEICY DO NASCIMENTO DE LIMA</v>
          </cell>
          <cell r="F100" t="str">
            <v>2 - Outros Profissionais da Saúde</v>
          </cell>
          <cell r="G100" t="str">
            <v>3222-05</v>
          </cell>
          <cell r="H100" t="str">
            <v>09/2021</v>
          </cell>
          <cell r="J100">
            <v>111.0488</v>
          </cell>
          <cell r="L100">
            <v>175.58750000000001</v>
          </cell>
          <cell r="M100">
            <v>22.48</v>
          </cell>
          <cell r="O100">
            <v>1.35</v>
          </cell>
          <cell r="R100">
            <v>536.49199999999996</v>
          </cell>
          <cell r="S100">
            <v>67.430000000000007</v>
          </cell>
          <cell r="U100">
            <v>0</v>
          </cell>
        </row>
        <row r="101">
          <cell r="C101" t="str">
            <v>UPA CABO DE SANTO AGOSTINHO</v>
          </cell>
          <cell r="E101" t="str">
            <v>GRACILIANO RAMOS DA SILVA</v>
          </cell>
          <cell r="F101" t="str">
            <v>2 - Outros Profissionais da Saúde</v>
          </cell>
          <cell r="G101" t="str">
            <v>3222-05</v>
          </cell>
          <cell r="H101" t="str">
            <v>09/2021</v>
          </cell>
          <cell r="J101">
            <v>122.0592</v>
          </cell>
          <cell r="M101">
            <v>0</v>
          </cell>
          <cell r="O101">
            <v>1.35</v>
          </cell>
          <cell r="R101">
            <v>158.49199999999999</v>
          </cell>
          <cell r="S101">
            <v>67.47</v>
          </cell>
          <cell r="U101">
            <v>0</v>
          </cell>
        </row>
        <row r="102">
          <cell r="C102" t="str">
            <v>UPA CABO DE SANTO AGOSTINHO</v>
          </cell>
          <cell r="E102" t="str">
            <v>GUARACY DOS SANTOS DA SILVA</v>
          </cell>
          <cell r="F102" t="str">
            <v>2 - Outros Profissionais da Saúde</v>
          </cell>
          <cell r="G102" t="str">
            <v>3222-05</v>
          </cell>
          <cell r="H102" t="str">
            <v>09/2021</v>
          </cell>
          <cell r="J102">
            <v>111.7864</v>
          </cell>
          <cell r="L102">
            <v>175.58750000000001</v>
          </cell>
          <cell r="M102">
            <v>22.48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GUTIERRE NASCIMENTO DA SILVA EVANGELISTA</v>
          </cell>
          <cell r="F103" t="str">
            <v>3 - Administrativo</v>
          </cell>
          <cell r="G103" t="str">
            <v>7823-20</v>
          </cell>
          <cell r="H103" t="str">
            <v>09/2021</v>
          </cell>
          <cell r="J103">
            <v>140.01920000000001</v>
          </cell>
          <cell r="L103">
            <v>175.58750000000001</v>
          </cell>
          <cell r="M103">
            <v>30.19</v>
          </cell>
          <cell r="O103">
            <v>1.35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GUTTEMBERG FRANCISCO DA SILVA</v>
          </cell>
          <cell r="F104" t="str">
            <v>3 - Administrativo</v>
          </cell>
          <cell r="G104" t="str">
            <v>3172-10</v>
          </cell>
          <cell r="H104" t="str">
            <v>09/2021</v>
          </cell>
          <cell r="J104">
            <v>146.00319999999999</v>
          </cell>
          <cell r="M104">
            <v>0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HUGO RICARDO TORRES DA SILVA</v>
          </cell>
          <cell r="F105" t="str">
            <v>1 - Médico</v>
          </cell>
          <cell r="G105" t="str">
            <v>2251-24</v>
          </cell>
          <cell r="H105" t="str">
            <v>09/2021</v>
          </cell>
          <cell r="J105">
            <v>396.25439999999998</v>
          </cell>
          <cell r="M105">
            <v>0</v>
          </cell>
          <cell r="O105">
            <v>10.83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IARA BATISTA SOARES</v>
          </cell>
          <cell r="F106" t="str">
            <v>2 - Outros Profissionais da Saúde</v>
          </cell>
          <cell r="G106" t="str">
            <v>3222-05</v>
          </cell>
          <cell r="H106" t="str">
            <v>09/2021</v>
          </cell>
          <cell r="J106">
            <v>113.1296</v>
          </cell>
          <cell r="L106">
            <v>175.58750000000001</v>
          </cell>
          <cell r="M106">
            <v>22.48</v>
          </cell>
          <cell r="O106">
            <v>1.35</v>
          </cell>
          <cell r="R106">
            <v>191.34199999999998</v>
          </cell>
          <cell r="S106">
            <v>67.430000000000007</v>
          </cell>
          <cell r="U106">
            <v>0</v>
          </cell>
        </row>
        <row r="107">
          <cell r="C107" t="str">
            <v>UPA CABO DE SANTO AGOSTINHO</v>
          </cell>
          <cell r="E107" t="str">
            <v>INALDA DE MELO SANTOS</v>
          </cell>
          <cell r="F107" t="str">
            <v>3 - Administrativo</v>
          </cell>
          <cell r="G107" t="str">
            <v>1231-05</v>
          </cell>
          <cell r="H107" t="str">
            <v>09/2021</v>
          </cell>
          <cell r="J107">
            <v>1221.1464000000001</v>
          </cell>
          <cell r="L107">
            <v>175.58750000000001</v>
          </cell>
          <cell r="M107">
            <v>30</v>
          </cell>
          <cell r="O107">
            <v>1.35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IVANILDO AMARO DA SILVA</v>
          </cell>
          <cell r="F108" t="str">
            <v>3 - Administrativo</v>
          </cell>
          <cell r="G108" t="str">
            <v>5174-10</v>
          </cell>
          <cell r="H108" t="str">
            <v>09/2021</v>
          </cell>
          <cell r="J108">
            <v>111.092</v>
          </cell>
          <cell r="L108">
            <v>175.58750000000001</v>
          </cell>
          <cell r="M108">
            <v>22.26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IVONEIDE MARIA DE OLIVEIRA TEODORO SILVA</v>
          </cell>
          <cell r="F109" t="str">
            <v>2 - Outros Profissionais da Saúde</v>
          </cell>
          <cell r="G109" t="str">
            <v>2235-05</v>
          </cell>
          <cell r="H109" t="str">
            <v>09/2021</v>
          </cell>
          <cell r="J109">
            <v>204.01439999999999</v>
          </cell>
          <cell r="L109">
            <v>175.58750000000001</v>
          </cell>
          <cell r="M109">
            <v>2.39</v>
          </cell>
          <cell r="O109">
            <v>2.84</v>
          </cell>
          <cell r="R109">
            <v>127.89200000000001</v>
          </cell>
          <cell r="S109">
            <v>95.79</v>
          </cell>
          <cell r="U109">
            <v>0</v>
          </cell>
        </row>
        <row r="110">
          <cell r="C110" t="str">
            <v>UPA CABO DE SANTO AGOSTINHO</v>
          </cell>
          <cell r="E110" t="str">
            <v>IVSON BERNARDO DA SILVA</v>
          </cell>
          <cell r="F110" t="str">
            <v>3 - Administrativo</v>
          </cell>
          <cell r="G110" t="str">
            <v>7823-20</v>
          </cell>
          <cell r="H110" t="str">
            <v>09/2021</v>
          </cell>
          <cell r="J110">
            <v>150.08320000000001</v>
          </cell>
          <cell r="M110">
            <v>0</v>
          </cell>
          <cell r="O110">
            <v>1.35</v>
          </cell>
          <cell r="R110">
            <v>270.99200000000002</v>
          </cell>
          <cell r="S110">
            <v>69.45</v>
          </cell>
          <cell r="U110">
            <v>0</v>
          </cell>
        </row>
        <row r="111">
          <cell r="C111" t="str">
            <v>UPA CABO DE SANTO AGOSTINHO</v>
          </cell>
          <cell r="E111" t="str">
            <v>JACKSON FERREIRA DE OLIVEIRA</v>
          </cell>
          <cell r="F111" t="str">
            <v>2 - Outros Profissionais da Saúde</v>
          </cell>
          <cell r="G111" t="str">
            <v>3222-05</v>
          </cell>
          <cell r="H111" t="str">
            <v>09/2021</v>
          </cell>
          <cell r="J111">
            <v>120.91679999999999</v>
          </cell>
          <cell r="L111">
            <v>175.58750000000001</v>
          </cell>
          <cell r="M111">
            <v>22.48</v>
          </cell>
          <cell r="O111">
            <v>1.35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JACKSON VANDERLEY SILVA DE LIMA</v>
          </cell>
          <cell r="F112" t="str">
            <v>2 - Outros Profissionais da Saúde</v>
          </cell>
          <cell r="G112" t="str">
            <v>5151-10</v>
          </cell>
          <cell r="H112" t="str">
            <v>09/2021</v>
          </cell>
          <cell r="J112">
            <v>100.4808</v>
          </cell>
          <cell r="L112">
            <v>175.58750000000001</v>
          </cell>
          <cell r="M112">
            <v>22.2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JADILSON JOSE DOS SANTOS</v>
          </cell>
          <cell r="F113" t="str">
            <v>2 - Outros Profissionais da Saúde</v>
          </cell>
          <cell r="G113" t="str">
            <v>5151-10</v>
          </cell>
          <cell r="H113" t="str">
            <v>09/2021</v>
          </cell>
          <cell r="J113">
            <v>119.94159999999999</v>
          </cell>
          <cell r="L113">
            <v>175.58750000000001</v>
          </cell>
          <cell r="M113">
            <v>22.2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JAIME DOS ANJOS NASCIMENTO</v>
          </cell>
          <cell r="F114" t="str">
            <v>2 - Outros Profissionais da Saúde</v>
          </cell>
          <cell r="G114" t="str">
            <v>2235-05</v>
          </cell>
          <cell r="H114" t="str">
            <v>09/2021</v>
          </cell>
          <cell r="J114">
            <v>262.49360000000001</v>
          </cell>
          <cell r="L114">
            <v>175.58750000000001</v>
          </cell>
          <cell r="M114">
            <v>3.08</v>
          </cell>
          <cell r="O114">
            <v>2.84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JAKSON TEOTONIO ALVES DA SILVA</v>
          </cell>
          <cell r="F115" t="str">
            <v>2 - Outros Profissionais da Saúde</v>
          </cell>
          <cell r="G115" t="str">
            <v>3222-05</v>
          </cell>
          <cell r="H115" t="str">
            <v>09/2021</v>
          </cell>
          <cell r="J115">
            <v>129.38319999999999</v>
          </cell>
          <cell r="L115">
            <v>175.58750000000001</v>
          </cell>
          <cell r="M115">
            <v>22.48</v>
          </cell>
          <cell r="O115">
            <v>1.35</v>
          </cell>
          <cell r="R115">
            <v>270.99200000000002</v>
          </cell>
          <cell r="S115">
            <v>67.489999999999995</v>
          </cell>
          <cell r="U115">
            <v>0</v>
          </cell>
        </row>
        <row r="116">
          <cell r="C116" t="str">
            <v>UPA CABO DE SANTO AGOSTINHO</v>
          </cell>
          <cell r="E116" t="str">
            <v>JANAINA DA PAZ BRUNO</v>
          </cell>
          <cell r="F116" t="str">
            <v>3 - Administrativo</v>
          </cell>
          <cell r="G116" t="str">
            <v>4110-10</v>
          </cell>
          <cell r="H116" t="str">
            <v>09/2021</v>
          </cell>
          <cell r="J116">
            <v>0</v>
          </cell>
          <cell r="M116">
            <v>0</v>
          </cell>
          <cell r="O116">
            <v>1.35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JARISSON NEVES DA SILVA</v>
          </cell>
          <cell r="F117" t="str">
            <v>3 - Administrativo</v>
          </cell>
          <cell r="G117" t="str">
            <v>5174-10</v>
          </cell>
          <cell r="H117" t="str">
            <v>09/2021</v>
          </cell>
          <cell r="J117">
            <v>110.70480000000001</v>
          </cell>
          <cell r="L117">
            <v>175.58750000000001</v>
          </cell>
          <cell r="M117">
            <v>22.26</v>
          </cell>
          <cell r="O117">
            <v>1.35</v>
          </cell>
          <cell r="R117">
            <v>265.5</v>
          </cell>
          <cell r="S117">
            <v>66.78</v>
          </cell>
          <cell r="U117">
            <v>0</v>
          </cell>
        </row>
        <row r="118">
          <cell r="C118" t="str">
            <v>UPA CABO DE SANTO AGOSTINHO</v>
          </cell>
          <cell r="E118" t="str">
            <v>JOSE AMARO DOS SANTOS</v>
          </cell>
          <cell r="F118" t="str">
            <v>3 - Administrativo</v>
          </cell>
          <cell r="G118" t="str">
            <v>5174-10</v>
          </cell>
          <cell r="H118" t="str">
            <v>09/2021</v>
          </cell>
          <cell r="J118">
            <v>232.0864</v>
          </cell>
          <cell r="L118">
            <v>175.58750000000001</v>
          </cell>
          <cell r="M118">
            <v>22.26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JOSE CRISTIANO DA SILVA RODRIGUES</v>
          </cell>
          <cell r="F119" t="str">
            <v>2 - Outros Profissionais da Saúde</v>
          </cell>
          <cell r="G119" t="str">
            <v>7664-20</v>
          </cell>
          <cell r="H119" t="str">
            <v>09/2021</v>
          </cell>
          <cell r="J119">
            <v>121.26560000000001</v>
          </cell>
          <cell r="L119">
            <v>175.58750000000001</v>
          </cell>
          <cell r="M119">
            <v>9.49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JOSE JORGE DE SOUZA</v>
          </cell>
          <cell r="F120" t="str">
            <v>3 - Administrativo</v>
          </cell>
          <cell r="G120" t="str">
            <v>5142-25</v>
          </cell>
          <cell r="H120" t="str">
            <v>09/2021</v>
          </cell>
          <cell r="J120">
            <v>127.31440000000001</v>
          </cell>
          <cell r="L120">
            <v>175.58750000000001</v>
          </cell>
          <cell r="M120">
            <v>22.2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JOSE LEANDRO GOMES DA SILVA</v>
          </cell>
          <cell r="F121" t="str">
            <v>2 - Outros Profissionais da Saúde</v>
          </cell>
          <cell r="G121" t="str">
            <v>5151-10</v>
          </cell>
          <cell r="H121" t="str">
            <v>09/2021</v>
          </cell>
          <cell r="J121">
            <v>238.84</v>
          </cell>
          <cell r="L121">
            <v>175.58750000000001</v>
          </cell>
          <cell r="M121">
            <v>22.2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JOSENILDA DA SILVA MELO RODRIGUES</v>
          </cell>
          <cell r="F122" t="str">
            <v>2 - Outros Profissionais da Saúde</v>
          </cell>
          <cell r="G122" t="str">
            <v>3222-05</v>
          </cell>
          <cell r="H122" t="str">
            <v>09/2021</v>
          </cell>
          <cell r="J122">
            <v>124.49679999999999</v>
          </cell>
          <cell r="L122">
            <v>175.58750000000001</v>
          </cell>
          <cell r="M122">
            <v>22.48</v>
          </cell>
          <cell r="O122">
            <v>1.35</v>
          </cell>
          <cell r="R122">
            <v>270.99200000000002</v>
          </cell>
          <cell r="S122">
            <v>67.5</v>
          </cell>
          <cell r="U122">
            <v>0</v>
          </cell>
        </row>
        <row r="123">
          <cell r="C123" t="str">
            <v>UPA CABO DE SANTO AGOSTINHO</v>
          </cell>
          <cell r="E123" t="str">
            <v>JOSILMA MARIA DOS SANTOS OLIVEIRA</v>
          </cell>
          <cell r="F123" t="str">
            <v>2 - Outros Profissionais da Saúde</v>
          </cell>
          <cell r="G123" t="str">
            <v>5152-05</v>
          </cell>
          <cell r="H123" t="str">
            <v>09/2021</v>
          </cell>
          <cell r="J123">
            <v>112.7912</v>
          </cell>
          <cell r="L123">
            <v>175.58750000000001</v>
          </cell>
          <cell r="M123">
            <v>23.8</v>
          </cell>
          <cell r="O123">
            <v>1.35</v>
          </cell>
          <cell r="R123">
            <v>295</v>
          </cell>
          <cell r="S123">
            <v>71.400000000000006</v>
          </cell>
          <cell r="U123">
            <v>0</v>
          </cell>
        </row>
        <row r="124">
          <cell r="C124" t="str">
            <v>UPA CABO DE SANTO AGOSTINHO</v>
          </cell>
          <cell r="E124" t="str">
            <v>JOSINEIDE DOS SANTOS SILVA</v>
          </cell>
          <cell r="F124" t="str">
            <v>2 - Outros Profissionais da Saúde</v>
          </cell>
          <cell r="G124" t="str">
            <v>3222-05</v>
          </cell>
          <cell r="H124" t="str">
            <v>09/2021</v>
          </cell>
          <cell r="J124">
            <v>116.7032</v>
          </cell>
          <cell r="L124">
            <v>175.58750000000001</v>
          </cell>
          <cell r="M124">
            <v>22.48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JOZINEIDE ANA DAS NEVES OLIVEIRA</v>
          </cell>
          <cell r="F125" t="str">
            <v>3 - Administrativo</v>
          </cell>
          <cell r="G125" t="str">
            <v>4110-10</v>
          </cell>
          <cell r="H125" t="str">
            <v>09/2021</v>
          </cell>
          <cell r="J125">
            <v>120.1968</v>
          </cell>
          <cell r="L125">
            <v>175.58750000000001</v>
          </cell>
          <cell r="M125">
            <v>22.26</v>
          </cell>
          <cell r="O125">
            <v>1.35</v>
          </cell>
          <cell r="R125">
            <v>270.99200000000002</v>
          </cell>
          <cell r="S125">
            <v>66.78</v>
          </cell>
          <cell r="U125">
            <v>0</v>
          </cell>
        </row>
        <row r="126">
          <cell r="C126" t="str">
            <v>UPA CABO DE SANTO AGOSTINHO</v>
          </cell>
          <cell r="E126" t="str">
            <v>JULIANA ALBUQUERQUE DE CASTRO LOPES</v>
          </cell>
          <cell r="F126" t="str">
            <v>2 - Outros Profissionais da Saúde</v>
          </cell>
          <cell r="G126" t="str">
            <v>3222-05</v>
          </cell>
          <cell r="H126" t="str">
            <v>09/2021</v>
          </cell>
          <cell r="J126">
            <v>212.95840000000001</v>
          </cell>
          <cell r="L126">
            <v>175.58750000000001</v>
          </cell>
          <cell r="M126">
            <v>22.48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JULIANA CANUTO DA SILVA</v>
          </cell>
          <cell r="F127" t="str">
            <v>2 - Outros Profissionais da Saúde</v>
          </cell>
          <cell r="G127" t="str">
            <v>3222-05</v>
          </cell>
          <cell r="H127" t="str">
            <v>09/2021</v>
          </cell>
          <cell r="J127">
            <v>127.96559999999999</v>
          </cell>
          <cell r="M127">
            <v>0</v>
          </cell>
          <cell r="O127">
            <v>1.35</v>
          </cell>
          <cell r="R127">
            <v>270.99200000000002</v>
          </cell>
          <cell r="S127">
            <v>67.45</v>
          </cell>
          <cell r="U127">
            <v>0</v>
          </cell>
        </row>
        <row r="128">
          <cell r="C128" t="str">
            <v>UPA CABO DE SANTO AGOSTINHO</v>
          </cell>
          <cell r="E128" t="str">
            <v>JULIANA MACEDO PIRES VERISSIMO SALES</v>
          </cell>
          <cell r="F128" t="str">
            <v>2 - Outros Profissionais da Saúde</v>
          </cell>
          <cell r="G128" t="str">
            <v>2516-05</v>
          </cell>
          <cell r="H128" t="str">
            <v>09/2021</v>
          </cell>
          <cell r="J128">
            <v>245.76240000000001</v>
          </cell>
          <cell r="L128">
            <v>175.58750000000001</v>
          </cell>
          <cell r="M128">
            <v>39.26</v>
          </cell>
          <cell r="O128">
            <v>1.35</v>
          </cell>
          <cell r="S128">
            <v>0</v>
          </cell>
          <cell r="U128">
            <v>62.49</v>
          </cell>
          <cell r="X128" t="str">
            <v>AUXÍLIO CRECHE</v>
          </cell>
        </row>
        <row r="129">
          <cell r="C129" t="str">
            <v>UPA CABO DE SANTO AGOSTINHO</v>
          </cell>
          <cell r="E129" t="str">
            <v>JUVANI PEIXOTO DOS SANTOS</v>
          </cell>
          <cell r="F129" t="str">
            <v>2 - Outros Profissionais da Saúde</v>
          </cell>
          <cell r="G129" t="str">
            <v>3222-05</v>
          </cell>
          <cell r="H129" t="str">
            <v>09/2021</v>
          </cell>
          <cell r="J129">
            <v>124.5776</v>
          </cell>
          <cell r="L129">
            <v>175.58750000000001</v>
          </cell>
          <cell r="M129">
            <v>22.48</v>
          </cell>
          <cell r="O129">
            <v>1.35</v>
          </cell>
          <cell r="R129">
            <v>270.99200000000002</v>
          </cell>
          <cell r="S129">
            <v>67.430000000000007</v>
          </cell>
          <cell r="U129">
            <v>0</v>
          </cell>
        </row>
        <row r="130">
          <cell r="C130" t="str">
            <v>UPA CABO DE SANTO AGOSTINHO</v>
          </cell>
          <cell r="E130" t="str">
            <v>KASSIA PRISCILA PEREIRA</v>
          </cell>
          <cell r="F130" t="str">
            <v>3 - Administrativo</v>
          </cell>
          <cell r="G130" t="str">
            <v>4110-10</v>
          </cell>
          <cell r="H130" t="str">
            <v>09/2021</v>
          </cell>
          <cell r="J130">
            <v>207.2792</v>
          </cell>
          <cell r="L130">
            <v>175.58750000000001</v>
          </cell>
          <cell r="M130">
            <v>22.26</v>
          </cell>
          <cell r="O130">
            <v>1.35</v>
          </cell>
          <cell r="R130">
            <v>36.091999999999999</v>
          </cell>
          <cell r="S130">
            <v>13.36</v>
          </cell>
          <cell r="U130">
            <v>0</v>
          </cell>
        </row>
        <row r="131">
          <cell r="C131" t="str">
            <v>UPA CABO DE SANTO AGOSTINHO</v>
          </cell>
          <cell r="E131" t="str">
            <v>LAURA FERNANDA ALVES MOTA</v>
          </cell>
          <cell r="F131" t="str">
            <v>1 - Médico</v>
          </cell>
          <cell r="G131" t="str">
            <v>2251-25</v>
          </cell>
          <cell r="H131" t="str">
            <v>09/2021</v>
          </cell>
          <cell r="J131">
            <v>404.15839999999997</v>
          </cell>
          <cell r="M131">
            <v>0</v>
          </cell>
          <cell r="O131">
            <v>10.83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LAYSE DAYANA SANTIAGO DA SILVA</v>
          </cell>
          <cell r="F132" t="str">
            <v>2 - Outros Profissionais da Saúde</v>
          </cell>
          <cell r="G132" t="str">
            <v>3222-05</v>
          </cell>
          <cell r="H132" t="str">
            <v>09/2021</v>
          </cell>
          <cell r="J132">
            <v>117.0128</v>
          </cell>
          <cell r="L132">
            <v>175.58750000000001</v>
          </cell>
          <cell r="M132">
            <v>22.48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LIVIA VALERIA JULIANA TEIXEIRA LEITE</v>
          </cell>
          <cell r="F133" t="str">
            <v>1 - Médico</v>
          </cell>
          <cell r="G133" t="str">
            <v>2251-25</v>
          </cell>
          <cell r="H133" t="str">
            <v>09/2021</v>
          </cell>
          <cell r="J133">
            <v>405.09440000000001</v>
          </cell>
          <cell r="M133">
            <v>0</v>
          </cell>
          <cell r="O133">
            <v>10.83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LUIZ HENRIQUE GOMES DE LIMA</v>
          </cell>
          <cell r="F134" t="str">
            <v>1 - Médico</v>
          </cell>
          <cell r="G134" t="str">
            <v>2251-25</v>
          </cell>
          <cell r="H134" t="str">
            <v>09/2021</v>
          </cell>
          <cell r="J134">
            <v>428.62880000000001</v>
          </cell>
          <cell r="M134">
            <v>0</v>
          </cell>
          <cell r="O134">
            <v>10.83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MANOEL ALBINO SARAIVA</v>
          </cell>
          <cell r="F135" t="str">
            <v>3 - Administrativo</v>
          </cell>
          <cell r="G135" t="str">
            <v>5174-10</v>
          </cell>
          <cell r="H135" t="str">
            <v>09/2021</v>
          </cell>
          <cell r="J135">
            <v>153.30799999999999</v>
          </cell>
          <cell r="L135">
            <v>175.58750000000001</v>
          </cell>
          <cell r="M135">
            <v>22.26</v>
          </cell>
          <cell r="O135">
            <v>1.35</v>
          </cell>
          <cell r="R135">
            <v>158.49199999999999</v>
          </cell>
          <cell r="S135">
            <v>66.78</v>
          </cell>
          <cell r="U135">
            <v>0</v>
          </cell>
        </row>
        <row r="136">
          <cell r="C136" t="str">
            <v>UPA CABO DE SANTO AGOSTINHO</v>
          </cell>
          <cell r="E136" t="str">
            <v>MANOELA RAMOS DA SILVA</v>
          </cell>
          <cell r="F136" t="str">
            <v>2 - Outros Profissionais da Saúde</v>
          </cell>
          <cell r="G136" t="str">
            <v>3222-05</v>
          </cell>
          <cell r="H136" t="str">
            <v>09/2021</v>
          </cell>
          <cell r="J136">
            <v>128.2312</v>
          </cell>
          <cell r="L136">
            <v>175.58750000000001</v>
          </cell>
          <cell r="M136">
            <v>22.48</v>
          </cell>
          <cell r="O136">
            <v>1.35</v>
          </cell>
          <cell r="R136">
            <v>235.59199999999998</v>
          </cell>
          <cell r="S136">
            <v>67.62</v>
          </cell>
          <cell r="U136">
            <v>0</v>
          </cell>
        </row>
        <row r="137">
          <cell r="C137" t="str">
            <v>UPA CABO DE SANTO AGOSTINHO</v>
          </cell>
          <cell r="E137" t="str">
            <v>MARCELO ROBERTO DE SALES</v>
          </cell>
          <cell r="F137" t="str">
            <v>2 - Outros Profissionais da Saúde</v>
          </cell>
          <cell r="G137" t="str">
            <v>5151-10</v>
          </cell>
          <cell r="H137" t="str">
            <v>09/2021</v>
          </cell>
          <cell r="J137">
            <v>119.94159999999999</v>
          </cell>
          <cell r="M137">
            <v>0</v>
          </cell>
          <cell r="O137">
            <v>1.35</v>
          </cell>
          <cell r="R137">
            <v>158.49199999999999</v>
          </cell>
          <cell r="S137">
            <v>66.599999999999994</v>
          </cell>
          <cell r="U137">
            <v>0</v>
          </cell>
        </row>
        <row r="138">
          <cell r="C138" t="str">
            <v>UPA CABO DE SANTO AGOSTINHO</v>
          </cell>
          <cell r="E138" t="str">
            <v>MARIA DAS GRACAS DO NASCIMENTO</v>
          </cell>
          <cell r="F138" t="str">
            <v>2 - Outros Profissionais da Saúde</v>
          </cell>
          <cell r="G138" t="str">
            <v>3222-05</v>
          </cell>
          <cell r="H138" t="str">
            <v>09/2021</v>
          </cell>
          <cell r="J138">
            <v>0</v>
          </cell>
          <cell r="M138">
            <v>0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MARIA DO CARMO SANTOS FERREIRA</v>
          </cell>
          <cell r="F139" t="str">
            <v>2 - Outros Profissionais da Saúde</v>
          </cell>
          <cell r="G139" t="str">
            <v>2235-05</v>
          </cell>
          <cell r="H139" t="str">
            <v>09/2021</v>
          </cell>
          <cell r="J139">
            <v>304.88159999999999</v>
          </cell>
          <cell r="L139">
            <v>175.58750000000001</v>
          </cell>
          <cell r="M139">
            <v>3.08</v>
          </cell>
          <cell r="O139">
            <v>2.84</v>
          </cell>
          <cell r="S139">
            <v>0</v>
          </cell>
          <cell r="U139">
            <v>0</v>
          </cell>
        </row>
        <row r="140">
          <cell r="C140" t="str">
            <v>UPA CABO DE SANTO AGOSTINHO</v>
          </cell>
          <cell r="E140" t="str">
            <v>MARIA GABRIELA ALVES DA SILVA</v>
          </cell>
          <cell r="F140" t="str">
            <v>2 - Outros Profissionais da Saúde</v>
          </cell>
          <cell r="G140" t="str">
            <v>3222-05</v>
          </cell>
          <cell r="H140" t="str">
            <v>09/2021</v>
          </cell>
          <cell r="J140">
            <v>126.2552</v>
          </cell>
          <cell r="M140">
            <v>0</v>
          </cell>
          <cell r="O140">
            <v>1.35</v>
          </cell>
          <cell r="R140">
            <v>282.69200000000001</v>
          </cell>
          <cell r="S140">
            <v>67.81</v>
          </cell>
          <cell r="U140">
            <v>0</v>
          </cell>
        </row>
        <row r="141">
          <cell r="C141" t="str">
            <v>UPA CABO DE SANTO AGOSTINHO</v>
          </cell>
          <cell r="E141" t="str">
            <v>MARIA JOSE DE SOUZA</v>
          </cell>
          <cell r="F141" t="str">
            <v>2 - Outros Profissionais da Saúde</v>
          </cell>
          <cell r="G141" t="str">
            <v>3222-05</v>
          </cell>
          <cell r="H141" t="str">
            <v>09/2021</v>
          </cell>
          <cell r="J141">
            <v>125.76479999999999</v>
          </cell>
          <cell r="L141">
            <v>175.58750000000001</v>
          </cell>
          <cell r="M141">
            <v>22.48</v>
          </cell>
          <cell r="O141">
            <v>1.35</v>
          </cell>
          <cell r="R141">
            <v>158.49199999999999</v>
          </cell>
          <cell r="S141">
            <v>67.430000000000007</v>
          </cell>
          <cell r="U141">
            <v>0</v>
          </cell>
        </row>
        <row r="142">
          <cell r="C142" t="str">
            <v>UPA CABO DE SANTO AGOSTINHO</v>
          </cell>
          <cell r="E142" t="str">
            <v>MARIA JOSE TEODOZIO</v>
          </cell>
          <cell r="F142" t="str">
            <v>2 - Outros Profissionais da Saúde</v>
          </cell>
          <cell r="G142" t="str">
            <v>3222-05</v>
          </cell>
          <cell r="H142" t="str">
            <v>09/2021</v>
          </cell>
          <cell r="J142">
            <v>121.7752</v>
          </cell>
          <cell r="L142">
            <v>175.58750000000001</v>
          </cell>
          <cell r="M142">
            <v>22.48</v>
          </cell>
          <cell r="O142">
            <v>1.35</v>
          </cell>
          <cell r="R142">
            <v>383.49200000000002</v>
          </cell>
          <cell r="S142">
            <v>67.430000000000007</v>
          </cell>
          <cell r="U142">
            <v>69.41</v>
          </cell>
          <cell r="X142" t="str">
            <v>AUXÍLIO CRECHE</v>
          </cell>
        </row>
        <row r="143">
          <cell r="C143" t="str">
            <v>UPA CABO DE SANTO AGOSTINHO</v>
          </cell>
          <cell r="E143" t="str">
            <v>MARIA JOSELIA EVARISTO DE OLIVEIRA</v>
          </cell>
          <cell r="F143" t="str">
            <v>2 - Outros Profissionais da Saúde</v>
          </cell>
          <cell r="G143" t="str">
            <v>3222-05</v>
          </cell>
          <cell r="H143" t="str">
            <v>09/2021</v>
          </cell>
          <cell r="J143">
            <v>117.43600000000001</v>
          </cell>
          <cell r="M143">
            <v>0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MARIA LADJANE DA SILVA</v>
          </cell>
          <cell r="F144" t="str">
            <v>3 - Administrativo</v>
          </cell>
          <cell r="G144" t="str">
            <v>5134-30</v>
          </cell>
          <cell r="H144" t="str">
            <v>09/2021</v>
          </cell>
          <cell r="J144">
            <v>87.819200000000009</v>
          </cell>
          <cell r="L144">
            <v>175.58750000000001</v>
          </cell>
          <cell r="M144">
            <v>22.2</v>
          </cell>
          <cell r="O144">
            <v>1.35</v>
          </cell>
          <cell r="R144">
            <v>167.49199999999999</v>
          </cell>
          <cell r="S144">
            <v>66.599999999999994</v>
          </cell>
          <cell r="U144">
            <v>0</v>
          </cell>
        </row>
        <row r="145">
          <cell r="C145" t="str">
            <v>UPA CABO DE SANTO AGOSTINHO</v>
          </cell>
          <cell r="E145" t="str">
            <v>MARIA VALDETE DE AZEVEDO</v>
          </cell>
          <cell r="F145" t="str">
            <v>2 - Outros Profissionais da Saúde</v>
          </cell>
          <cell r="G145" t="str">
            <v>2237-05</v>
          </cell>
          <cell r="H145" t="str">
            <v>09/2021</v>
          </cell>
          <cell r="J145">
            <v>106.00960000000001</v>
          </cell>
          <cell r="L145">
            <v>175.58750000000001</v>
          </cell>
          <cell r="M145">
            <v>22.26</v>
          </cell>
          <cell r="O145">
            <v>1.35</v>
          </cell>
          <cell r="R145">
            <v>270.99200000000002</v>
          </cell>
          <cell r="S145">
            <v>66.78</v>
          </cell>
          <cell r="U145">
            <v>0</v>
          </cell>
        </row>
        <row r="146">
          <cell r="C146" t="str">
            <v>UPA CABO DE SANTO AGOSTINHO</v>
          </cell>
          <cell r="E146" t="str">
            <v>MARIANA CAVALCANTI FRAGA</v>
          </cell>
          <cell r="F146" t="str">
            <v>1 - Médico</v>
          </cell>
          <cell r="G146" t="str">
            <v>2251-24</v>
          </cell>
          <cell r="H146" t="str">
            <v>09/2021</v>
          </cell>
          <cell r="J146">
            <v>364.10719999999998</v>
          </cell>
          <cell r="M146">
            <v>0</v>
          </cell>
          <cell r="O146">
            <v>10.83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MARIANE GEISICA SANTOS DA SILVA</v>
          </cell>
          <cell r="F147" t="str">
            <v>2 - Outros Profissionais da Saúde</v>
          </cell>
          <cell r="G147" t="str">
            <v>2234-05</v>
          </cell>
          <cell r="H147" t="str">
            <v>09/2021</v>
          </cell>
          <cell r="J147">
            <v>335.29759999999999</v>
          </cell>
          <cell r="L147">
            <v>175.58750000000001</v>
          </cell>
          <cell r="M147">
            <v>13.49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MARINA FREITAS MARTINS DE SOUSA VIEIRA</v>
          </cell>
          <cell r="F148" t="str">
            <v>1 - Médico</v>
          </cell>
          <cell r="G148" t="str">
            <v>2251-25</v>
          </cell>
          <cell r="H148" t="str">
            <v>09/2021</v>
          </cell>
          <cell r="J148">
            <v>404.8032</v>
          </cell>
          <cell r="L148">
            <v>175.58750000000001</v>
          </cell>
          <cell r="M148">
            <v>6.34</v>
          </cell>
          <cell r="O148">
            <v>10.83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MARINA LEITE CAMELLO</v>
          </cell>
          <cell r="F149" t="str">
            <v>2 - Outros Profissionais da Saúde</v>
          </cell>
          <cell r="G149" t="str">
            <v>2235-05</v>
          </cell>
          <cell r="H149" t="str">
            <v>09/2021</v>
          </cell>
          <cell r="J149">
            <v>286.84399999999999</v>
          </cell>
          <cell r="L149">
            <v>175.58750000000001</v>
          </cell>
          <cell r="M149">
            <v>3.08</v>
          </cell>
          <cell r="O149">
            <v>2.84</v>
          </cell>
          <cell r="R149">
            <v>377.19200000000001</v>
          </cell>
          <cell r="S149">
            <v>123.36</v>
          </cell>
          <cell r="U149">
            <v>0</v>
          </cell>
        </row>
        <row r="150">
          <cell r="C150" t="str">
            <v>UPA CABO DE SANTO AGOSTINHO</v>
          </cell>
          <cell r="E150" t="str">
            <v>MARTA MARIA DE SOUZA</v>
          </cell>
          <cell r="F150" t="str">
            <v>3 - Administrativo</v>
          </cell>
          <cell r="G150" t="str">
            <v>5134-30</v>
          </cell>
          <cell r="H150" t="str">
            <v>09/2021</v>
          </cell>
          <cell r="J150">
            <v>116.9736</v>
          </cell>
          <cell r="L150">
            <v>175.58750000000001</v>
          </cell>
          <cell r="M150">
            <v>22.2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MAURICIO SANTOS MELO</v>
          </cell>
          <cell r="F151" t="str">
            <v>2 - Outros Profissionais da Saúde</v>
          </cell>
          <cell r="G151" t="str">
            <v>3241-15</v>
          </cell>
          <cell r="H151" t="str">
            <v>09/2021</v>
          </cell>
          <cell r="J151">
            <v>289.24160000000001</v>
          </cell>
          <cell r="L151">
            <v>175.58750000000001</v>
          </cell>
          <cell r="M151">
            <v>8.14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MAXMILAN JOSE DA SILVA</v>
          </cell>
          <cell r="F152" t="str">
            <v>2 - Outros Profissionais da Saúde</v>
          </cell>
          <cell r="G152" t="str">
            <v>7664-20</v>
          </cell>
          <cell r="H152" t="str">
            <v>09/2021</v>
          </cell>
          <cell r="J152">
            <v>143.22319999999999</v>
          </cell>
          <cell r="L152">
            <v>175.58750000000001</v>
          </cell>
          <cell r="M152">
            <v>10.85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MAYARA THAINA TRAJANO DOS SANTOS SILVA</v>
          </cell>
          <cell r="F153" t="str">
            <v>2 - Outros Profissionais da Saúde</v>
          </cell>
          <cell r="G153" t="str">
            <v>2237-10</v>
          </cell>
          <cell r="H153" t="str">
            <v>09/2021</v>
          </cell>
          <cell r="J153">
            <v>296.036</v>
          </cell>
          <cell r="L153">
            <v>175.58750000000001</v>
          </cell>
          <cell r="M153">
            <v>55.69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MELANIA DE LIMA SERPA OLIVEIRA</v>
          </cell>
          <cell r="F154" t="str">
            <v>2 - Outros Profissionais da Saúde</v>
          </cell>
          <cell r="G154" t="str">
            <v>2235-05</v>
          </cell>
          <cell r="H154" t="str">
            <v>09/2021</v>
          </cell>
          <cell r="J154">
            <v>273.2176</v>
          </cell>
          <cell r="L154">
            <v>175.58750000000001</v>
          </cell>
          <cell r="M154">
            <v>3.08</v>
          </cell>
          <cell r="O154">
            <v>2.84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MERCIA FERREIRA DA SILVA</v>
          </cell>
          <cell r="F155" t="str">
            <v>2 - Outros Profissionais da Saúde</v>
          </cell>
          <cell r="G155" t="str">
            <v>3222-05</v>
          </cell>
          <cell r="H155" t="str">
            <v>09/2021</v>
          </cell>
          <cell r="J155">
            <v>112.9192</v>
          </cell>
          <cell r="L155">
            <v>175.58750000000001</v>
          </cell>
          <cell r="M155">
            <v>22.48</v>
          </cell>
          <cell r="O155">
            <v>1.35</v>
          </cell>
          <cell r="R155">
            <v>180</v>
          </cell>
          <cell r="S155">
            <v>51.89</v>
          </cell>
          <cell r="U155">
            <v>0</v>
          </cell>
        </row>
        <row r="156">
          <cell r="C156" t="str">
            <v>UPA CABO DE SANTO AGOSTINHO</v>
          </cell>
          <cell r="E156" t="str">
            <v>MICHELLE DE SANTANA DAMASCENO</v>
          </cell>
          <cell r="F156" t="str">
            <v>3 - Administrativo</v>
          </cell>
          <cell r="G156" t="str">
            <v>4110-10</v>
          </cell>
          <cell r="H156" t="str">
            <v>09/2021</v>
          </cell>
          <cell r="J156">
            <v>104.4824</v>
          </cell>
          <cell r="L156">
            <v>175.58750000000001</v>
          </cell>
          <cell r="M156">
            <v>22.26</v>
          </cell>
          <cell r="O156">
            <v>1.35</v>
          </cell>
          <cell r="R156">
            <v>158.49199999999999</v>
          </cell>
          <cell r="S156">
            <v>66.78</v>
          </cell>
          <cell r="U156">
            <v>0</v>
          </cell>
        </row>
        <row r="157">
          <cell r="C157" t="str">
            <v>UPA CABO DE SANTO AGOSTINHO</v>
          </cell>
          <cell r="E157" t="str">
            <v>MICHELLE GOMES DE QUEIROZ</v>
          </cell>
          <cell r="F157" t="str">
            <v>2 - Outros Profissionais da Saúde</v>
          </cell>
          <cell r="G157" t="str">
            <v>3222-05</v>
          </cell>
          <cell r="H157" t="str">
            <v>09/2021</v>
          </cell>
          <cell r="J157">
            <v>112.6728</v>
          </cell>
          <cell r="L157">
            <v>175.58750000000001</v>
          </cell>
          <cell r="M157">
            <v>22.48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MISAEL JOSE DO NASCIMENTO</v>
          </cell>
          <cell r="F158" t="str">
            <v>3 - Administrativo</v>
          </cell>
          <cell r="G158" t="str">
            <v>5142-25</v>
          </cell>
          <cell r="H158" t="str">
            <v>09/2021</v>
          </cell>
          <cell r="J158">
            <v>145.7304</v>
          </cell>
          <cell r="L158">
            <v>175.58750000000001</v>
          </cell>
          <cell r="M158">
            <v>22.2</v>
          </cell>
          <cell r="O158">
            <v>1.35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MONICA LOPES CAMPOS DE SOUZA</v>
          </cell>
          <cell r="F159" t="str">
            <v>3 - Administrativo</v>
          </cell>
          <cell r="G159" t="str">
            <v>4110-10</v>
          </cell>
          <cell r="H159" t="str">
            <v>09/2021</v>
          </cell>
          <cell r="J159">
            <v>210.38</v>
          </cell>
          <cell r="L159">
            <v>175.58750000000001</v>
          </cell>
          <cell r="M159">
            <v>28.67</v>
          </cell>
          <cell r="O159">
            <v>1.35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NADIENE WANDERLEY DE MOURA</v>
          </cell>
          <cell r="F160" t="str">
            <v>2 - Outros Profissionais da Saúde</v>
          </cell>
          <cell r="G160" t="str">
            <v>3222-05</v>
          </cell>
          <cell r="H160" t="str">
            <v>09/2021</v>
          </cell>
          <cell r="J160">
            <v>0</v>
          </cell>
          <cell r="M160">
            <v>0</v>
          </cell>
          <cell r="O160">
            <v>1.35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NATALY FERREIRA DE SANTANA</v>
          </cell>
          <cell r="F161" t="str">
            <v>3 - Administrativo</v>
          </cell>
          <cell r="G161" t="str">
            <v>5174-10</v>
          </cell>
          <cell r="H161" t="str">
            <v>09/2021</v>
          </cell>
          <cell r="J161">
            <v>111.092</v>
          </cell>
          <cell r="L161">
            <v>175.58750000000001</v>
          </cell>
          <cell r="M161">
            <v>22.26</v>
          </cell>
          <cell r="O161">
            <v>1.35</v>
          </cell>
          <cell r="R161">
            <v>270.99200000000002</v>
          </cell>
          <cell r="S161">
            <v>66.78</v>
          </cell>
          <cell r="U161">
            <v>138.86000000000001</v>
          </cell>
          <cell r="X161" t="str">
            <v>AUXÍLIO CRECHE</v>
          </cell>
        </row>
        <row r="162">
          <cell r="C162" t="str">
            <v>UPA CABO DE SANTO AGOSTINHO</v>
          </cell>
          <cell r="E162" t="str">
            <v>NILZA FELIPE DA SILVA</v>
          </cell>
          <cell r="F162" t="str">
            <v>2 - Outros Profissionais da Saúde</v>
          </cell>
          <cell r="G162" t="str">
            <v>2237-05</v>
          </cell>
          <cell r="H162" t="str">
            <v>09/2021</v>
          </cell>
          <cell r="J162">
            <v>116.3888</v>
          </cell>
          <cell r="L162">
            <v>175.58750000000001</v>
          </cell>
          <cell r="M162">
            <v>22.26</v>
          </cell>
          <cell r="O162">
            <v>1.35</v>
          </cell>
          <cell r="R162">
            <v>311.49200000000002</v>
          </cell>
          <cell r="S162">
            <v>66.78</v>
          </cell>
          <cell r="U162">
            <v>0</v>
          </cell>
        </row>
        <row r="163">
          <cell r="C163" t="str">
            <v>UPA CABO DE SANTO AGOSTINHO</v>
          </cell>
          <cell r="E163" t="str">
            <v>PERLA ANDRADE FAUSTINO DA SILVA</v>
          </cell>
          <cell r="F163" t="str">
            <v>1 - Médico</v>
          </cell>
          <cell r="G163" t="str">
            <v>2251-25</v>
          </cell>
          <cell r="H163" t="str">
            <v>09/2021</v>
          </cell>
          <cell r="J163">
            <v>399.47440000000012</v>
          </cell>
          <cell r="L163">
            <v>175.58750000000001</v>
          </cell>
          <cell r="M163">
            <v>1.58</v>
          </cell>
          <cell r="O163">
            <v>10.83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POLLYANNA CRISTIANNE SALLES SILVA</v>
          </cell>
          <cell r="F164" t="str">
            <v>2 - Outros Profissionais da Saúde</v>
          </cell>
          <cell r="G164" t="str">
            <v>5211-30</v>
          </cell>
          <cell r="H164" t="str">
            <v>09/2021</v>
          </cell>
          <cell r="J164">
            <v>108.824</v>
          </cell>
          <cell r="M164">
            <v>0</v>
          </cell>
          <cell r="O164">
            <v>1.35</v>
          </cell>
          <cell r="R164">
            <v>270.99200000000002</v>
          </cell>
          <cell r="S164">
            <v>66.78</v>
          </cell>
          <cell r="U164">
            <v>0</v>
          </cell>
        </row>
        <row r="165">
          <cell r="C165" t="str">
            <v>UPA CABO DE SANTO AGOSTINHO</v>
          </cell>
          <cell r="E165" t="str">
            <v>PRISCILA BEZERRA DA SILVA SANTOS</v>
          </cell>
          <cell r="F165" t="str">
            <v>2 - Outros Profissionais da Saúde</v>
          </cell>
          <cell r="G165" t="str">
            <v>3222-05</v>
          </cell>
          <cell r="H165" t="str">
            <v>09/2021</v>
          </cell>
          <cell r="J165">
            <v>111.3488</v>
          </cell>
          <cell r="L165">
            <v>175.58750000000001</v>
          </cell>
          <cell r="M165">
            <v>22.48</v>
          </cell>
          <cell r="O165">
            <v>1.35</v>
          </cell>
          <cell r="R165">
            <v>311.49200000000002</v>
          </cell>
          <cell r="S165">
            <v>67.430000000000007</v>
          </cell>
          <cell r="U165">
            <v>0</v>
          </cell>
        </row>
        <row r="166">
          <cell r="C166" t="str">
            <v>UPA CABO DE SANTO AGOSTINHO</v>
          </cell>
          <cell r="E166" t="str">
            <v>PRISCILA KEILA SILVESTRE DA SILVA</v>
          </cell>
          <cell r="F166" t="str">
            <v>1 - Médico</v>
          </cell>
          <cell r="G166" t="str">
            <v>2251-25</v>
          </cell>
          <cell r="H166" t="str">
            <v>09/2021</v>
          </cell>
          <cell r="J166">
            <v>436.4024</v>
          </cell>
          <cell r="M166">
            <v>0</v>
          </cell>
          <cell r="O166">
            <v>10.83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PRISCILLA DARLIM MELO FERREIRA DA SILVA</v>
          </cell>
          <cell r="F167" t="str">
            <v>3 - Administrativo</v>
          </cell>
          <cell r="G167" t="str">
            <v>4110-10</v>
          </cell>
          <cell r="H167" t="str">
            <v>09/2021</v>
          </cell>
          <cell r="J167">
            <v>106.64</v>
          </cell>
          <cell r="M167">
            <v>0</v>
          </cell>
          <cell r="O167">
            <v>1.35</v>
          </cell>
          <cell r="R167">
            <v>158.49199999999999</v>
          </cell>
          <cell r="S167">
            <v>66.78</v>
          </cell>
          <cell r="U167">
            <v>0</v>
          </cell>
        </row>
        <row r="168">
          <cell r="C168" t="str">
            <v>UPA CABO DE SANTO AGOSTINHO</v>
          </cell>
          <cell r="E168" t="str">
            <v>PRISCILLA KAROLINA JUSTINO DE OLIVEIRA SANTOS</v>
          </cell>
          <cell r="F168" t="str">
            <v>2 - Outros Profissionais da Saúde</v>
          </cell>
          <cell r="G168" t="str">
            <v>3222-05</v>
          </cell>
          <cell r="H168" t="str">
            <v>09/2021</v>
          </cell>
          <cell r="J168">
            <v>110.85680000000001</v>
          </cell>
          <cell r="M168">
            <v>0</v>
          </cell>
          <cell r="O168">
            <v>1.35</v>
          </cell>
          <cell r="R168">
            <v>158.49199999999999</v>
          </cell>
          <cell r="S168">
            <v>67.510000000000005</v>
          </cell>
          <cell r="U168">
            <v>0</v>
          </cell>
        </row>
        <row r="169">
          <cell r="C169" t="str">
            <v>UPA CABO DE SANTO AGOSTINHO</v>
          </cell>
          <cell r="E169" t="str">
            <v>RAFAEL AZEVEDO TEIXEIRA CALDAS</v>
          </cell>
          <cell r="F169" t="str">
            <v>1 - Médico</v>
          </cell>
          <cell r="G169" t="str">
            <v>2251-25</v>
          </cell>
          <cell r="H169" t="str">
            <v>09/2021</v>
          </cell>
          <cell r="J169">
            <v>462.49279999999999</v>
          </cell>
          <cell r="M169">
            <v>0</v>
          </cell>
          <cell r="O169">
            <v>10.83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RAFAEL DE LUNA ROCHA</v>
          </cell>
          <cell r="F170" t="str">
            <v>1 - Médico</v>
          </cell>
          <cell r="G170" t="str">
            <v>2251-25</v>
          </cell>
          <cell r="H170" t="str">
            <v>09/2021</v>
          </cell>
          <cell r="J170">
            <v>424.49599999999998</v>
          </cell>
          <cell r="L170">
            <v>175.58750000000001</v>
          </cell>
          <cell r="M170">
            <v>4.75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RAFAEL MELO AZEDO VIEIRA</v>
          </cell>
          <cell r="F171" t="str">
            <v>1 - Médico</v>
          </cell>
          <cell r="G171" t="str">
            <v>2251-25</v>
          </cell>
          <cell r="H171" t="str">
            <v>09/2021</v>
          </cell>
          <cell r="J171">
            <v>427.05839999999989</v>
          </cell>
          <cell r="L171">
            <v>175.58750000000001</v>
          </cell>
          <cell r="M171">
            <v>6.34</v>
          </cell>
          <cell r="O171">
            <v>10.83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RAFAELA BEZERRA DA SILVA</v>
          </cell>
          <cell r="F172" t="str">
            <v>2 - Outros Profissionais da Saúde</v>
          </cell>
          <cell r="G172" t="str">
            <v>5211-30</v>
          </cell>
          <cell r="H172" t="str">
            <v>09/2021</v>
          </cell>
          <cell r="J172">
            <v>38.584000000000003</v>
          </cell>
          <cell r="M172">
            <v>0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RAFAELA DA SILVA MONTEIRO</v>
          </cell>
          <cell r="F173" t="str">
            <v>2 - Outros Profissionais da Saúde</v>
          </cell>
          <cell r="G173" t="str">
            <v>3222-05</v>
          </cell>
          <cell r="H173" t="str">
            <v>09/2021</v>
          </cell>
          <cell r="J173">
            <v>111.6568</v>
          </cell>
          <cell r="L173">
            <v>175.58750000000001</v>
          </cell>
          <cell r="M173">
            <v>22.48</v>
          </cell>
          <cell r="O173">
            <v>1.35</v>
          </cell>
          <cell r="R173">
            <v>270.99200000000002</v>
          </cell>
          <cell r="S173">
            <v>67.459999999999994</v>
          </cell>
          <cell r="U173">
            <v>0</v>
          </cell>
        </row>
        <row r="174">
          <cell r="C174" t="str">
            <v>UPA CABO DE SANTO AGOSTINHO</v>
          </cell>
          <cell r="E174" t="str">
            <v>RAFAELLA DE CASSIA FERREIRA DA SILVA</v>
          </cell>
          <cell r="F174" t="str">
            <v>2 - Outros Profissionais da Saúde</v>
          </cell>
          <cell r="G174" t="str">
            <v>3222-05</v>
          </cell>
          <cell r="H174" t="str">
            <v>09/2021</v>
          </cell>
          <cell r="J174">
            <v>117.9128</v>
          </cell>
          <cell r="M174">
            <v>0</v>
          </cell>
          <cell r="O174">
            <v>1.35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RAPHAEL PINHEIRO CAMURUGY DA HORA</v>
          </cell>
          <cell r="F175" t="str">
            <v>1 - Médico</v>
          </cell>
          <cell r="G175" t="str">
            <v>2251-24</v>
          </cell>
          <cell r="H175" t="str">
            <v>09/2021</v>
          </cell>
          <cell r="J175">
            <v>425.5136</v>
          </cell>
          <cell r="M175">
            <v>0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RAYSSA BATISTA DA SILVA</v>
          </cell>
          <cell r="F176" t="str">
            <v>1 - Médico</v>
          </cell>
          <cell r="G176" t="str">
            <v>2251-24</v>
          </cell>
          <cell r="H176" t="str">
            <v>09/2021</v>
          </cell>
          <cell r="J176">
            <v>353.42320000000001</v>
          </cell>
          <cell r="L176">
            <v>175.58750000000001</v>
          </cell>
          <cell r="M176">
            <v>1.58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REBECA MEDEIROS TENORIO</v>
          </cell>
          <cell r="F177" t="str">
            <v>2 - Outros Profissionais da Saúde</v>
          </cell>
          <cell r="G177" t="str">
            <v>2516-05</v>
          </cell>
          <cell r="H177" t="str">
            <v>09/2021</v>
          </cell>
          <cell r="J177">
            <v>213.86320000000001</v>
          </cell>
          <cell r="L177">
            <v>175.58750000000001</v>
          </cell>
          <cell r="M177">
            <v>39.26</v>
          </cell>
          <cell r="O177">
            <v>1.35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REBEKA MARIA BARRETO CABRAL DUARTE</v>
          </cell>
          <cell r="F178" t="str">
            <v>1 - Médico</v>
          </cell>
          <cell r="G178" t="str">
            <v>2251-24</v>
          </cell>
          <cell r="H178" t="str">
            <v>09/2021</v>
          </cell>
          <cell r="J178">
            <v>311.7912</v>
          </cell>
          <cell r="M178">
            <v>0</v>
          </cell>
          <cell r="O178">
            <v>10.83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RENATA MARIA PEREIRA DE MENESES VAZ</v>
          </cell>
          <cell r="F179" t="str">
            <v>1 - Médico</v>
          </cell>
          <cell r="G179" t="str">
            <v>2251-25</v>
          </cell>
          <cell r="H179" t="str">
            <v>09/2021</v>
          </cell>
          <cell r="J179">
            <v>384.97359999999998</v>
          </cell>
          <cell r="L179">
            <v>175.58750000000001</v>
          </cell>
          <cell r="M179">
            <v>3.17</v>
          </cell>
          <cell r="O179">
            <v>10.83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RICARDO JOSE FERNANDES DA SILVA</v>
          </cell>
          <cell r="F180" t="str">
            <v>2 - Outros Profissionais da Saúde</v>
          </cell>
          <cell r="G180" t="str">
            <v>3241-15</v>
          </cell>
          <cell r="H180" t="str">
            <v>09/2021</v>
          </cell>
          <cell r="J180">
            <v>276.52800000000002</v>
          </cell>
          <cell r="M180">
            <v>0</v>
          </cell>
          <cell r="O180">
            <v>1.35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RICARDO JOSE OLIMPIO</v>
          </cell>
          <cell r="F181" t="str">
            <v>2 - Outros Profissionais da Saúde</v>
          </cell>
          <cell r="G181" t="str">
            <v>2235-05</v>
          </cell>
          <cell r="H181" t="str">
            <v>09/2021</v>
          </cell>
          <cell r="J181">
            <v>302.36399999999998</v>
          </cell>
          <cell r="L181">
            <v>175.58750000000001</v>
          </cell>
          <cell r="M181">
            <v>3.08</v>
          </cell>
          <cell r="O181">
            <v>2.84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RISOMAR MARIA DOS SANTOS BEZERRA</v>
          </cell>
          <cell r="F182" t="str">
            <v>3 - Administrativo</v>
          </cell>
          <cell r="G182" t="str">
            <v>4110-10</v>
          </cell>
          <cell r="H182" t="str">
            <v>09/2021</v>
          </cell>
          <cell r="J182">
            <v>115.3336</v>
          </cell>
          <cell r="L182">
            <v>175.58750000000001</v>
          </cell>
          <cell r="M182">
            <v>22.26</v>
          </cell>
          <cell r="O182">
            <v>1.35</v>
          </cell>
          <cell r="R182">
            <v>158.49199999999999</v>
          </cell>
          <cell r="S182">
            <v>66.78</v>
          </cell>
          <cell r="U182">
            <v>0</v>
          </cell>
        </row>
        <row r="183">
          <cell r="C183" t="str">
            <v>UPA CABO DE SANTO AGOSTINHO</v>
          </cell>
          <cell r="E183" t="str">
            <v>RISSIA IZAHELLE DELMONDES DE ALENCAR</v>
          </cell>
          <cell r="F183" t="str">
            <v>1 - Médico</v>
          </cell>
          <cell r="G183" t="str">
            <v>2251-25</v>
          </cell>
          <cell r="H183" t="str">
            <v>09/2021</v>
          </cell>
          <cell r="J183">
            <v>409.10079999999999</v>
          </cell>
          <cell r="M183">
            <v>0</v>
          </cell>
          <cell r="O183">
            <v>10.83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ROGERIO ROLIM RODRIGUES DA SILVA</v>
          </cell>
          <cell r="F184" t="str">
            <v>3 - Administrativo</v>
          </cell>
          <cell r="G184" t="str">
            <v>5174-10</v>
          </cell>
          <cell r="H184" t="str">
            <v>09/2021</v>
          </cell>
          <cell r="J184">
            <v>116.44880000000001</v>
          </cell>
          <cell r="L184">
            <v>175.58750000000001</v>
          </cell>
          <cell r="M184">
            <v>22.26</v>
          </cell>
          <cell r="O184">
            <v>1.35</v>
          </cell>
          <cell r="R184">
            <v>270.99200000000002</v>
          </cell>
          <cell r="S184">
            <v>66.78</v>
          </cell>
          <cell r="U184">
            <v>0</v>
          </cell>
        </row>
        <row r="185">
          <cell r="C185" t="str">
            <v>UPA CABO DE SANTO AGOSTINHO</v>
          </cell>
          <cell r="E185" t="str">
            <v>SAULO DE TASSO RIBEIRO DA SILVA</v>
          </cell>
          <cell r="F185" t="str">
            <v>2 - Outros Profissionais da Saúde</v>
          </cell>
          <cell r="G185" t="str">
            <v>7664-20</v>
          </cell>
          <cell r="H185" t="str">
            <v>09/2021</v>
          </cell>
          <cell r="J185">
            <v>266.76</v>
          </cell>
          <cell r="L185">
            <v>175.58750000000001</v>
          </cell>
          <cell r="M185">
            <v>9.49</v>
          </cell>
          <cell r="O185">
            <v>1.35</v>
          </cell>
          <cell r="R185">
            <v>147.09199999999998</v>
          </cell>
          <cell r="S185">
            <v>33</v>
          </cell>
          <cell r="U185">
            <v>0</v>
          </cell>
        </row>
        <row r="186">
          <cell r="C186" t="str">
            <v>UPA CABO DE SANTO AGOSTINHO</v>
          </cell>
          <cell r="E186" t="str">
            <v>SIMONE MARIA DA SILVA</v>
          </cell>
          <cell r="F186" t="str">
            <v>3 - Administrativo</v>
          </cell>
          <cell r="G186" t="str">
            <v>5174-10</v>
          </cell>
          <cell r="H186" t="str">
            <v>09/2021</v>
          </cell>
          <cell r="J186">
            <v>111.0928</v>
          </cell>
          <cell r="L186">
            <v>175.58750000000001</v>
          </cell>
          <cell r="M186">
            <v>22.26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STELLA CAROLINA BELLO WANDERLEY</v>
          </cell>
          <cell r="F187" t="str">
            <v>1 - Médico</v>
          </cell>
          <cell r="G187" t="str">
            <v>2251-24</v>
          </cell>
          <cell r="H187" t="str">
            <v>09/2021</v>
          </cell>
          <cell r="J187">
            <v>203.10239999999999</v>
          </cell>
          <cell r="M187">
            <v>0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STEPHANY MARIA INOCENCIO FARIAS NOVAES</v>
          </cell>
          <cell r="F188" t="str">
            <v>1 - Médico</v>
          </cell>
          <cell r="G188" t="str">
            <v>2251-25</v>
          </cell>
          <cell r="H188" t="str">
            <v>09/2021</v>
          </cell>
          <cell r="J188">
            <v>370.99119999999999</v>
          </cell>
          <cell r="L188">
            <v>175.58750000000001</v>
          </cell>
          <cell r="M188">
            <v>3.17</v>
          </cell>
          <cell r="O188">
            <v>10.83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SUELLEN CINTRA CAMPOS DELGADO DE SOUZA</v>
          </cell>
          <cell r="F189" t="str">
            <v>3 - Administrativo</v>
          </cell>
          <cell r="G189" t="str">
            <v>1312-10</v>
          </cell>
          <cell r="H189" t="str">
            <v>09/2021</v>
          </cell>
          <cell r="J189">
            <v>931.3832000000001</v>
          </cell>
          <cell r="L189">
            <v>175.58750000000001</v>
          </cell>
          <cell r="M189">
            <v>30</v>
          </cell>
          <cell r="O189">
            <v>1.35</v>
          </cell>
          <cell r="S189">
            <v>0</v>
          </cell>
          <cell r="U189">
            <v>103.28</v>
          </cell>
          <cell r="X189" t="str">
            <v>AUXÍLIO CRECHE</v>
          </cell>
        </row>
        <row r="190">
          <cell r="C190" t="str">
            <v>UPA CABO DE SANTO AGOSTINHO</v>
          </cell>
          <cell r="E190" t="str">
            <v>SUELMA MARIA DA CONCEICAO ALVES</v>
          </cell>
          <cell r="F190" t="str">
            <v>2 - Outros Profissionais da Saúde</v>
          </cell>
          <cell r="G190" t="str">
            <v>3222-05</v>
          </cell>
          <cell r="H190" t="str">
            <v>09/2021</v>
          </cell>
          <cell r="J190">
            <v>127.496</v>
          </cell>
          <cell r="L190">
            <v>175.58750000000001</v>
          </cell>
          <cell r="M190">
            <v>22.48</v>
          </cell>
          <cell r="O190">
            <v>1.35</v>
          </cell>
          <cell r="R190">
            <v>180</v>
          </cell>
          <cell r="S190">
            <v>67.45</v>
          </cell>
          <cell r="U190">
            <v>0</v>
          </cell>
        </row>
        <row r="191">
          <cell r="C191" t="str">
            <v>UPA CABO DE SANTO AGOSTINHO</v>
          </cell>
          <cell r="E191" t="str">
            <v>SUENY MARIA ALVES</v>
          </cell>
          <cell r="F191" t="str">
            <v>2 - Outros Profissionais da Saúde</v>
          </cell>
          <cell r="G191" t="str">
            <v>2235-05</v>
          </cell>
          <cell r="H191" t="str">
            <v>09/2021</v>
          </cell>
          <cell r="J191">
            <v>307.43119999999999</v>
          </cell>
          <cell r="L191">
            <v>175.58750000000001</v>
          </cell>
          <cell r="M191">
            <v>3.08</v>
          </cell>
          <cell r="O191">
            <v>2.84</v>
          </cell>
          <cell r="R191">
            <v>201.69199999999998</v>
          </cell>
          <cell r="S191">
            <v>123.36</v>
          </cell>
          <cell r="U191">
            <v>0</v>
          </cell>
        </row>
        <row r="192">
          <cell r="C192" t="str">
            <v>UPA CABO DE SANTO AGOSTINHO</v>
          </cell>
          <cell r="E192" t="str">
            <v>SUIYN DE SA LEITAO MARQUES</v>
          </cell>
          <cell r="F192" t="str">
            <v>3 - Administrativo</v>
          </cell>
          <cell r="G192" t="str">
            <v>1421-05</v>
          </cell>
          <cell r="H192" t="str">
            <v>09/2021</v>
          </cell>
          <cell r="J192">
            <v>1679.0784000000001</v>
          </cell>
          <cell r="M192">
            <v>0</v>
          </cell>
          <cell r="O192">
            <v>1.35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TAINA COSTA NORAT</v>
          </cell>
          <cell r="F193" t="str">
            <v>1 - Médico</v>
          </cell>
          <cell r="G193" t="str">
            <v>2251-24</v>
          </cell>
          <cell r="H193" t="str">
            <v>09/2021</v>
          </cell>
          <cell r="J193">
            <v>427.51280000000003</v>
          </cell>
          <cell r="M193">
            <v>0</v>
          </cell>
          <cell r="O193">
            <v>10.83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TAMIRES DA SILVA VIEIRA DIAS</v>
          </cell>
          <cell r="F194" t="str">
            <v>2 - Outros Profissionais da Saúde</v>
          </cell>
          <cell r="G194" t="str">
            <v>3222-05</v>
          </cell>
          <cell r="H194" t="str">
            <v>09/2021</v>
          </cell>
          <cell r="J194">
            <v>120.1344</v>
          </cell>
          <cell r="L194">
            <v>175.58750000000001</v>
          </cell>
          <cell r="M194">
            <v>22.48</v>
          </cell>
          <cell r="O194">
            <v>1.35</v>
          </cell>
          <cell r="R194">
            <v>148.292</v>
          </cell>
          <cell r="S194">
            <v>65.36</v>
          </cell>
          <cell r="U194">
            <v>67.099999999999994</v>
          </cell>
          <cell r="X194" t="str">
            <v>AUXÍLIO CRECHE</v>
          </cell>
        </row>
        <row r="195">
          <cell r="C195" t="str">
            <v>UPA CABO DE SANTO AGOSTINHO</v>
          </cell>
          <cell r="E195" t="str">
            <v>TAMIRES MORGANA DA SILVA DOMINGOS</v>
          </cell>
          <cell r="F195" t="str">
            <v>3 - Administrativo</v>
          </cell>
          <cell r="G195" t="str">
            <v>4110-10</v>
          </cell>
          <cell r="H195" t="str">
            <v>09/2021</v>
          </cell>
          <cell r="J195">
            <v>10.99</v>
          </cell>
          <cell r="M195">
            <v>0</v>
          </cell>
          <cell r="O195">
            <v>1.35</v>
          </cell>
          <cell r="R195">
            <v>131.47200000000001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THAIS DIOGENES DOS SANTOS</v>
          </cell>
          <cell r="F196" t="str">
            <v>2 - Outros Profissionais da Saúde</v>
          </cell>
          <cell r="G196" t="str">
            <v>3222-05</v>
          </cell>
          <cell r="H196" t="str">
            <v>09/2021</v>
          </cell>
          <cell r="J196">
            <v>0</v>
          </cell>
          <cell r="M196">
            <v>0</v>
          </cell>
          <cell r="O196">
            <v>1.35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THAIS FERNANDA DOS SANTOS</v>
          </cell>
          <cell r="F197" t="str">
            <v>2 - Outros Profissionais da Saúde</v>
          </cell>
          <cell r="G197" t="str">
            <v>3222-05</v>
          </cell>
          <cell r="H197" t="str">
            <v>09/2021</v>
          </cell>
          <cell r="J197">
            <v>122.92319999999999</v>
          </cell>
          <cell r="L197">
            <v>175.58750000000001</v>
          </cell>
          <cell r="M197">
            <v>22.48</v>
          </cell>
          <cell r="O197">
            <v>1.35</v>
          </cell>
          <cell r="R197">
            <v>180</v>
          </cell>
          <cell r="S197">
            <v>67.47</v>
          </cell>
          <cell r="U197">
            <v>0</v>
          </cell>
        </row>
        <row r="198">
          <cell r="C198" t="str">
            <v>UPA CABO DE SANTO AGOSTINHO</v>
          </cell>
          <cell r="E198" t="str">
            <v>THAMYRIS BOURBON DE QUEIROZ MELO</v>
          </cell>
          <cell r="F198" t="str">
            <v>3 - Administrativo</v>
          </cell>
          <cell r="G198" t="str">
            <v>4131-15</v>
          </cell>
          <cell r="H198" t="str">
            <v>09/2021</v>
          </cell>
          <cell r="J198">
            <v>121.7688</v>
          </cell>
          <cell r="L198">
            <v>175.58750000000001</v>
          </cell>
          <cell r="M198">
            <v>29.02</v>
          </cell>
          <cell r="O198">
            <v>1.35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TIAGO CANDEIA TEIXEIRA</v>
          </cell>
          <cell r="F199" t="str">
            <v>1 - Médico</v>
          </cell>
          <cell r="G199" t="str">
            <v>2251-25</v>
          </cell>
          <cell r="H199" t="str">
            <v>09/2021</v>
          </cell>
          <cell r="J199">
            <v>408.80399999999997</v>
          </cell>
          <cell r="M199">
            <v>0</v>
          </cell>
          <cell r="O199">
            <v>10.83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TULIO PORTO FERREIRA</v>
          </cell>
          <cell r="F200" t="str">
            <v>3 - Administrativo</v>
          </cell>
          <cell r="G200" t="str">
            <v>1312-05</v>
          </cell>
          <cell r="H200" t="str">
            <v>09/2021</v>
          </cell>
          <cell r="J200">
            <v>848.31200000000001</v>
          </cell>
          <cell r="M200">
            <v>0</v>
          </cell>
          <cell r="O200">
            <v>1.35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VICTOR LUIZ ARAUJO PRAZERES</v>
          </cell>
          <cell r="F201" t="str">
            <v>1 - Médico</v>
          </cell>
          <cell r="G201" t="str">
            <v>2251-25</v>
          </cell>
          <cell r="H201" t="str">
            <v>09/2021</v>
          </cell>
          <cell r="J201">
            <v>382.10320000000002</v>
          </cell>
          <cell r="M201">
            <v>0</v>
          </cell>
          <cell r="O201">
            <v>10.83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VIVIANE LAURENTINO DO NASCIMENTO</v>
          </cell>
          <cell r="F202" t="str">
            <v>2 - Outros Profissionais da Saúde</v>
          </cell>
          <cell r="G202" t="str">
            <v>3222-05</v>
          </cell>
          <cell r="H202" t="str">
            <v>09/2021</v>
          </cell>
          <cell r="J202">
            <v>126.0424</v>
          </cell>
          <cell r="L202">
            <v>175.58750000000001</v>
          </cell>
          <cell r="M202">
            <v>22.48</v>
          </cell>
          <cell r="O202">
            <v>1.35</v>
          </cell>
          <cell r="R202">
            <v>87.091999999999999</v>
          </cell>
          <cell r="S202">
            <v>68.19</v>
          </cell>
          <cell r="U202">
            <v>0</v>
          </cell>
        </row>
        <row r="203">
          <cell r="C203" t="str">
            <v>UPA CABO DE SANTO AGOSTINHO</v>
          </cell>
          <cell r="E203" t="str">
            <v>WALLYSON RAMOS DA SILVA</v>
          </cell>
          <cell r="F203" t="str">
            <v>3 - Administrativo</v>
          </cell>
          <cell r="G203" t="str">
            <v>5174-10</v>
          </cell>
          <cell r="H203" t="str">
            <v>09/2021</v>
          </cell>
          <cell r="J203">
            <v>119.23520000000001</v>
          </cell>
          <cell r="L203">
            <v>175.58750000000001</v>
          </cell>
          <cell r="M203">
            <v>22.26</v>
          </cell>
          <cell r="O203">
            <v>1.35</v>
          </cell>
          <cell r="R203">
            <v>253.292</v>
          </cell>
          <cell r="S203">
            <v>66.78</v>
          </cell>
          <cell r="U203">
            <v>0</v>
          </cell>
        </row>
        <row r="204">
          <cell r="C204" t="str">
            <v>UPA CABO DE SANTO AGOSTINHO</v>
          </cell>
          <cell r="E204" t="str">
            <v>WANESSA FRANCIOLLY MOREIRA CABRAL</v>
          </cell>
          <cell r="F204" t="str">
            <v>2 - Outros Profissionais da Saúde</v>
          </cell>
          <cell r="G204" t="str">
            <v>2237-10</v>
          </cell>
          <cell r="H204" t="str">
            <v>09/2021</v>
          </cell>
          <cell r="J204">
            <v>547.04079999999999</v>
          </cell>
          <cell r="M204">
            <v>0</v>
          </cell>
          <cell r="O204">
            <v>1.35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WELLINGTON DIAS DE AZEVEDO</v>
          </cell>
          <cell r="F205" t="str">
            <v>3 - Administrativo</v>
          </cell>
          <cell r="G205" t="str">
            <v>4141-05</v>
          </cell>
          <cell r="H205" t="str">
            <v>09/2021</v>
          </cell>
          <cell r="J205">
            <v>99.251200000000011</v>
          </cell>
          <cell r="L205">
            <v>175.58750000000001</v>
          </cell>
          <cell r="M205">
            <v>23.92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WENIA KERCIA DE ALENCAR SANTOS</v>
          </cell>
          <cell r="F206" t="str">
            <v>2 - Outros Profissionais da Saúde</v>
          </cell>
          <cell r="G206" t="str">
            <v>2235-05</v>
          </cell>
          <cell r="H206" t="str">
            <v>09/2021</v>
          </cell>
          <cell r="J206">
            <v>273.25439999999998</v>
          </cell>
          <cell r="L206">
            <v>175.58750000000001</v>
          </cell>
          <cell r="M206">
            <v>3.08</v>
          </cell>
          <cell r="O206">
            <v>2.84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YASMIN RODRIGUES VILACA DE LIMA</v>
          </cell>
          <cell r="F207" t="str">
            <v>1 - Médico</v>
          </cell>
          <cell r="G207" t="str">
            <v>2251-25</v>
          </cell>
          <cell r="H207" t="str">
            <v>09/2021</v>
          </cell>
          <cell r="J207">
            <v>418.61120000000011</v>
          </cell>
          <cell r="L207">
            <v>175.58750000000001</v>
          </cell>
          <cell r="M207">
            <v>7.92</v>
          </cell>
          <cell r="O207">
            <v>10.83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ZILANDA ISRAELY LIMA SILVA</v>
          </cell>
          <cell r="F208" t="str">
            <v>2 - Outros Profissionais da Saúde</v>
          </cell>
          <cell r="G208" t="str">
            <v>3222-05</v>
          </cell>
          <cell r="H208" t="str">
            <v>09/2021</v>
          </cell>
          <cell r="J208">
            <v>116.964</v>
          </cell>
          <cell r="L208">
            <v>175.58750000000001</v>
          </cell>
          <cell r="M208">
            <v>22.48</v>
          </cell>
          <cell r="O208">
            <v>1.35</v>
          </cell>
          <cell r="S208">
            <v>0</v>
          </cell>
          <cell r="U20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09/2021</v>
      </c>
      <c r="H3" s="15">
        <f>'[1]TCE - ANEXO III - Preencher'!I12</f>
        <v>0</v>
      </c>
      <c r="I3" s="15">
        <f>'[1]TCE - ANEXO III - Preencher'!J12</f>
        <v>127.0064</v>
      </c>
      <c r="J3" s="15">
        <f>'[1]TCE - ANEXO III - Preencher'!K12</f>
        <v>0</v>
      </c>
      <c r="K3" s="16">
        <f>'[1]TCE - ANEXO III - Preencher'!L12</f>
        <v>175.58750000000001</v>
      </c>
      <c r="L3" s="16">
        <f>'[1]TCE - ANEXO III - Preencher'!M12</f>
        <v>22.48</v>
      </c>
      <c r="M3" s="16">
        <f>K3-L3</f>
        <v>153.10750000000002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127.89200000000001</v>
      </c>
      <c r="R3" s="16">
        <f>'[1]TCE - ANEXO III - Preencher'!S12</f>
        <v>67.58</v>
      </c>
      <c r="S3" s="17">
        <f>Q3-R3</f>
        <v>60.312000000000012</v>
      </c>
      <c r="T3" s="16">
        <f>'[1]TCE - ANEXO III - Preencher'!U12</f>
        <v>138.82</v>
      </c>
      <c r="U3" s="16">
        <f>'[1]TCE - ANEXO III - Preencher'!V12</f>
        <v>0</v>
      </c>
      <c r="V3" s="17">
        <f>T3-U3</f>
        <v>138.82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480.59590000000003</v>
      </c>
    </row>
    <row r="4" spans="1:28" s="4" customFormat="1" x14ac:dyDescent="0.2">
      <c r="A4" s="9">
        <f>IFERROR(VLOOKUP(B4,'[1]DADOS (OCULTAR)'!$P$3:$R$91,3,0),"")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09/2021</v>
      </c>
      <c r="H4" s="15">
        <f>'[1]TCE - ANEXO III - Preencher'!I13</f>
        <v>0</v>
      </c>
      <c r="I4" s="15">
        <f>'[1]TCE - ANEXO III - Preencher'!J13</f>
        <v>128.20240000000001</v>
      </c>
      <c r="J4" s="15">
        <f>'[1]TCE - ANEXO III - Preencher'!K13</f>
        <v>0</v>
      </c>
      <c r="K4" s="16">
        <f>'[1]TCE - ANEXO III - Preencher'!L13</f>
        <v>175.58750000000001</v>
      </c>
      <c r="L4" s="16">
        <f>'[1]TCE - ANEXO III - Preencher'!M13</f>
        <v>22.48</v>
      </c>
      <c r="M4" s="16">
        <f t="shared" ref="M4:M67" si="1">K4-L4</f>
        <v>153.10750000000002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180</v>
      </c>
      <c r="R4" s="16">
        <f>'[1]TCE - ANEXO III - Preencher'!S13</f>
        <v>67.53</v>
      </c>
      <c r="S4" s="17">
        <f t="shared" ref="S4:S67" si="3">Q4-R4</f>
        <v>112.47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395.12990000000002</v>
      </c>
    </row>
    <row r="5" spans="1:28" s="4" customFormat="1" x14ac:dyDescent="0.2">
      <c r="A5" s="9">
        <f>IFERROR(VLOOKUP(B5,'[1]DADOS (OCULTAR)'!$P$3:$R$91,3,0),"")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09/2021</v>
      </c>
      <c r="H5" s="15">
        <f>'[1]TCE - ANEXO III - Preencher'!I14</f>
        <v>0</v>
      </c>
      <c r="I5" s="15">
        <f>'[1]TCE - ANEXO III - Preencher'!J14</f>
        <v>116.95440000000001</v>
      </c>
      <c r="J5" s="15">
        <f>'[1]TCE - ANEXO III - Preencher'!K14</f>
        <v>0</v>
      </c>
      <c r="K5" s="16">
        <f>'[1]TCE - ANEXO III - Preencher'!L14</f>
        <v>175.6</v>
      </c>
      <c r="L5" s="16">
        <f>'[1]TCE - ANEXO III - Preencher'!M14</f>
        <v>23.8</v>
      </c>
      <c r="M5" s="16">
        <f t="shared" si="1"/>
        <v>151.79999999999998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270.99200000000002</v>
      </c>
      <c r="R5" s="16">
        <f>'[1]TCE - ANEXO III - Preencher'!S14</f>
        <v>71.400000000000006</v>
      </c>
      <c r="S5" s="17">
        <f t="shared" si="3"/>
        <v>199.59200000000001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469.69640000000004</v>
      </c>
    </row>
    <row r="6" spans="1:28" s="4" customFormat="1" x14ac:dyDescent="0.2">
      <c r="A6" s="9">
        <f>IFERROR(VLOOKUP(B6,'[1]DADOS (OCULTAR)'!$P$3:$R$91,3,0),"")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09/2021</v>
      </c>
      <c r="H6" s="15">
        <f>'[1]TCE - ANEXO III - Preencher'!I15</f>
        <v>0</v>
      </c>
      <c r="I6" s="15">
        <f>'[1]TCE - ANEXO III - Preencher'!J15</f>
        <v>303.78719999999998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2.84</v>
      </c>
      <c r="O6" s="16">
        <f>'[1]TCE - ANEXO III - Preencher'!P15</f>
        <v>0</v>
      </c>
      <c r="P6" s="17">
        <f t="shared" si="2"/>
        <v>2.84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306.62719999999996</v>
      </c>
    </row>
    <row r="7" spans="1:28" s="4" customFormat="1" x14ac:dyDescent="0.2">
      <c r="A7" s="9">
        <f>IFERROR(VLOOKUP(B7,'[1]DADOS (OCULTAR)'!$P$3:$R$91,3,0),"")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09/2021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1.35</v>
      </c>
    </row>
    <row r="8" spans="1:28" s="4" customFormat="1" x14ac:dyDescent="0.2">
      <c r="A8" s="9">
        <f>IFERROR(VLOOKUP(B8,'[1]DADOS (OCULTAR)'!$P$3:$R$91,3,0),"")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09/2021</v>
      </c>
      <c r="H8" s="15">
        <f>'[1]TCE - ANEXO III - Preencher'!I17</f>
        <v>0</v>
      </c>
      <c r="I8" s="15">
        <f>'[1]TCE - ANEXO III - Preencher'!J17</f>
        <v>518.63599999999997</v>
      </c>
      <c r="J8" s="15">
        <f>'[1]TCE - ANEXO III - Preencher'!K17</f>
        <v>0</v>
      </c>
      <c r="K8" s="16">
        <f>'[1]TCE - ANEXO III - Preencher'!L17</f>
        <v>175.58750000000001</v>
      </c>
      <c r="L8" s="16">
        <f>'[1]TCE - ANEXO III - Preencher'!M17</f>
        <v>9.49</v>
      </c>
      <c r="M8" s="16">
        <f t="shared" si="1"/>
        <v>166.0975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686.08349999999996</v>
      </c>
    </row>
    <row r="9" spans="1:28" s="4" customFormat="1" x14ac:dyDescent="0.2">
      <c r="A9" s="9">
        <f>IFERROR(VLOOKUP(B9,'[1]DADOS (OCULTAR)'!$P$3:$R$91,3,0),"")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09/2021</v>
      </c>
      <c r="H9" s="15">
        <f>'[1]TCE - ANEXO III - Preencher'!I18</f>
        <v>0</v>
      </c>
      <c r="I9" s="15">
        <f>'[1]TCE - ANEXO III - Preencher'!J18</f>
        <v>128.39920000000001</v>
      </c>
      <c r="J9" s="15">
        <f>'[1]TCE - ANEXO III - Preencher'!K18</f>
        <v>0</v>
      </c>
      <c r="K9" s="16">
        <f>'[1]TCE - ANEXO III - Preencher'!L18</f>
        <v>175.58750000000001</v>
      </c>
      <c r="L9" s="16">
        <f>'[1]TCE - ANEXO III - Preencher'!M18</f>
        <v>22.26</v>
      </c>
      <c r="M9" s="16">
        <f t="shared" si="1"/>
        <v>153.32750000000001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270.99200000000002</v>
      </c>
      <c r="R9" s="16">
        <f>'[1]TCE - ANEXO III - Preencher'!S18</f>
        <v>66.78</v>
      </c>
      <c r="S9" s="17">
        <f t="shared" si="3"/>
        <v>204.21200000000002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487.28870000000006</v>
      </c>
    </row>
    <row r="10" spans="1:28" s="4" customFormat="1" x14ac:dyDescent="0.2">
      <c r="A10" s="9">
        <f>IFERROR(VLOOKUP(B10,'[1]DADOS (OCULTAR)'!$P$3:$R$91,3,0),"")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 t="str">
        <f>IF('[1]TCE - ANEXO III - Preencher'!H19="","",'[1]TCE - ANEXO III - Preencher'!H19)</f>
        <v>09/2021</v>
      </c>
      <c r="H10" s="15">
        <f>'[1]TCE - ANEXO III - Preencher'!I19</f>
        <v>0</v>
      </c>
      <c r="I10" s="15">
        <f>'[1]TCE - ANEXO III - Preencher'!J19</f>
        <v>382.28640000000001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393.1164</v>
      </c>
    </row>
    <row r="11" spans="1:28" s="4" customFormat="1" x14ac:dyDescent="0.2">
      <c r="A11" s="9">
        <f>IFERROR(VLOOKUP(B11,'[1]DADOS (OCULTAR)'!$P$3:$R$91,3,0),"")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09/2021</v>
      </c>
      <c r="H11" s="15">
        <f>'[1]TCE - ANEXO III - Preencher'!I20</f>
        <v>0</v>
      </c>
      <c r="I11" s="15">
        <f>'[1]TCE - ANEXO III - Preencher'!J20</f>
        <v>126.32</v>
      </c>
      <c r="J11" s="15">
        <f>'[1]TCE - ANEXO III - Preencher'!K20</f>
        <v>0</v>
      </c>
      <c r="K11" s="16">
        <f>'[1]TCE - ANEXO III - Preencher'!L20</f>
        <v>175.58750000000001</v>
      </c>
      <c r="L11" s="16">
        <f>'[1]TCE - ANEXO III - Preencher'!M20</f>
        <v>22.48</v>
      </c>
      <c r="M11" s="16">
        <f t="shared" si="1"/>
        <v>153.10750000000002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180</v>
      </c>
      <c r="R11" s="16">
        <f>'[1]TCE - ANEXO III - Preencher'!S20</f>
        <v>67.84</v>
      </c>
      <c r="S11" s="17">
        <f t="shared" si="3"/>
        <v>112.16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392.9375</v>
      </c>
    </row>
    <row r="12" spans="1:28" s="4" customFormat="1" x14ac:dyDescent="0.2">
      <c r="A12" s="9">
        <f>IFERROR(VLOOKUP(B12,'[1]DADOS (OCULTAR)'!$P$3:$R$91,3,0),"")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09/2021</v>
      </c>
      <c r="H12" s="15">
        <f>'[1]TCE - ANEXO III - Preencher'!I21</f>
        <v>0</v>
      </c>
      <c r="I12" s="15">
        <f>'[1]TCE - ANEXO III - Preencher'!J21</f>
        <v>850.24880000000007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861.07880000000011</v>
      </c>
    </row>
    <row r="13" spans="1:28" s="4" customFormat="1" x14ac:dyDescent="0.2">
      <c r="A13" s="9">
        <f>IFERROR(VLOOKUP(B13,'[1]DADOS (OCULTAR)'!$P$3:$R$91,3,0),"")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09/2021</v>
      </c>
      <c r="H13" s="15">
        <f>'[1]TCE - ANEXO III - Preencher'!I22</f>
        <v>0</v>
      </c>
      <c r="I13" s="15">
        <f>'[1]TCE - ANEXO III - Preencher'!J22</f>
        <v>220.5016</v>
      </c>
      <c r="J13" s="15">
        <f>'[1]TCE - ANEXO III - Preencher'!K22</f>
        <v>0</v>
      </c>
      <c r="K13" s="16">
        <f>'[1]TCE - ANEXO III - Preencher'!L22</f>
        <v>175.58750000000001</v>
      </c>
      <c r="L13" s="16">
        <f>'[1]TCE - ANEXO III - Preencher'!M22</f>
        <v>22.48</v>
      </c>
      <c r="M13" s="16">
        <f t="shared" si="1"/>
        <v>153.10750000000002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374.95910000000003</v>
      </c>
    </row>
    <row r="14" spans="1:28" s="4" customFormat="1" x14ac:dyDescent="0.2">
      <c r="A14" s="9">
        <f>IFERROR(VLOOKUP(B14,'[1]DADOS (OCULTAR)'!$P$3:$R$91,3,0),"")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ALLENDE DAVINO DE AMORIM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 t="str">
        <f>IF('[1]TCE - ANEXO III - Preencher'!H23="","",'[1]TCE - ANEXO III - Preencher'!H23)</f>
        <v>09/2021</v>
      </c>
      <c r="H14" s="15">
        <f>'[1]TCE - ANEXO III - Preencher'!I23</f>
        <v>0</v>
      </c>
      <c r="I14" s="15">
        <f>'[1]TCE - ANEXO III - Preencher'!J23</f>
        <v>428.23759999999999</v>
      </c>
      <c r="J14" s="15">
        <f>'[1]TCE - ANEXO III - Preencher'!K23</f>
        <v>0</v>
      </c>
      <c r="K14" s="16">
        <f>'[1]TCE - ANEXO III - Preencher'!L23</f>
        <v>175.58750000000001</v>
      </c>
      <c r="L14" s="16">
        <f>'[1]TCE - ANEXO III - Preencher'!M23</f>
        <v>1.58</v>
      </c>
      <c r="M14" s="16">
        <f t="shared" si="1"/>
        <v>174.00749999999999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613.07510000000002</v>
      </c>
    </row>
    <row r="15" spans="1:28" s="4" customFormat="1" x14ac:dyDescent="0.2">
      <c r="A15" s="9">
        <f>IFERROR(VLOOKUP(B15,'[1]DADOS (OCULTAR)'!$P$3:$R$91,3,0),"")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AMANDA PRISCILA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09/2021</v>
      </c>
      <c r="H15" s="15">
        <f>'[1]TCE - ANEXO III - Preencher'!I24</f>
        <v>0</v>
      </c>
      <c r="I15" s="15">
        <f>'[1]TCE - ANEXO III - Preencher'!J24</f>
        <v>137.31120000000001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252</v>
      </c>
      <c r="R15" s="16">
        <f>'[1]TCE - ANEXO III - Preencher'!S24</f>
        <v>74.540000000000006</v>
      </c>
      <c r="S15" s="17">
        <f t="shared" si="3"/>
        <v>177.45999999999998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316.12119999999999</v>
      </c>
    </row>
    <row r="16" spans="1:28" s="4" customFormat="1" x14ac:dyDescent="0.2">
      <c r="A16" s="9">
        <f>IFERROR(VLOOKUP(B16,'[1]DADOS (OCULTAR)'!$P$3:$R$91,3,0),"")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ANA CAROLINA ARAUJO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09/2021</v>
      </c>
      <c r="H16" s="15">
        <f>'[1]TCE - ANEXO III - Preencher'!I25</f>
        <v>0</v>
      </c>
      <c r="I16" s="15">
        <f>'[1]TCE - ANEXO III - Preencher'!J25</f>
        <v>10.970599999999999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179.94</v>
      </c>
      <c r="R16" s="16">
        <f>'[1]TCE - ANEXO III - Preencher'!S25</f>
        <v>33</v>
      </c>
      <c r="S16" s="17">
        <f t="shared" si="3"/>
        <v>146.94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159.26060000000001</v>
      </c>
    </row>
    <row r="17" spans="1:28" s="4" customFormat="1" x14ac:dyDescent="0.2">
      <c r="A17" s="9">
        <f>IFERROR(VLOOKUP(B17,'[1]DADOS (OCULTAR)'!$P$3:$R$91,3,0),"")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09/2021</v>
      </c>
      <c r="H17" s="15">
        <f>'[1]TCE - ANEXO III - Preencher'!I26</f>
        <v>0</v>
      </c>
      <c r="I17" s="15">
        <f>'[1]TCE - ANEXO III - Preencher'!J26</f>
        <v>111.316</v>
      </c>
      <c r="J17" s="15">
        <f>'[1]TCE - ANEXO III - Preencher'!K26</f>
        <v>0</v>
      </c>
      <c r="K17" s="16">
        <f>'[1]TCE - ANEXO III - Preencher'!L26</f>
        <v>175.58750000000001</v>
      </c>
      <c r="L17" s="16">
        <f>'[1]TCE - ANEXO III - Preencher'!M26</f>
        <v>22.48</v>
      </c>
      <c r="M17" s="16">
        <f t="shared" si="1"/>
        <v>153.10750000000002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97.292000000000002</v>
      </c>
      <c r="R17" s="16">
        <f>'[1]TCE - ANEXO III - Preencher'!S26</f>
        <v>67.95</v>
      </c>
      <c r="S17" s="17">
        <f t="shared" si="3"/>
        <v>29.341999999999999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295.1155</v>
      </c>
    </row>
    <row r="18" spans="1:28" s="4" customFormat="1" x14ac:dyDescent="0.2">
      <c r="A18" s="9">
        <f>IFERROR(VLOOKUP(B18,'[1]DADOS (OCULTAR)'!$P$3:$R$91,3,0),"")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 t="str">
        <f>IF('[1]TCE - ANEXO III - Preencher'!H27="","",'[1]TCE - ANEXO III - Preencher'!H27)</f>
        <v>09/2021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2.84</v>
      </c>
      <c r="O18" s="16">
        <f>'[1]TCE - ANEXO III - Preencher'!P27</f>
        <v>0</v>
      </c>
      <c r="P18" s="17">
        <f t="shared" si="2"/>
        <v>2.84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2.84</v>
      </c>
    </row>
    <row r="19" spans="1:28" s="4" customFormat="1" x14ac:dyDescent="0.2">
      <c r="A19" s="9">
        <f>IFERROR(VLOOKUP(B19,'[1]DADOS (OCULTAR)'!$P$3:$R$91,3,0),"")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 t="str">
        <f>IF('[1]TCE - ANEXO III - Preencher'!H28="","",'[1]TCE - ANEXO III - Preencher'!H28)</f>
        <v>09/2021</v>
      </c>
      <c r="H19" s="15">
        <f>'[1]TCE - ANEXO III - Preencher'!I28</f>
        <v>0</v>
      </c>
      <c r="I19" s="15">
        <f>'[1]TCE - ANEXO III - Preencher'!J28</f>
        <v>301.14080000000001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2.84</v>
      </c>
      <c r="O19" s="16">
        <f>'[1]TCE - ANEXO III - Preencher'!P28</f>
        <v>0</v>
      </c>
      <c r="P19" s="17">
        <f t="shared" si="2"/>
        <v>2.84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303.98079999999999</v>
      </c>
    </row>
    <row r="20" spans="1:28" s="4" customFormat="1" x14ac:dyDescent="0.2">
      <c r="A20" s="9">
        <f>IFERROR(VLOOKUP(B20,'[1]DADOS (OCULTAR)'!$P$3:$R$91,3,0),"")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MATIAS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09/2021</v>
      </c>
      <c r="H20" s="15">
        <f>'[1]TCE - ANEXO III - Preencher'!I29</f>
        <v>0</v>
      </c>
      <c r="I20" s="15">
        <f>'[1]TCE - ANEXO III - Preencher'!J29</f>
        <v>95.495200000000011</v>
      </c>
      <c r="J20" s="15">
        <f>'[1]TCE - ANEXO III - Preencher'!K29</f>
        <v>0</v>
      </c>
      <c r="K20" s="16">
        <f>'[1]TCE - ANEXO III - Preencher'!L29</f>
        <v>175.58750000000001</v>
      </c>
      <c r="L20" s="16">
        <f>'[1]TCE - ANEXO III - Preencher'!M29</f>
        <v>22.26</v>
      </c>
      <c r="M20" s="16">
        <f t="shared" si="1"/>
        <v>153.32750000000001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69.430000000000007</v>
      </c>
      <c r="U20" s="16">
        <f>'[1]TCE - ANEXO III - Preencher'!V29</f>
        <v>0</v>
      </c>
      <c r="V20" s="17">
        <f t="shared" si="4"/>
        <v>69.430000000000007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319.60270000000003</v>
      </c>
    </row>
    <row r="21" spans="1:28" s="4" customFormat="1" x14ac:dyDescent="0.2">
      <c r="A21" s="9">
        <f>IFERROR(VLOOKUP(B21,'[1]DADOS (OCULTAR)'!$P$3:$R$91,3,0),"")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THAYSSA ARAUJO CAVALCANTI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09/2021</v>
      </c>
      <c r="H21" s="15">
        <f>'[1]TCE - ANEXO III - Preencher'!I30</f>
        <v>0</v>
      </c>
      <c r="I21" s="15">
        <f>'[1]TCE - ANEXO III - Preencher'!J30</f>
        <v>265.74799999999999</v>
      </c>
      <c r="J21" s="15">
        <f>'[1]TCE - ANEXO III - Preencher'!K30</f>
        <v>0</v>
      </c>
      <c r="K21" s="16">
        <f>'[1]TCE - ANEXO III - Preencher'!L30</f>
        <v>175.58750000000001</v>
      </c>
      <c r="L21" s="16">
        <f>'[1]TCE - ANEXO III - Preencher'!M30</f>
        <v>3.08</v>
      </c>
      <c r="M21" s="16">
        <f t="shared" si="1"/>
        <v>172.50749999999999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441.09549999999996</v>
      </c>
    </row>
    <row r="22" spans="1:28" s="4" customFormat="1" x14ac:dyDescent="0.2">
      <c r="A22" s="9">
        <f>IFERROR(VLOOKUP(B22,'[1]DADOS (OCULTAR)'!$P$3:$R$91,3,0),"")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ANAZETE MARIA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5211-30</v>
      </c>
      <c r="G22" s="14" t="str">
        <f>IF('[1]TCE - ANEXO III - Preencher'!H31="","",'[1]TCE - ANEXO III - Preencher'!H31)</f>
        <v>09/2021</v>
      </c>
      <c r="H22" s="15">
        <f>'[1]TCE - ANEXO III - Preencher'!I31</f>
        <v>0</v>
      </c>
      <c r="I22" s="15">
        <f>'[1]TCE - ANEXO III - Preencher'!J31</f>
        <v>98.850400000000008</v>
      </c>
      <c r="J22" s="15">
        <f>'[1]TCE - ANEXO III - Preencher'!K31</f>
        <v>0</v>
      </c>
      <c r="K22" s="16">
        <f>'[1]TCE - ANEXO III - Preencher'!L31</f>
        <v>175.58750000000001</v>
      </c>
      <c r="L22" s="16">
        <f>'[1]TCE - ANEXO III - Preencher'!M31</f>
        <v>22.26</v>
      </c>
      <c r="M22" s="16">
        <f t="shared" si="1"/>
        <v>153.32750000000001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158.49199999999999</v>
      </c>
      <c r="R22" s="16">
        <f>'[1]TCE - ANEXO III - Preencher'!S31</f>
        <v>66.78</v>
      </c>
      <c r="S22" s="17">
        <f t="shared" si="3"/>
        <v>91.711999999999989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345.23990000000003</v>
      </c>
    </row>
    <row r="23" spans="1:28" s="4" customFormat="1" x14ac:dyDescent="0.2">
      <c r="A23" s="9">
        <f>IFERROR(VLOOKUP(B23,'[1]DADOS (OCULTAR)'!$P$3:$R$91,3,0),"")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ANDERSON JOSE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 t="str">
        <f>IF('[1]TCE - ANEXO III - Preencher'!H32="","",'[1]TCE - ANEXO III - Preencher'!H32)</f>
        <v>09/2021</v>
      </c>
      <c r="H23" s="15">
        <f>'[1]TCE - ANEXO III - Preencher'!I32</f>
        <v>0</v>
      </c>
      <c r="I23" s="15">
        <f>'[1]TCE - ANEXO III - Preencher'!J32</f>
        <v>146.09200000000001</v>
      </c>
      <c r="J23" s="15">
        <f>'[1]TCE - ANEXO III - Preencher'!K32</f>
        <v>0</v>
      </c>
      <c r="K23" s="16">
        <f>'[1]TCE - ANEXO III - Preencher'!L32</f>
        <v>175.58750000000001</v>
      </c>
      <c r="L23" s="16">
        <f>'[1]TCE - ANEXO III - Preencher'!M32</f>
        <v>36.53</v>
      </c>
      <c r="M23" s="16">
        <f t="shared" si="1"/>
        <v>139.0575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286.49950000000001</v>
      </c>
    </row>
    <row r="24" spans="1:28" s="4" customFormat="1" x14ac:dyDescent="0.2">
      <c r="A24" s="9">
        <f>IFERROR(VLOOKUP(B24,'[1]DADOS (OCULTAR)'!$P$3:$R$91,3,0),"")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ANDRE JOSE DO NASCIMENTO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7823-20</v>
      </c>
      <c r="G24" s="14" t="str">
        <f>IF('[1]TCE - ANEXO III - Preencher'!H33="","",'[1]TCE - ANEXO III - Preencher'!H33)</f>
        <v>09/2021</v>
      </c>
      <c r="H24" s="15">
        <f>'[1]TCE - ANEXO III - Preencher'!I33</f>
        <v>0</v>
      </c>
      <c r="I24" s="15">
        <f>'[1]TCE - ANEXO III - Preencher'!J33</f>
        <v>156.60640000000001</v>
      </c>
      <c r="J24" s="15">
        <f>'[1]TCE - ANEXO III - Preencher'!K33</f>
        <v>0</v>
      </c>
      <c r="K24" s="16">
        <f>'[1]TCE - ANEXO III - Preencher'!L33</f>
        <v>175.58750000000001</v>
      </c>
      <c r="L24" s="16">
        <f>'[1]TCE - ANEXO III - Preencher'!M33</f>
        <v>30.19</v>
      </c>
      <c r="M24" s="16">
        <f t="shared" si="1"/>
        <v>145.39750000000001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303.35390000000007</v>
      </c>
    </row>
    <row r="25" spans="1:28" s="4" customFormat="1" x14ac:dyDescent="0.2">
      <c r="A25" s="9">
        <f>IFERROR(VLOOKUP(B25,'[1]DADOS (OCULTAR)'!$P$3:$R$91,3,0),"")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ANDREIA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09/2021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1.35</v>
      </c>
    </row>
    <row r="26" spans="1:28" s="4" customFormat="1" x14ac:dyDescent="0.2">
      <c r="A26" s="9">
        <f>IFERROR(VLOOKUP(B26,'[1]DADOS (OCULTAR)'!$P$3:$R$91,3,0),"")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ANGELA PEREIRA DE SOUSA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09/2021</v>
      </c>
      <c r="H26" s="15">
        <f>'[1]TCE - ANEXO III - Preencher'!I35</f>
        <v>0</v>
      </c>
      <c r="I26" s="15">
        <f>'[1]TCE - ANEXO III - Preencher'!J35</f>
        <v>113.916</v>
      </c>
      <c r="J26" s="15">
        <f>'[1]TCE - ANEXO III - Preencher'!K35</f>
        <v>0</v>
      </c>
      <c r="K26" s="16">
        <f>'[1]TCE - ANEXO III - Preencher'!L35</f>
        <v>175.58750000000001</v>
      </c>
      <c r="L26" s="16">
        <f>'[1]TCE - ANEXO III - Preencher'!M35</f>
        <v>22.48</v>
      </c>
      <c r="M26" s="16">
        <f t="shared" si="1"/>
        <v>153.10750000000002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90.071999999999989</v>
      </c>
      <c r="R26" s="16">
        <f>'[1]TCE - ANEXO III - Preencher'!S35</f>
        <v>67.430000000000007</v>
      </c>
      <c r="S26" s="17">
        <f t="shared" si="3"/>
        <v>22.641999999999982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291.01550000000003</v>
      </c>
    </row>
    <row r="27" spans="1:28" s="4" customFormat="1" x14ac:dyDescent="0.2">
      <c r="A27" s="9">
        <f>IFERROR(VLOOKUP(B27,'[1]DADOS (OCULTAR)'!$P$3:$R$91,3,0),"")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APARECIDO LEONARDE DO CARMO GONZAGA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09/2021</v>
      </c>
      <c r="H27" s="15">
        <f>'[1]TCE - ANEXO III - Preencher'!I36</f>
        <v>0</v>
      </c>
      <c r="I27" s="15">
        <f>'[1]TCE - ANEXO III - Preencher'!J36</f>
        <v>294.8152</v>
      </c>
      <c r="J27" s="15">
        <f>'[1]TCE - ANEXO III - Preencher'!K36</f>
        <v>0</v>
      </c>
      <c r="K27" s="16">
        <f>'[1]TCE - ANEXO III - Preencher'!L36</f>
        <v>175.58750000000001</v>
      </c>
      <c r="L27" s="16">
        <f>'[1]TCE - ANEXO III - Preencher'!M36</f>
        <v>10.85</v>
      </c>
      <c r="M27" s="16">
        <f t="shared" si="1"/>
        <v>164.73750000000001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182.49199999999999</v>
      </c>
      <c r="R27" s="16">
        <f>'[1]TCE - ANEXO III - Preencher'!S36</f>
        <v>62.7</v>
      </c>
      <c r="S27" s="17">
        <f t="shared" si="3"/>
        <v>119.79199999999999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580.69470000000001</v>
      </c>
    </row>
    <row r="28" spans="1:28" s="4" customFormat="1" x14ac:dyDescent="0.2">
      <c r="A28" s="9">
        <f>IFERROR(VLOOKUP(B28,'[1]DADOS (OCULTAR)'!$P$3:$R$91,3,0),"")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AUMIRENE MARIA DE FRANCA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09/2021</v>
      </c>
      <c r="H28" s="15">
        <f>'[1]TCE - ANEXO III - Preencher'!I37</f>
        <v>0</v>
      </c>
      <c r="I28" s="15">
        <f>'[1]TCE - ANEXO III - Preencher'!J37</f>
        <v>111.6832</v>
      </c>
      <c r="J28" s="15">
        <f>'[1]TCE - ANEXO III - Preencher'!K37</f>
        <v>0</v>
      </c>
      <c r="K28" s="16">
        <f>'[1]TCE - ANEXO III - Preencher'!L37</f>
        <v>175.58750000000001</v>
      </c>
      <c r="L28" s="16">
        <f>'[1]TCE - ANEXO III - Preencher'!M37</f>
        <v>22.48</v>
      </c>
      <c r="M28" s="16">
        <f t="shared" si="1"/>
        <v>153.10750000000002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158.49199999999999</v>
      </c>
      <c r="R28" s="16">
        <f>'[1]TCE - ANEXO III - Preencher'!S37</f>
        <v>67.459999999999994</v>
      </c>
      <c r="S28" s="17">
        <f t="shared" si="3"/>
        <v>91.031999999999996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357.17270000000002</v>
      </c>
    </row>
    <row r="29" spans="1:28" s="4" customFormat="1" x14ac:dyDescent="0.2">
      <c r="A29" s="9">
        <f>IFERROR(VLOOKUP(B29,'[1]DADOS (OCULTAR)'!$P$3:$R$91,3,0),"")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BARBARA EMILLY DE ALMEIDA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09/2021</v>
      </c>
      <c r="H29" s="15">
        <f>'[1]TCE - ANEXO III - Preencher'!I38</f>
        <v>0</v>
      </c>
      <c r="I29" s="15">
        <f>'[1]TCE - ANEXO III - Preencher'!J38</f>
        <v>122.24639999999999</v>
      </c>
      <c r="J29" s="15">
        <f>'[1]TCE - ANEXO III - Preencher'!K38</f>
        <v>0</v>
      </c>
      <c r="K29" s="16">
        <f>'[1]TCE - ANEXO III - Preencher'!L38</f>
        <v>175.58750000000001</v>
      </c>
      <c r="L29" s="16">
        <f>'[1]TCE - ANEXO III - Preencher'!M38</f>
        <v>22.26</v>
      </c>
      <c r="M29" s="16">
        <f t="shared" si="1"/>
        <v>153.32750000000001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253.292</v>
      </c>
      <c r="R29" s="16">
        <f>'[1]TCE - ANEXO III - Preencher'!S38</f>
        <v>66.78</v>
      </c>
      <c r="S29" s="17">
        <f t="shared" si="3"/>
        <v>186.512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463.4359</v>
      </c>
    </row>
    <row r="30" spans="1:28" s="4" customFormat="1" x14ac:dyDescent="0.2">
      <c r="A30" s="9">
        <f>IFERROR(VLOOKUP(B30,'[1]DADOS (OCULTAR)'!$P$3:$R$91,3,0),"")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BETANIA RODRIGUES FEITOSA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5152-05</v>
      </c>
      <c r="G30" s="14" t="str">
        <f>IF('[1]TCE - ANEXO III - Preencher'!H39="","",'[1]TCE - ANEXO III - Preencher'!H39)</f>
        <v>09/2021</v>
      </c>
      <c r="H30" s="15">
        <f>'[1]TCE - ANEXO III - Preencher'!I39</f>
        <v>0</v>
      </c>
      <c r="I30" s="15">
        <f>'[1]TCE - ANEXO III - Preencher'!J39</f>
        <v>130.00239999999999</v>
      </c>
      <c r="J30" s="15">
        <f>'[1]TCE - ANEXO III - Preencher'!K39</f>
        <v>0</v>
      </c>
      <c r="K30" s="16">
        <f>'[1]TCE - ANEXO III - Preencher'!L39</f>
        <v>175.58750000000001</v>
      </c>
      <c r="L30" s="16">
        <f>'[1]TCE - ANEXO III - Preencher'!M39</f>
        <v>23.8</v>
      </c>
      <c r="M30" s="16">
        <f t="shared" si="1"/>
        <v>151.78749999999999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285</v>
      </c>
      <c r="R30" s="16">
        <f>'[1]TCE - ANEXO III - Preencher'!S39</f>
        <v>71.400000000000006</v>
      </c>
      <c r="S30" s="17">
        <f t="shared" si="3"/>
        <v>213.6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496.73990000000003</v>
      </c>
    </row>
    <row r="31" spans="1:28" s="4" customFormat="1" x14ac:dyDescent="0.2">
      <c r="A31" s="9">
        <f>IFERROR(VLOOKUP(B31,'[1]DADOS (OCULTAR)'!$P$3:$R$91,3,0),"")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BRUNA PRISCILA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09/2021</v>
      </c>
      <c r="H31" s="15">
        <f>'[1]TCE - ANEXO III - Preencher'!I40</f>
        <v>0</v>
      </c>
      <c r="I31" s="15">
        <f>'[1]TCE - ANEXO III - Preencher'!J40</f>
        <v>294.59280000000001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297.43279999999999</v>
      </c>
    </row>
    <row r="32" spans="1:28" s="4" customFormat="1" x14ac:dyDescent="0.2">
      <c r="A32" s="9">
        <f>IFERROR(VLOOKUP(B32,'[1]DADOS (OCULTAR)'!$P$3:$R$91,3,0),"")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CAIO FERNANDO DE HOLLANDA ABREU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09/2021</v>
      </c>
      <c r="H32" s="15">
        <f>'[1]TCE - ANEXO III - Preencher'!I41</f>
        <v>0</v>
      </c>
      <c r="I32" s="15">
        <f>'[1]TCE - ANEXO III - Preencher'!J41</f>
        <v>378.23759999999999</v>
      </c>
      <c r="J32" s="15">
        <f>'[1]TCE - ANEXO III - Preencher'!K41</f>
        <v>0</v>
      </c>
      <c r="K32" s="16">
        <f>'[1]TCE - ANEXO III - Preencher'!L41</f>
        <v>175.58750000000001</v>
      </c>
      <c r="L32" s="16">
        <f>'[1]TCE - ANEXO III - Preencher'!M41</f>
        <v>4.75</v>
      </c>
      <c r="M32" s="16">
        <f t="shared" si="1"/>
        <v>170.83750000000001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559.90510000000006</v>
      </c>
    </row>
    <row r="33" spans="1:28" s="4" customFormat="1" x14ac:dyDescent="0.2">
      <c r="A33" s="9">
        <f>IFERROR(VLOOKUP(B33,'[1]DADOS (OCULTAR)'!$P$3:$R$91,3,0),"")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CAMYLA ALVES FERREIRA DE ALBUQUERQUE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 t="str">
        <f>IF('[1]TCE - ANEXO III - Preencher'!H42="","",'[1]TCE - ANEXO III - Preencher'!H42)</f>
        <v>09/2021</v>
      </c>
      <c r="H33" s="15">
        <f>'[1]TCE - ANEXO III - Preencher'!I42</f>
        <v>0</v>
      </c>
      <c r="I33" s="15">
        <f>'[1]TCE - ANEXO III - Preencher'!J42</f>
        <v>130.4648</v>
      </c>
      <c r="J33" s="15">
        <f>'[1]TCE - ANEXO III - Preencher'!K42</f>
        <v>0</v>
      </c>
      <c r="K33" s="16">
        <f>'[1]TCE - ANEXO III - Preencher'!L42</f>
        <v>175.58750000000001</v>
      </c>
      <c r="L33" s="16">
        <f>'[1]TCE - ANEXO III - Preencher'!M42</f>
        <v>3.1</v>
      </c>
      <c r="M33" s="16">
        <f t="shared" si="1"/>
        <v>172.48750000000001</v>
      </c>
      <c r="N33" s="16">
        <f>'[1]TCE - ANEXO III - Preencher'!O42</f>
        <v>2.84</v>
      </c>
      <c r="O33" s="16">
        <f>'[1]TCE - ANEXO III - Preencher'!P42</f>
        <v>0</v>
      </c>
      <c r="P33" s="17">
        <f t="shared" si="2"/>
        <v>2.84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305.79230000000001</v>
      </c>
    </row>
    <row r="34" spans="1:28" s="4" customFormat="1" x14ac:dyDescent="0.2">
      <c r="A34" s="9">
        <f>IFERROR(VLOOKUP(B34,'[1]DADOS (OCULTAR)'!$P$3:$R$91,3,0),"")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CARLA GIOVANA RODRIGUES DA SILVA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09/2021</v>
      </c>
      <c r="H34" s="15">
        <f>'[1]TCE - ANEXO III - Preencher'!I43</f>
        <v>0</v>
      </c>
      <c r="I34" s="15">
        <f>'[1]TCE - ANEXO III - Preencher'!J43</f>
        <v>385.024</v>
      </c>
      <c r="J34" s="15">
        <f>'[1]TCE - ANEXO III - Preencher'!K43</f>
        <v>0</v>
      </c>
      <c r="K34" s="16">
        <f>'[1]TCE - ANEXO III - Preencher'!L43</f>
        <v>175.58750000000001</v>
      </c>
      <c r="L34" s="16">
        <f>'[1]TCE - ANEXO III - Preencher'!M43</f>
        <v>7.92</v>
      </c>
      <c r="M34" s="16">
        <f t="shared" si="1"/>
        <v>167.66750000000002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563.52150000000006</v>
      </c>
    </row>
    <row r="35" spans="1:28" s="4" customFormat="1" x14ac:dyDescent="0.2">
      <c r="A35" s="9">
        <f>IFERROR(VLOOKUP(B35,'[1]DADOS (OCULTAR)'!$P$3:$R$91,3,0),"")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CASSIANA MARIA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09/2021</v>
      </c>
      <c r="H35" s="15">
        <f>'[1]TCE - ANEXO III - Preencher'!I44</f>
        <v>0</v>
      </c>
      <c r="I35" s="15">
        <f>'[1]TCE - ANEXO III - Preencher'!J44</f>
        <v>109.3272</v>
      </c>
      <c r="J35" s="15">
        <f>'[1]TCE - ANEXO III - Preencher'!K44</f>
        <v>0</v>
      </c>
      <c r="K35" s="16">
        <f>'[1]TCE - ANEXO III - Preencher'!L44</f>
        <v>175.58750000000001</v>
      </c>
      <c r="L35" s="16">
        <f>'[1]TCE - ANEXO III - Preencher'!M44</f>
        <v>22.26</v>
      </c>
      <c r="M35" s="16">
        <f t="shared" si="1"/>
        <v>153.32750000000001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69.430000000000007</v>
      </c>
      <c r="U35" s="16">
        <f>'[1]TCE - ANEXO III - Preencher'!V44</f>
        <v>0</v>
      </c>
      <c r="V35" s="17">
        <f t="shared" si="4"/>
        <v>69.430000000000007</v>
      </c>
      <c r="W35" s="18" t="str">
        <f>IF('[1]TCE - ANEXO III - Preencher'!X44="","",'[1]TCE - ANEXO III - Preencher'!X44)</f>
        <v>AUXÍLIO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333.43470000000008</v>
      </c>
    </row>
    <row r="36" spans="1:28" s="4" customFormat="1" x14ac:dyDescent="0.2">
      <c r="A36" s="9">
        <f>IFERROR(VLOOKUP(B36,'[1]DADOS (OCULTAR)'!$P$3:$R$91,3,0),"")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CASSIANO GUEDES COSTA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5142-25</v>
      </c>
      <c r="G36" s="14" t="str">
        <f>IF('[1]TCE - ANEXO III - Preencher'!H45="","",'[1]TCE - ANEXO III - Preencher'!H45)</f>
        <v>09/2021</v>
      </c>
      <c r="H36" s="15">
        <f>'[1]TCE - ANEXO III - Preencher'!I45</f>
        <v>0</v>
      </c>
      <c r="I36" s="15">
        <f>'[1]TCE - ANEXO III - Preencher'!J45</f>
        <v>137.67840000000001</v>
      </c>
      <c r="J36" s="15">
        <f>'[1]TCE - ANEXO III - Preencher'!K45</f>
        <v>0</v>
      </c>
      <c r="K36" s="16">
        <f>'[1]TCE - ANEXO III - Preencher'!L45</f>
        <v>175.58750000000001</v>
      </c>
      <c r="L36" s="16">
        <f>'[1]TCE - ANEXO III - Preencher'!M45</f>
        <v>22.2</v>
      </c>
      <c r="M36" s="16">
        <f t="shared" si="1"/>
        <v>153.38750000000002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292.41590000000008</v>
      </c>
    </row>
    <row r="37" spans="1:28" s="4" customFormat="1" x14ac:dyDescent="0.2">
      <c r="A37" s="9">
        <f>IFERROR(VLOOKUP(B37,'[1]DADOS (OCULTAR)'!$P$3:$R$91,3,0),"")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CATARINA BARBOSA DOS SANTOS SALES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09/2021</v>
      </c>
      <c r="H37" s="15">
        <f>'[1]TCE - ANEXO III - Preencher'!I46</f>
        <v>0</v>
      </c>
      <c r="I37" s="15">
        <f>'[1]TCE - ANEXO III - Preencher'!J46</f>
        <v>111.89279999999999</v>
      </c>
      <c r="J37" s="15">
        <f>'[1]TCE - ANEXO III - Preencher'!K46</f>
        <v>0</v>
      </c>
      <c r="K37" s="16">
        <f>'[1]TCE - ANEXO III - Preencher'!L46</f>
        <v>175.58750000000001</v>
      </c>
      <c r="L37" s="16">
        <f>'[1]TCE - ANEXO III - Preencher'!M46</f>
        <v>22.48</v>
      </c>
      <c r="M37" s="16">
        <f t="shared" si="1"/>
        <v>153.10750000000002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138.24199999999999</v>
      </c>
      <c r="R37" s="16">
        <f>'[1]TCE - ANEXO III - Preencher'!S46</f>
        <v>67.430000000000007</v>
      </c>
      <c r="S37" s="17">
        <f t="shared" si="3"/>
        <v>70.811999999999983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337.16230000000007</v>
      </c>
    </row>
    <row r="38" spans="1:28" s="4" customFormat="1" x14ac:dyDescent="0.2">
      <c r="A38" s="9">
        <f>IFERROR(VLOOKUP(B38,'[1]DADOS (OCULTAR)'!$P$3:$R$91,3,0),"")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CATARINA MARIA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5152-05</v>
      </c>
      <c r="G38" s="14" t="str">
        <f>IF('[1]TCE - ANEXO III - Preencher'!H47="","",'[1]TCE - ANEXO III - Preencher'!H47)</f>
        <v>09/2021</v>
      </c>
      <c r="H38" s="15">
        <f>'[1]TCE - ANEXO III - Preencher'!I47</f>
        <v>0</v>
      </c>
      <c r="I38" s="15">
        <f>'[1]TCE - ANEXO III - Preencher'!J47</f>
        <v>133.9872</v>
      </c>
      <c r="J38" s="15">
        <f>'[1]TCE - ANEXO III - Preencher'!K47</f>
        <v>0</v>
      </c>
      <c r="K38" s="16">
        <f>'[1]TCE - ANEXO III - Preencher'!L47</f>
        <v>175.58750000000001</v>
      </c>
      <c r="L38" s="16">
        <f>'[1]TCE - ANEXO III - Preencher'!M47</f>
        <v>23.8</v>
      </c>
      <c r="M38" s="16">
        <f t="shared" si="1"/>
        <v>151.78749999999999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270.99200000000002</v>
      </c>
      <c r="R38" s="16">
        <f>'[1]TCE - ANEXO III - Preencher'!S47</f>
        <v>45.22</v>
      </c>
      <c r="S38" s="17">
        <f t="shared" si="3"/>
        <v>225.77200000000002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512.89670000000001</v>
      </c>
    </row>
    <row r="39" spans="1:28" s="4" customFormat="1" x14ac:dyDescent="0.2">
      <c r="A39" s="9">
        <f>IFERROR(VLOOKUP(B39,'[1]DADOS (OCULTAR)'!$P$3:$R$91,3,0),"")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CINELANDIA MARIA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09/2021</v>
      </c>
      <c r="H39" s="15">
        <f>'[1]TCE - ANEXO III - Preencher'!I48</f>
        <v>0</v>
      </c>
      <c r="I39" s="15">
        <f>'[1]TCE - ANEXO III - Preencher'!J48</f>
        <v>107.5</v>
      </c>
      <c r="J39" s="15">
        <f>'[1]TCE - ANEXO III - Preencher'!K48</f>
        <v>0</v>
      </c>
      <c r="K39" s="16">
        <f>'[1]TCE - ANEXO III - Preencher'!L48</f>
        <v>175.58750000000001</v>
      </c>
      <c r="L39" s="16">
        <f>'[1]TCE - ANEXO III - Preencher'!M48</f>
        <v>22.48</v>
      </c>
      <c r="M39" s="16">
        <f t="shared" si="1"/>
        <v>153.10750000000002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311.49200000000002</v>
      </c>
      <c r="R39" s="16">
        <f>'[1]TCE - ANEXO III - Preencher'!S48</f>
        <v>67.430000000000007</v>
      </c>
      <c r="S39" s="17">
        <f t="shared" si="3"/>
        <v>244.06200000000001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506.01950000000005</v>
      </c>
    </row>
    <row r="40" spans="1:28" s="4" customFormat="1" x14ac:dyDescent="0.2">
      <c r="A40" s="9">
        <f>IFERROR(VLOOKUP(B40,'[1]DADOS (OCULTAR)'!$P$3:$R$91,3,0),"")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CLARA ISABEL NOBREGA SATURNINO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 t="str">
        <f>IF('[1]TCE - ANEXO III - Preencher'!H49="","",'[1]TCE - ANEXO III - Preencher'!H49)</f>
        <v>09/2021</v>
      </c>
      <c r="H40" s="15">
        <f>'[1]TCE - ANEXO III - Preencher'!I49</f>
        <v>0</v>
      </c>
      <c r="I40" s="15">
        <f>'[1]TCE - ANEXO III - Preencher'!J49</f>
        <v>370.50400000000002</v>
      </c>
      <c r="J40" s="15">
        <f>'[1]TCE - ANEXO III - Preencher'!K49</f>
        <v>0</v>
      </c>
      <c r="K40" s="16">
        <f>'[1]TCE - ANEXO III - Preencher'!L49</f>
        <v>175.58750000000001</v>
      </c>
      <c r="L40" s="16">
        <f>'[1]TCE - ANEXO III - Preencher'!M49</f>
        <v>39.26</v>
      </c>
      <c r="M40" s="16">
        <f t="shared" si="1"/>
        <v>136.32750000000001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508.18150000000003</v>
      </c>
    </row>
    <row r="41" spans="1:28" s="4" customFormat="1" x14ac:dyDescent="0.2">
      <c r="A41" s="9">
        <f>IFERROR(VLOOKUP(B41,'[1]DADOS (OCULTAR)'!$P$3:$R$91,3,0),"")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CLAUDIA MARIA SARAIVA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09/2021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1.35</v>
      </c>
    </row>
    <row r="42" spans="1:28" s="4" customFormat="1" x14ac:dyDescent="0.2">
      <c r="A42" s="9">
        <f>IFERROR(VLOOKUP(B42,'[1]DADOS (OCULTAR)'!$P$3:$R$91,3,0),"")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CLAUDIVANIA MARIA DOS SANTOS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09/2021</v>
      </c>
      <c r="H42" s="15">
        <f>'[1]TCE - ANEXO III - Preencher'!I51</f>
        <v>0</v>
      </c>
      <c r="I42" s="15">
        <f>'[1]TCE - ANEXO III - Preencher'!J51</f>
        <v>137.31120000000001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138.66120000000001</v>
      </c>
    </row>
    <row r="43" spans="1:28" s="4" customFormat="1" x14ac:dyDescent="0.2">
      <c r="A43" s="9">
        <f>IFERROR(VLOOKUP(B43,'[1]DADOS (OCULTAR)'!$P$3:$R$91,3,0),"")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CLAYTONY MELO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3172-10</v>
      </c>
      <c r="G43" s="14" t="str">
        <f>IF('[1]TCE - ANEXO III - Preencher'!H52="","",'[1]TCE - ANEXO III - Preencher'!H52)</f>
        <v>09/2021</v>
      </c>
      <c r="H43" s="15">
        <f>'[1]TCE - ANEXO III - Preencher'!I52</f>
        <v>0</v>
      </c>
      <c r="I43" s="15">
        <f>'[1]TCE - ANEXO III - Preencher'!J52</f>
        <v>164.68719999999999</v>
      </c>
      <c r="J43" s="15">
        <f>'[1]TCE - ANEXO III - Preencher'!K52</f>
        <v>0</v>
      </c>
      <c r="K43" s="16">
        <f>'[1]TCE - ANEXO III - Preencher'!L52</f>
        <v>175.58750000000001</v>
      </c>
      <c r="L43" s="16">
        <f>'[1]TCE - ANEXO III - Preencher'!M52</f>
        <v>36.53</v>
      </c>
      <c r="M43" s="16">
        <f t="shared" si="1"/>
        <v>139.0575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270.99200000000002</v>
      </c>
      <c r="R43" s="16">
        <f>'[1]TCE - ANEXO III - Preencher'!S52</f>
        <v>109.58</v>
      </c>
      <c r="S43" s="17">
        <f t="shared" si="3"/>
        <v>161.41200000000003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466.50670000000002</v>
      </c>
    </row>
    <row r="44" spans="1:28" s="4" customFormat="1" x14ac:dyDescent="0.2">
      <c r="A44" s="9">
        <f>IFERROR(VLOOKUP(B44,'[1]DADOS (OCULTAR)'!$P$3:$R$91,3,0),"")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CLEIDE SANTOS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2516-05</v>
      </c>
      <c r="G44" s="14" t="str">
        <f>IF('[1]TCE - ANEXO III - Preencher'!H53="","",'[1]TCE - ANEXO III - Preencher'!H53)</f>
        <v>09/2021</v>
      </c>
      <c r="H44" s="15">
        <f>'[1]TCE - ANEXO III - Preencher'!I53</f>
        <v>0</v>
      </c>
      <c r="I44" s="15">
        <f>'[1]TCE - ANEXO III - Preencher'!J53</f>
        <v>221.76320000000001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223.11320000000001</v>
      </c>
    </row>
    <row r="45" spans="1:28" s="4" customFormat="1" x14ac:dyDescent="0.2">
      <c r="A45" s="9">
        <f>IFERROR(VLOOKUP(B45,'[1]DADOS (OCULTAR)'!$P$3:$R$91,3,0),"")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CLEUTON ROBERTO CANDIDO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 t="str">
        <f>IF('[1]TCE - ANEXO III - Preencher'!H54="","",'[1]TCE - ANEXO III - Preencher'!H54)</f>
        <v>09/2021</v>
      </c>
      <c r="H45" s="15">
        <f>'[1]TCE - ANEXO III - Preencher'!I54</f>
        <v>0</v>
      </c>
      <c r="I45" s="15">
        <f>'[1]TCE - ANEXO III - Preencher'!J54</f>
        <v>413.3784</v>
      </c>
      <c r="J45" s="15">
        <f>'[1]TCE - ANEXO III - Preencher'!K54</f>
        <v>0</v>
      </c>
      <c r="K45" s="16">
        <f>'[1]TCE - ANEXO III - Preencher'!L54</f>
        <v>175.58750000000001</v>
      </c>
      <c r="L45" s="16">
        <f>'[1]TCE - ANEXO III - Preencher'!M54</f>
        <v>7.92</v>
      </c>
      <c r="M45" s="16">
        <f t="shared" si="1"/>
        <v>167.66750000000002</v>
      </c>
      <c r="N45" s="16">
        <f>'[1]TCE - ANEXO III - Preencher'!O54</f>
        <v>10.83</v>
      </c>
      <c r="O45" s="16">
        <f>'[1]TCE - ANEXO III - Preencher'!P54</f>
        <v>0</v>
      </c>
      <c r="P45" s="17">
        <f t="shared" si="2"/>
        <v>10.83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591.87590000000012</v>
      </c>
    </row>
    <row r="46" spans="1:28" s="4" customFormat="1" x14ac:dyDescent="0.2">
      <c r="A46" s="9">
        <f>IFERROR(VLOOKUP(B46,'[1]DADOS (OCULTAR)'!$P$3:$R$91,3,0),"")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CLEYDSON TRAJANO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3131-15</v>
      </c>
      <c r="G46" s="14" t="str">
        <f>IF('[1]TCE - ANEXO III - Preencher'!H55="","",'[1]TCE - ANEXO III - Preencher'!H55)</f>
        <v>09/2021</v>
      </c>
      <c r="H46" s="15">
        <f>'[1]TCE - ANEXO III - Preencher'!I55</f>
        <v>0</v>
      </c>
      <c r="I46" s="15">
        <f>'[1]TCE - ANEXO III - Preencher'!J55</f>
        <v>148.6104</v>
      </c>
      <c r="J46" s="15">
        <f>'[1]TCE - ANEXO III - Preencher'!K55</f>
        <v>0</v>
      </c>
      <c r="K46" s="16">
        <f>'[1]TCE - ANEXO III - Preencher'!L55</f>
        <v>175.58750000000001</v>
      </c>
      <c r="L46" s="16">
        <f>'[1]TCE - ANEXO III - Preencher'!M55</f>
        <v>32.409999999999997</v>
      </c>
      <c r="M46" s="16">
        <f t="shared" si="1"/>
        <v>143.17750000000001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293.13790000000006</v>
      </c>
    </row>
    <row r="47" spans="1:28" s="4" customFormat="1" x14ac:dyDescent="0.2">
      <c r="A47" s="9">
        <f>IFERROR(VLOOKUP(B47,'[1]DADOS (OCULTAR)'!$P$3:$R$91,3,0),"")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CRISTIANE DE SOUZA BRITO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09/2021</v>
      </c>
      <c r="H47" s="15">
        <f>'[1]TCE - ANEXO III - Preencher'!I56</f>
        <v>0</v>
      </c>
      <c r="I47" s="15">
        <f>'[1]TCE - ANEXO III - Preencher'!J56</f>
        <v>113.06319999999999</v>
      </c>
      <c r="J47" s="15">
        <f>'[1]TCE - ANEXO III - Preencher'!K56</f>
        <v>0</v>
      </c>
      <c r="K47" s="16">
        <f>'[1]TCE - ANEXO III - Preencher'!L56</f>
        <v>175.58750000000001</v>
      </c>
      <c r="L47" s="16">
        <f>'[1]TCE - ANEXO III - Preencher'!M56</f>
        <v>22.48</v>
      </c>
      <c r="M47" s="16">
        <f t="shared" si="1"/>
        <v>153.10750000000002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270.99200000000002</v>
      </c>
      <c r="R47" s="16">
        <f>'[1]TCE - ANEXO III - Preencher'!S56</f>
        <v>67.45</v>
      </c>
      <c r="S47" s="17">
        <f t="shared" si="3"/>
        <v>203.54200000000003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471.06270000000006</v>
      </c>
    </row>
    <row r="48" spans="1:28" s="4" customFormat="1" x14ac:dyDescent="0.2">
      <c r="A48" s="9">
        <f>IFERROR(VLOOKUP(B48,'[1]DADOS (OCULTAR)'!$P$3:$R$91,3,0),"")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CYNTHYA MARIA DOS SANTOS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09/2021</v>
      </c>
      <c r="H48" s="15">
        <f>'[1]TCE - ANEXO III - Preencher'!I57</f>
        <v>0</v>
      </c>
      <c r="I48" s="15">
        <f>'[1]TCE - ANEXO III - Preencher'!J57</f>
        <v>270.35520000000002</v>
      </c>
      <c r="J48" s="15">
        <f>'[1]TCE - ANEXO III - Preencher'!K57</f>
        <v>0</v>
      </c>
      <c r="K48" s="16">
        <f>'[1]TCE - ANEXO III - Preencher'!L57</f>
        <v>175.58750000000001</v>
      </c>
      <c r="L48" s="16">
        <f>'[1]TCE - ANEXO III - Preencher'!M57</f>
        <v>3.08</v>
      </c>
      <c r="M48" s="16">
        <f t="shared" si="1"/>
        <v>172.50749999999999</v>
      </c>
      <c r="N48" s="16">
        <f>'[1]TCE - ANEXO III - Preencher'!O57</f>
        <v>2.84</v>
      </c>
      <c r="O48" s="16">
        <f>'[1]TCE - ANEXO III - Preencher'!P57</f>
        <v>0</v>
      </c>
      <c r="P48" s="17">
        <f t="shared" si="2"/>
        <v>2.84</v>
      </c>
      <c r="Q48" s="16">
        <f>'[1]TCE - ANEXO III - Preencher'!R57</f>
        <v>127.89200000000001</v>
      </c>
      <c r="R48" s="16">
        <f>'[1]TCE - ANEXO III - Preencher'!S57</f>
        <v>119.24</v>
      </c>
      <c r="S48" s="17">
        <f t="shared" si="3"/>
        <v>8.6520000000000152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454.35469999999998</v>
      </c>
    </row>
    <row r="49" spans="1:28" s="4" customFormat="1" x14ac:dyDescent="0.2">
      <c r="A49" s="9">
        <f>IFERROR(VLOOKUP(B49,'[1]DADOS (OCULTAR)'!$P$3:$R$91,3,0),"")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DALVA CORDEIRO RAMOS SOUZA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 t="str">
        <f>IF('[1]TCE - ANEXO III - Preencher'!H58="","",'[1]TCE - ANEXO III - Preencher'!H58)</f>
        <v>09/2021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1.35</v>
      </c>
    </row>
    <row r="50" spans="1:28" s="4" customFormat="1" x14ac:dyDescent="0.2">
      <c r="A50" s="9">
        <f>IFERROR(VLOOKUP(B50,'[1]DADOS (OCULTAR)'!$P$3:$R$91,3,0),"")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DANIELA CRISTINA DE SALES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1422-05</v>
      </c>
      <c r="G50" s="14" t="str">
        <f>IF('[1]TCE - ANEXO III - Preencher'!H59="","",'[1]TCE - ANEXO III - Preencher'!H59)</f>
        <v>09/2021</v>
      </c>
      <c r="H50" s="15">
        <f>'[1]TCE - ANEXO III - Preencher'!I59</f>
        <v>0</v>
      </c>
      <c r="I50" s="15">
        <f>'[1]TCE - ANEXO III - Preencher'!J59</f>
        <v>248.19280000000001</v>
      </c>
      <c r="J50" s="15">
        <f>'[1]TCE - ANEXO III - Preencher'!K59</f>
        <v>0</v>
      </c>
      <c r="K50" s="16">
        <f>'[1]TCE - ANEXO III - Preencher'!L59</f>
        <v>175.58750000000001</v>
      </c>
      <c r="L50" s="16">
        <f>'[1]TCE - ANEXO III - Preencher'!M59</f>
        <v>56.41</v>
      </c>
      <c r="M50" s="16">
        <f t="shared" si="1"/>
        <v>119.17750000000001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377.19200000000001</v>
      </c>
      <c r="R50" s="16">
        <f>'[1]TCE - ANEXO III - Preencher'!S59</f>
        <v>157.94</v>
      </c>
      <c r="S50" s="17">
        <f t="shared" si="3"/>
        <v>219.25200000000001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587.97230000000013</v>
      </c>
    </row>
    <row r="51" spans="1:28" s="4" customFormat="1" x14ac:dyDescent="0.2">
      <c r="A51" s="9">
        <f>IFERROR(VLOOKUP(B51,'[1]DADOS (OCULTAR)'!$P$3:$R$91,3,0),"")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DANIELE CORREIA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09/2021</v>
      </c>
      <c r="H51" s="15">
        <f>'[1]TCE - ANEXO III - Preencher'!I60</f>
        <v>0</v>
      </c>
      <c r="I51" s="15">
        <f>'[1]TCE - ANEXO III - Preencher'!J60</f>
        <v>130.0864</v>
      </c>
      <c r="J51" s="15">
        <f>'[1]TCE - ANEXO III - Preencher'!K60</f>
        <v>0</v>
      </c>
      <c r="K51" s="16">
        <f>'[1]TCE - ANEXO III - Preencher'!L60</f>
        <v>175.58750000000001</v>
      </c>
      <c r="L51" s="16">
        <f>'[1]TCE - ANEXO III - Preencher'!M60</f>
        <v>22.48</v>
      </c>
      <c r="M51" s="16">
        <f t="shared" si="1"/>
        <v>153.10750000000002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138.24199999999999</v>
      </c>
      <c r="R51" s="16">
        <f>'[1]TCE - ANEXO III - Preencher'!S60</f>
        <v>67.47</v>
      </c>
      <c r="S51" s="17">
        <f t="shared" si="3"/>
        <v>70.771999999999991</v>
      </c>
      <c r="T51" s="16">
        <f>'[1]TCE - ANEXO III - Preencher'!U60</f>
        <v>69.41</v>
      </c>
      <c r="U51" s="16">
        <f>'[1]TCE - ANEXO III - Preencher'!V60</f>
        <v>0</v>
      </c>
      <c r="V51" s="17">
        <f t="shared" si="4"/>
        <v>69.41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424.72590000000002</v>
      </c>
    </row>
    <row r="52" spans="1:28" s="4" customFormat="1" x14ac:dyDescent="0.2">
      <c r="A52" s="9">
        <f>IFERROR(VLOOKUP(B52,'[1]DADOS (OCULTAR)'!$P$3:$R$91,3,0),"")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DARLENE ROSE DE OLIVEIRA ARAUJO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09/2021</v>
      </c>
      <c r="H52" s="15">
        <f>'[1]TCE - ANEXO III - Preencher'!I61</f>
        <v>0</v>
      </c>
      <c r="I52" s="15">
        <f>'[1]TCE - ANEXO III - Preencher'!J61</f>
        <v>111.928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158.49199999999999</v>
      </c>
      <c r="R52" s="16">
        <f>'[1]TCE - ANEXO III - Preencher'!S61</f>
        <v>67.48</v>
      </c>
      <c r="S52" s="17">
        <f t="shared" si="3"/>
        <v>91.011999999999986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204.28999999999996</v>
      </c>
    </row>
    <row r="53" spans="1:28" s="4" customFormat="1" x14ac:dyDescent="0.2">
      <c r="A53" s="9">
        <f>IFERROR(VLOOKUP(B53,'[1]DADOS (OCULTAR)'!$P$3:$R$91,3,0),"")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DAYANE MONIQUE DA SILVA ALVES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09/2021</v>
      </c>
      <c r="H53" s="15">
        <f>'[1]TCE - ANEXO III - Preencher'!I62</f>
        <v>0</v>
      </c>
      <c r="I53" s="15">
        <f>'[1]TCE - ANEXO III - Preencher'!J62</f>
        <v>138.6832</v>
      </c>
      <c r="J53" s="15">
        <f>'[1]TCE - ANEXO III - Preencher'!K62</f>
        <v>0</v>
      </c>
      <c r="K53" s="16">
        <f>'[1]TCE - ANEXO III - Preencher'!L62</f>
        <v>175.58750000000001</v>
      </c>
      <c r="L53" s="16">
        <f>'[1]TCE - ANEXO III - Preencher'!M62</f>
        <v>22.26</v>
      </c>
      <c r="M53" s="16">
        <f t="shared" si="1"/>
        <v>153.32750000000001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293.36070000000007</v>
      </c>
    </row>
    <row r="54" spans="1:28" s="4" customFormat="1" x14ac:dyDescent="0.2">
      <c r="A54" s="9">
        <f>IFERROR(VLOOKUP(B54,'[1]DADOS (OCULTAR)'!$P$3:$R$91,3,0),"")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DAYVSON KEYSON SALUSTIANO FRANCA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5211-30</v>
      </c>
      <c r="G54" s="14" t="str">
        <f>IF('[1]TCE - ANEXO III - Preencher'!H63="","",'[1]TCE - ANEXO III - Preencher'!H63)</f>
        <v>09/2021</v>
      </c>
      <c r="H54" s="15">
        <f>'[1]TCE - ANEXO III - Preencher'!I63</f>
        <v>0</v>
      </c>
      <c r="I54" s="15">
        <f>'[1]TCE - ANEXO III - Preencher'!J63</f>
        <v>90.064799999999991</v>
      </c>
      <c r="J54" s="15">
        <f>'[1]TCE - ANEXO III - Preencher'!K63</f>
        <v>0</v>
      </c>
      <c r="K54" s="16">
        <f>'[1]TCE - ANEXO III - Preencher'!L63</f>
        <v>175.58750000000001</v>
      </c>
      <c r="L54" s="16">
        <f>'[1]TCE - ANEXO III - Preencher'!M63</f>
        <v>22.26</v>
      </c>
      <c r="M54" s="16">
        <f t="shared" si="1"/>
        <v>153.32750000000001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244.7423</v>
      </c>
    </row>
    <row r="55" spans="1:28" s="4" customFormat="1" x14ac:dyDescent="0.2">
      <c r="A55" s="9">
        <f>IFERROR(VLOOKUP(B55,'[1]DADOS (OCULTAR)'!$P$3:$R$91,3,0),"")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DIANA RAISSA DE SANTANA ANDRADE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2251-25</v>
      </c>
      <c r="G55" s="14" t="str">
        <f>IF('[1]TCE - ANEXO III - Preencher'!H64="","",'[1]TCE - ANEXO III - Preencher'!H64)</f>
        <v>09/2021</v>
      </c>
      <c r="H55" s="15">
        <f>'[1]TCE - ANEXO III - Preencher'!I64</f>
        <v>0</v>
      </c>
      <c r="I55" s="15">
        <f>'[1]TCE - ANEXO III - Preencher'!J64</f>
        <v>296.90320000000003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10.83</v>
      </c>
      <c r="O55" s="16">
        <f>'[1]TCE - ANEXO III - Preencher'!P64</f>
        <v>0</v>
      </c>
      <c r="P55" s="17">
        <f t="shared" si="2"/>
        <v>10.83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307.73320000000001</v>
      </c>
    </row>
    <row r="56" spans="1:28" s="4" customFormat="1" x14ac:dyDescent="0.2">
      <c r="A56" s="9">
        <f>IFERROR(VLOOKUP(B56,'[1]DADOS (OCULTAR)'!$P$3:$R$91,3,0),"")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EBERLANDIA OLIVIA DA SILVA BATISTA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09/2021</v>
      </c>
      <c r="H56" s="15">
        <f>'[1]TCE - ANEXO III - Preencher'!I65</f>
        <v>0</v>
      </c>
      <c r="I56" s="15">
        <f>'[1]TCE - ANEXO III - Preencher'!J65</f>
        <v>133.54</v>
      </c>
      <c r="J56" s="15">
        <f>'[1]TCE - ANEXO III - Preencher'!K65</f>
        <v>0</v>
      </c>
      <c r="K56" s="16">
        <f>'[1]TCE - ANEXO III - Preencher'!L65</f>
        <v>175.58750000000001</v>
      </c>
      <c r="L56" s="16">
        <f>'[1]TCE - ANEXO III - Preencher'!M65</f>
        <v>22.48</v>
      </c>
      <c r="M56" s="16">
        <f t="shared" si="1"/>
        <v>153.10750000000002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96.471999999999994</v>
      </c>
      <c r="R56" s="16">
        <f>'[1]TCE - ANEXO III - Preencher'!S65</f>
        <v>65.42</v>
      </c>
      <c r="S56" s="17">
        <f t="shared" si="3"/>
        <v>31.051999999999992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319.04950000000008</v>
      </c>
    </row>
    <row r="57" spans="1:28" s="4" customFormat="1" x14ac:dyDescent="0.2">
      <c r="A57" s="9">
        <f>IFERROR(VLOOKUP(B57,'[1]DADOS (OCULTAR)'!$P$3:$R$91,3,0),"")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EDIMARIO JOSE DA SILVA MELO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5174-10</v>
      </c>
      <c r="G57" s="14" t="str">
        <f>IF('[1]TCE - ANEXO III - Preencher'!H66="","",'[1]TCE - ANEXO III - Preencher'!H66)</f>
        <v>09/2021</v>
      </c>
      <c r="H57" s="15">
        <f>'[1]TCE - ANEXO III - Preencher'!I66</f>
        <v>0</v>
      </c>
      <c r="I57" s="15">
        <f>'[1]TCE - ANEXO III - Preencher'!J66</f>
        <v>152.93520000000001</v>
      </c>
      <c r="J57" s="15">
        <f>'[1]TCE - ANEXO III - Preencher'!K66</f>
        <v>0</v>
      </c>
      <c r="K57" s="16">
        <f>'[1]TCE - ANEXO III - Preencher'!L66</f>
        <v>175.58750000000001</v>
      </c>
      <c r="L57" s="16">
        <f>'[1]TCE - ANEXO III - Preencher'!M66</f>
        <v>22.26</v>
      </c>
      <c r="M57" s="16">
        <f t="shared" si="1"/>
        <v>153.32750000000001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307.61270000000002</v>
      </c>
    </row>
    <row r="58" spans="1:28" s="4" customFormat="1" x14ac:dyDescent="0.2">
      <c r="A58" s="9">
        <f>IFERROR(VLOOKUP(B58,'[1]DADOS (OCULTAR)'!$P$3:$R$91,3,0),"")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EDNA MARTINS ALVES DE SOUZA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3516-05</v>
      </c>
      <c r="G58" s="14" t="str">
        <f>IF('[1]TCE - ANEXO III - Preencher'!H67="","",'[1]TCE - ANEXO III - Preencher'!H67)</f>
        <v>09/2021</v>
      </c>
      <c r="H58" s="15">
        <f>'[1]TCE - ANEXO III - Preencher'!I67</f>
        <v>0</v>
      </c>
      <c r="I58" s="15">
        <f>'[1]TCE - ANEXO III - Preencher'!J67</f>
        <v>135.50319999999999</v>
      </c>
      <c r="J58" s="15">
        <f>'[1]TCE - ANEXO III - Preencher'!K67</f>
        <v>0</v>
      </c>
      <c r="K58" s="16">
        <f>'[1]TCE - ANEXO III - Preencher'!L67</f>
        <v>175.58750000000001</v>
      </c>
      <c r="L58" s="16">
        <f>'[1]TCE - ANEXO III - Preencher'!M67</f>
        <v>32.409999999999997</v>
      </c>
      <c r="M58" s="16">
        <f t="shared" si="1"/>
        <v>143.17750000000001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298.44200000000001</v>
      </c>
      <c r="R58" s="16">
        <f>'[1]TCE - ANEXO III - Preencher'!S67</f>
        <v>93.98</v>
      </c>
      <c r="S58" s="17">
        <f t="shared" si="3"/>
        <v>204.46199999999999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484.49270000000001</v>
      </c>
    </row>
    <row r="59" spans="1:28" s="4" customFormat="1" x14ac:dyDescent="0.2">
      <c r="A59" s="9">
        <f>IFERROR(VLOOKUP(B59,'[1]DADOS (OCULTAR)'!$P$3:$R$91,3,0),"")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EDNALDO JOSE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5174-10</v>
      </c>
      <c r="G59" s="14" t="str">
        <f>IF('[1]TCE - ANEXO III - Preencher'!H68="","",'[1]TCE - ANEXO III - Preencher'!H68)</f>
        <v>09/2021</v>
      </c>
      <c r="H59" s="15">
        <f>'[1]TCE - ANEXO III - Preencher'!I68</f>
        <v>0</v>
      </c>
      <c r="I59" s="15">
        <f>'[1]TCE - ANEXO III - Preencher'!J68</f>
        <v>115.544</v>
      </c>
      <c r="J59" s="15">
        <f>'[1]TCE - ANEXO III - Preencher'!K68</f>
        <v>0</v>
      </c>
      <c r="K59" s="16">
        <f>'[1]TCE - ANEXO III - Preencher'!L68</f>
        <v>175.58750000000001</v>
      </c>
      <c r="L59" s="16">
        <f>'[1]TCE - ANEXO III - Preencher'!M68</f>
        <v>22.26</v>
      </c>
      <c r="M59" s="16">
        <f t="shared" si="1"/>
        <v>153.32750000000001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270.22150000000005</v>
      </c>
    </row>
    <row r="60" spans="1:28" s="4" customFormat="1" x14ac:dyDescent="0.2">
      <c r="A60" s="9">
        <f>IFERROR(VLOOKUP(B60,'[1]DADOS (OCULTAR)'!$P$3:$R$91,3,0),"")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EDUARDA GABRIELA VILELA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09/2021</v>
      </c>
      <c r="H60" s="15">
        <f>'[1]TCE - ANEXO III - Preencher'!I69</f>
        <v>0</v>
      </c>
      <c r="I60" s="15">
        <f>'[1]TCE - ANEXO III - Preencher'!J69</f>
        <v>119.1472</v>
      </c>
      <c r="J60" s="15">
        <f>'[1]TCE - ANEXO III - Preencher'!K69</f>
        <v>0</v>
      </c>
      <c r="K60" s="16">
        <f>'[1]TCE - ANEXO III - Preencher'!L69</f>
        <v>175.58750000000001</v>
      </c>
      <c r="L60" s="16">
        <f>'[1]TCE - ANEXO III - Preencher'!M69</f>
        <v>22.48</v>
      </c>
      <c r="M60" s="16">
        <f t="shared" si="1"/>
        <v>153.10750000000002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235.59199999999998</v>
      </c>
      <c r="R60" s="16">
        <f>'[1]TCE - ANEXO III - Preencher'!S69</f>
        <v>67.489999999999995</v>
      </c>
      <c r="S60" s="17">
        <f t="shared" si="3"/>
        <v>168.10199999999998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441.70670000000001</v>
      </c>
    </row>
    <row r="61" spans="1:28" s="4" customFormat="1" x14ac:dyDescent="0.2">
      <c r="A61" s="9">
        <f>IFERROR(VLOOKUP(B61,'[1]DADOS (OCULTAR)'!$P$3:$R$91,3,0),"")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EGRINALDO AMANCIO DE SOUSA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5142-25</v>
      </c>
      <c r="G61" s="14" t="str">
        <f>IF('[1]TCE - ANEXO III - Preencher'!H70="","",'[1]TCE - ANEXO III - Preencher'!H70)</f>
        <v>09/2021</v>
      </c>
      <c r="H61" s="15">
        <f>'[1]TCE - ANEXO III - Preencher'!I70</f>
        <v>0</v>
      </c>
      <c r="I61" s="15">
        <f>'[1]TCE - ANEXO III - Preencher'!J70</f>
        <v>131.68639999999999</v>
      </c>
      <c r="J61" s="15">
        <f>'[1]TCE - ANEXO III - Preencher'!K70</f>
        <v>0</v>
      </c>
      <c r="K61" s="16">
        <f>'[1]TCE - ANEXO III - Preencher'!L70</f>
        <v>175.58750000000001</v>
      </c>
      <c r="L61" s="16">
        <f>'[1]TCE - ANEXO III - Preencher'!M70</f>
        <v>22.2</v>
      </c>
      <c r="M61" s="16">
        <f t="shared" si="1"/>
        <v>153.38750000000002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218.042</v>
      </c>
      <c r="R61" s="16">
        <f>'[1]TCE - ANEXO III - Preencher'!S70</f>
        <v>64.38</v>
      </c>
      <c r="S61" s="17">
        <f t="shared" si="3"/>
        <v>153.66200000000001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440.08590000000004</v>
      </c>
    </row>
    <row r="62" spans="1:28" s="4" customFormat="1" x14ac:dyDescent="0.2">
      <c r="A62" s="9">
        <f>IFERROR(VLOOKUP(B62,'[1]DADOS (OCULTAR)'!$P$3:$R$91,3,0),"")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ELCIO MEDEIROS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3241-15</v>
      </c>
      <c r="G62" s="14" t="str">
        <f>IF('[1]TCE - ANEXO III - Preencher'!H71="","",'[1]TCE - ANEXO III - Preencher'!H71)</f>
        <v>09/2021</v>
      </c>
      <c r="H62" s="15">
        <f>'[1]TCE - ANEXO III - Preencher'!I71</f>
        <v>0</v>
      </c>
      <c r="I62" s="15">
        <f>'[1]TCE - ANEXO III - Preencher'!J71</f>
        <v>290.19200000000001</v>
      </c>
      <c r="J62" s="15">
        <f>'[1]TCE - ANEXO III - Preencher'!K71</f>
        <v>0</v>
      </c>
      <c r="K62" s="16">
        <f>'[1]TCE - ANEXO III - Preencher'!L71</f>
        <v>175.58750000000001</v>
      </c>
      <c r="L62" s="16">
        <f>'[1]TCE - ANEXO III - Preencher'!M71</f>
        <v>10.85</v>
      </c>
      <c r="M62" s="16">
        <f t="shared" si="1"/>
        <v>164.73750000000001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87.091999999999999</v>
      </c>
      <c r="R62" s="16">
        <f>'[1]TCE - ANEXO III - Preencher'!S71</f>
        <v>62.7</v>
      </c>
      <c r="S62" s="17">
        <f t="shared" si="3"/>
        <v>24.391999999999996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480.67150000000004</v>
      </c>
    </row>
    <row r="63" spans="1:28" s="4" customFormat="1" x14ac:dyDescent="0.2">
      <c r="A63" s="9">
        <f>IFERROR(VLOOKUP(B63,'[1]DADOS (OCULTAR)'!$P$3:$R$91,3,0),"")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ELENILSON PEREIRA DOS SANTOS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2251-25</v>
      </c>
      <c r="G63" s="14" t="str">
        <f>IF('[1]TCE - ANEXO III - Preencher'!H72="","",'[1]TCE - ANEXO III - Preencher'!H72)</f>
        <v>09/2021</v>
      </c>
      <c r="H63" s="15">
        <f>'[1]TCE - ANEXO III - Preencher'!I72</f>
        <v>0</v>
      </c>
      <c r="I63" s="15">
        <f>'[1]TCE - ANEXO III - Preencher'!J72</f>
        <v>361.2688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10.83</v>
      </c>
      <c r="O63" s="16">
        <f>'[1]TCE - ANEXO III - Preencher'!P72</f>
        <v>0</v>
      </c>
      <c r="P63" s="17">
        <f t="shared" si="2"/>
        <v>10.83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372.09879999999998</v>
      </c>
    </row>
    <row r="64" spans="1:28" s="4" customFormat="1" x14ac:dyDescent="0.2">
      <c r="A64" s="9">
        <f>IFERROR(VLOOKUP(B64,'[1]DADOS (OCULTAR)'!$P$3:$R$91,3,0),"")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ELIDE ANDREZA CANUTO DE OLIVEIRA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2236-05</v>
      </c>
      <c r="G64" s="14" t="str">
        <f>IF('[1]TCE - ANEXO III - Preencher'!H73="","",'[1]TCE - ANEXO III - Preencher'!H73)</f>
        <v>09/2021</v>
      </c>
      <c r="H64" s="15">
        <f>'[1]TCE - ANEXO III - Preencher'!I73</f>
        <v>0</v>
      </c>
      <c r="I64" s="15">
        <f>'[1]TCE - ANEXO III - Preencher'!J73</f>
        <v>251.12479999999999</v>
      </c>
      <c r="J64" s="15">
        <f>'[1]TCE - ANEXO III - Preencher'!K73</f>
        <v>0</v>
      </c>
      <c r="K64" s="16">
        <f>'[1]TCE - ANEXO III - Preencher'!L73</f>
        <v>175.58750000000001</v>
      </c>
      <c r="L64" s="16">
        <f>'[1]TCE - ANEXO III - Preencher'!M73</f>
        <v>3.1</v>
      </c>
      <c r="M64" s="16">
        <f t="shared" si="1"/>
        <v>172.48750000000001</v>
      </c>
      <c r="N64" s="16">
        <f>'[1]TCE - ANEXO III - Preencher'!O73</f>
        <v>2.84</v>
      </c>
      <c r="O64" s="16">
        <f>'[1]TCE - ANEXO III - Preencher'!P73</f>
        <v>0</v>
      </c>
      <c r="P64" s="17">
        <f t="shared" si="2"/>
        <v>2.84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426.45229999999998</v>
      </c>
    </row>
    <row r="65" spans="1:28" s="4" customFormat="1" x14ac:dyDescent="0.2">
      <c r="A65" s="9">
        <f>IFERROR(VLOOKUP(B65,'[1]DADOS (OCULTAR)'!$P$3:$R$91,3,0),"")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ELIETE MARIA DA SILVA AQUINO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09/2021</v>
      </c>
      <c r="H65" s="15">
        <f>'[1]TCE - ANEXO III - Preencher'!I74</f>
        <v>0</v>
      </c>
      <c r="I65" s="15">
        <f>'[1]TCE - ANEXO III - Preencher'!J74</f>
        <v>252.9496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254.2996</v>
      </c>
    </row>
    <row r="66" spans="1:28" s="4" customFormat="1" x14ac:dyDescent="0.2">
      <c r="A66" s="9">
        <f>IFERROR(VLOOKUP(B66,'[1]DADOS (OCULTAR)'!$P$3:$R$91,3,0),"")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ELIONAI CAMPELO WANDERLEY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 t="str">
        <f>IF('[1]TCE - ANEXO III - Preencher'!H75="","",'[1]TCE - ANEXO III - Preencher'!H75)</f>
        <v>09/2021</v>
      </c>
      <c r="H66" s="15">
        <f>'[1]TCE - ANEXO III - Preencher'!I75</f>
        <v>0</v>
      </c>
      <c r="I66" s="15">
        <f>'[1]TCE - ANEXO III - Preencher'!J75</f>
        <v>282.42</v>
      </c>
      <c r="J66" s="15">
        <f>'[1]TCE - ANEXO III - Preencher'!K75</f>
        <v>0</v>
      </c>
      <c r="K66" s="16">
        <f>'[1]TCE - ANEXO III - Preencher'!L75</f>
        <v>175.58750000000001</v>
      </c>
      <c r="L66" s="16">
        <f>'[1]TCE - ANEXO III - Preencher'!M75</f>
        <v>3.08</v>
      </c>
      <c r="M66" s="16">
        <f t="shared" si="1"/>
        <v>172.50749999999999</v>
      </c>
      <c r="N66" s="16">
        <f>'[1]TCE - ANEXO III - Preencher'!O75</f>
        <v>2.84</v>
      </c>
      <c r="O66" s="16">
        <f>'[1]TCE - ANEXO III - Preencher'!P75</f>
        <v>0</v>
      </c>
      <c r="P66" s="17">
        <f t="shared" si="2"/>
        <v>2.84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457.76749999999998</v>
      </c>
    </row>
    <row r="67" spans="1:28" s="4" customFormat="1" x14ac:dyDescent="0.2">
      <c r="A67" s="9">
        <f>IFERROR(VLOOKUP(B67,'[1]DADOS (OCULTAR)'!$P$3:$R$91,3,0),"")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ELIUDE RODRIGUES GALDINO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 t="str">
        <f>IF('[1]TCE - ANEXO III - Preencher'!H76="","",'[1]TCE - ANEXO III - Preencher'!H76)</f>
        <v>09/2021</v>
      </c>
      <c r="H67" s="15">
        <f>'[1]TCE - ANEXO III - Preencher'!I76</f>
        <v>0</v>
      </c>
      <c r="I67" s="15">
        <f>'[1]TCE - ANEXO III - Preencher'!J76</f>
        <v>410.75040000000001</v>
      </c>
      <c r="J67" s="15">
        <f>'[1]TCE - ANEXO III - Preencher'!K76</f>
        <v>0</v>
      </c>
      <c r="K67" s="16">
        <f>'[1]TCE - ANEXO III - Preencher'!L76</f>
        <v>175.58750000000001</v>
      </c>
      <c r="L67" s="16">
        <f>'[1]TCE - ANEXO III - Preencher'!M76</f>
        <v>3.08</v>
      </c>
      <c r="M67" s="16">
        <f t="shared" si="1"/>
        <v>172.50749999999999</v>
      </c>
      <c r="N67" s="16">
        <f>'[1]TCE - ANEXO III - Preencher'!O76</f>
        <v>2.84</v>
      </c>
      <c r="O67" s="16">
        <f>'[1]TCE - ANEXO III - Preencher'!P76</f>
        <v>0</v>
      </c>
      <c r="P67" s="17">
        <f t="shared" si="2"/>
        <v>2.84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586.0979000000001</v>
      </c>
    </row>
    <row r="68" spans="1:28" s="4" customFormat="1" x14ac:dyDescent="0.2">
      <c r="A68" s="9">
        <f>IFERROR(VLOOKUP(B68,'[1]DADOS (OCULTAR)'!$P$3:$R$91,3,0),"")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ELIVANIA ALVES XAVIER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09/2021</v>
      </c>
      <c r="H68" s="15">
        <f>'[1]TCE - ANEXO III - Preencher'!I77</f>
        <v>0</v>
      </c>
      <c r="I68" s="15">
        <f>'[1]TCE - ANEXO III - Preencher'!J77</f>
        <v>209.1328</v>
      </c>
      <c r="J68" s="15">
        <f>'[1]TCE - ANEXO III - Preencher'!K77</f>
        <v>0</v>
      </c>
      <c r="K68" s="16">
        <f>'[1]TCE - ANEXO III - Preencher'!L77</f>
        <v>175.58750000000001</v>
      </c>
      <c r="L68" s="16">
        <f>'[1]TCE - ANEXO III - Preencher'!M77</f>
        <v>22.48</v>
      </c>
      <c r="M68" s="16">
        <f t="shared" ref="M68:M131" si="7">K68-L68</f>
        <v>153.10750000000002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2.31</v>
      </c>
      <c r="U68" s="16">
        <f>'[1]TCE - ANEXO III - Preencher'!V77</f>
        <v>0</v>
      </c>
      <c r="V68" s="17">
        <f t="shared" ref="V68:V131" si="10">T68-U68</f>
        <v>2.31</v>
      </c>
      <c r="W68" s="18" t="str">
        <f>IF('[1]TCE - ANEXO III - Preencher'!X77="","",'[1]TCE - ANEXO III - Preencher'!X77)</f>
        <v>AUXÍLIO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365.90030000000007</v>
      </c>
    </row>
    <row r="69" spans="1:28" s="4" customFormat="1" x14ac:dyDescent="0.2">
      <c r="A69" s="9">
        <f>IFERROR(VLOOKUP(B69,'[1]DADOS (OCULTAR)'!$P$3:$R$91,3,0),"")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ELIZETE CACHIADO DANTAS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2234-05</v>
      </c>
      <c r="G69" s="14" t="str">
        <f>IF('[1]TCE - ANEXO III - Preencher'!H78="","",'[1]TCE - ANEXO III - Preencher'!H78)</f>
        <v>09/2021</v>
      </c>
      <c r="H69" s="15">
        <f>'[1]TCE - ANEXO III - Preencher'!I78</f>
        <v>0</v>
      </c>
      <c r="I69" s="15">
        <f>'[1]TCE - ANEXO III - Preencher'!J78</f>
        <v>269.73200000000003</v>
      </c>
      <c r="J69" s="15">
        <f>'[1]TCE - ANEXO III - Preencher'!K78</f>
        <v>0</v>
      </c>
      <c r="K69" s="16">
        <f>'[1]TCE - ANEXO III - Preencher'!L78</f>
        <v>175.58750000000001</v>
      </c>
      <c r="L69" s="16">
        <f>'[1]TCE - ANEXO III - Preencher'!M78</f>
        <v>13.49</v>
      </c>
      <c r="M69" s="16">
        <f t="shared" si="7"/>
        <v>162.0975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433.17950000000008</v>
      </c>
    </row>
    <row r="70" spans="1:28" s="4" customFormat="1" x14ac:dyDescent="0.2">
      <c r="A70" s="9">
        <f>IFERROR(VLOOKUP(B70,'[1]DADOS (OCULTAR)'!$P$3:$R$91,3,0),"")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ELMA MARIA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09/2021</v>
      </c>
      <c r="H70" s="15">
        <f>'[1]TCE - ANEXO III - Preencher'!I79</f>
        <v>0</v>
      </c>
      <c r="I70" s="15">
        <f>'[1]TCE - ANEXO III - Preencher'!J79</f>
        <v>104.86960000000001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106.2196</v>
      </c>
    </row>
    <row r="71" spans="1:28" s="4" customFormat="1" x14ac:dyDescent="0.2">
      <c r="A71" s="9">
        <f>IFERROR(VLOOKUP(B71,'[1]DADOS (OCULTAR)'!$P$3:$R$91,3,0),"")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ERICA FERNANDA TORRES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 t="str">
        <f>IF('[1]TCE - ANEXO III - Preencher'!H80="","",'[1]TCE - ANEXO III - Preencher'!H80)</f>
        <v>09/2021</v>
      </c>
      <c r="H71" s="15">
        <f>'[1]TCE - ANEXO III - Preencher'!I80</f>
        <v>0</v>
      </c>
      <c r="I71" s="15">
        <f>'[1]TCE - ANEXO III - Preencher'!J80</f>
        <v>321.51679999999999</v>
      </c>
      <c r="J71" s="15">
        <f>'[1]TCE - ANEXO III - Preencher'!K80</f>
        <v>0</v>
      </c>
      <c r="K71" s="16">
        <f>'[1]TCE - ANEXO III - Preencher'!L80</f>
        <v>175.58750000000001</v>
      </c>
      <c r="L71" s="16">
        <f>'[1]TCE - ANEXO III - Preencher'!M80</f>
        <v>8.14</v>
      </c>
      <c r="M71" s="16">
        <f t="shared" si="7"/>
        <v>167.44749999999999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147.09199999999998</v>
      </c>
      <c r="R71" s="16">
        <f>'[1]TCE - ANEXO III - Preencher'!S80</f>
        <v>62.7</v>
      </c>
      <c r="S71" s="17">
        <f t="shared" si="9"/>
        <v>84.391999999999982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574.70629999999994</v>
      </c>
    </row>
    <row r="72" spans="1:28" s="4" customFormat="1" x14ac:dyDescent="0.2">
      <c r="A72" s="9">
        <f>IFERROR(VLOOKUP(B72,'[1]DADOS (OCULTAR)'!$P$3:$R$91,3,0),"")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ERIKA MANUELLA FIGUEIROA BARRETTO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 t="str">
        <f>IF('[1]TCE - ANEXO III - Preencher'!H81="","",'[1]TCE - ANEXO III - Preencher'!H81)</f>
        <v>09/2021</v>
      </c>
      <c r="H72" s="15">
        <f>'[1]TCE - ANEXO III - Preencher'!I81</f>
        <v>0</v>
      </c>
      <c r="I72" s="15">
        <f>'[1]TCE - ANEXO III - Preencher'!J81</f>
        <v>390.81200000000001</v>
      </c>
      <c r="J72" s="15">
        <f>'[1]TCE - ANEXO III - Preencher'!K81</f>
        <v>0</v>
      </c>
      <c r="K72" s="16">
        <f>'[1]TCE - ANEXO III - Preencher'!L81</f>
        <v>175.58750000000001</v>
      </c>
      <c r="L72" s="16">
        <f>'[1]TCE - ANEXO III - Preencher'!M81</f>
        <v>1.58</v>
      </c>
      <c r="M72" s="16">
        <f t="shared" si="7"/>
        <v>174.00749999999999</v>
      </c>
      <c r="N72" s="16">
        <f>'[1]TCE - ANEXO III - Preencher'!O81</f>
        <v>10.83</v>
      </c>
      <c r="O72" s="16">
        <f>'[1]TCE - ANEXO III - Preencher'!P81</f>
        <v>0</v>
      </c>
      <c r="P72" s="17">
        <f t="shared" si="8"/>
        <v>10.83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575.6495000000001</v>
      </c>
    </row>
    <row r="73" spans="1:28" s="4" customFormat="1" x14ac:dyDescent="0.2">
      <c r="A73" s="9">
        <f>IFERROR(VLOOKUP(B73,'[1]DADOS (OCULTAR)'!$P$3:$R$91,3,0),"")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EVENY JUAREZA LEAL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09/2021</v>
      </c>
      <c r="H73" s="15">
        <f>'[1]TCE - ANEXO III - Preencher'!I82</f>
        <v>0</v>
      </c>
      <c r="I73" s="15">
        <f>'[1]TCE - ANEXO III - Preencher'!J82</f>
        <v>151.71279999999999</v>
      </c>
      <c r="J73" s="15">
        <f>'[1]TCE - ANEXO III - Preencher'!K82</f>
        <v>0</v>
      </c>
      <c r="K73" s="16">
        <f>'[1]TCE - ANEXO III - Preencher'!L82</f>
        <v>175.58750000000001</v>
      </c>
      <c r="L73" s="16">
        <f>'[1]TCE - ANEXO III - Preencher'!M82</f>
        <v>34.92</v>
      </c>
      <c r="M73" s="16">
        <f t="shared" si="7"/>
        <v>140.66750000000002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163.47200000000001</v>
      </c>
      <c r="R73" s="16">
        <f>'[1]TCE - ANEXO III - Preencher'!S82</f>
        <v>104.76</v>
      </c>
      <c r="S73" s="17">
        <f t="shared" si="9"/>
        <v>58.712000000000003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352.44230000000005</v>
      </c>
    </row>
    <row r="74" spans="1:28" s="4" customFormat="1" x14ac:dyDescent="0.2">
      <c r="A74" s="9">
        <f>IFERROR(VLOOKUP(B74,'[1]DADOS (OCULTAR)'!$P$3:$R$91,3,0),"")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EVERLAINE DE ALBUQUERQUE HERCULANO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 t="str">
        <f>IF('[1]TCE - ANEXO III - Preencher'!H83="","",'[1]TCE - ANEXO III - Preencher'!H83)</f>
        <v>09/2021</v>
      </c>
      <c r="H74" s="15">
        <f>'[1]TCE - ANEXO III - Preencher'!I83</f>
        <v>0</v>
      </c>
      <c r="I74" s="15">
        <f>'[1]TCE - ANEXO III - Preencher'!J83</f>
        <v>290.60320000000002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291.95320000000004</v>
      </c>
    </row>
    <row r="75" spans="1:28" s="4" customFormat="1" x14ac:dyDescent="0.2">
      <c r="A75" s="9">
        <f>IFERROR(VLOOKUP(B75,'[1]DADOS (OCULTAR)'!$P$3:$R$91,3,0),"")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EZEQUIAS INACIO DE OLIVEIRA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5211-30</v>
      </c>
      <c r="G75" s="14" t="str">
        <f>IF('[1]TCE - ANEXO III - Preencher'!H84="","",'[1]TCE - ANEXO III - Preencher'!H84)</f>
        <v>09/2021</v>
      </c>
      <c r="H75" s="15">
        <f>'[1]TCE - ANEXO III - Preencher'!I84</f>
        <v>0</v>
      </c>
      <c r="I75" s="15">
        <f>'[1]TCE - ANEXO III - Preencher'!J84</f>
        <v>93.258400000000009</v>
      </c>
      <c r="J75" s="15">
        <f>'[1]TCE - ANEXO III - Preencher'!K84</f>
        <v>0</v>
      </c>
      <c r="K75" s="16">
        <f>'[1]TCE - ANEXO III - Preencher'!L84</f>
        <v>175.58750000000001</v>
      </c>
      <c r="L75" s="16">
        <f>'[1]TCE - ANEXO III - Preencher'!M84</f>
        <v>22.26</v>
      </c>
      <c r="M75" s="16">
        <f t="shared" si="7"/>
        <v>153.32750000000001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270.99200000000002</v>
      </c>
      <c r="R75" s="16">
        <f>'[1]TCE - ANEXO III - Preencher'!S84</f>
        <v>66.78</v>
      </c>
      <c r="S75" s="17">
        <f t="shared" si="9"/>
        <v>204.21200000000002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452.14790000000005</v>
      </c>
    </row>
    <row r="76" spans="1:28" s="4" customFormat="1" x14ac:dyDescent="0.2">
      <c r="A76" s="9">
        <f>IFERROR(VLOOKUP(B76,'[1]DADOS (OCULTAR)'!$P$3:$R$91,3,0),"")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FABIANA FELIX REIS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7664-20</v>
      </c>
      <c r="G76" s="14" t="str">
        <f>IF('[1]TCE - ANEXO III - Preencher'!H85="","",'[1]TCE - ANEXO III - Preencher'!H85)</f>
        <v>09/2021</v>
      </c>
      <c r="H76" s="15">
        <f>'[1]TCE - ANEXO III - Preencher'!I85</f>
        <v>0</v>
      </c>
      <c r="I76" s="15">
        <f>'[1]TCE - ANEXO III - Preencher'!J85</f>
        <v>270.64240000000001</v>
      </c>
      <c r="J76" s="15">
        <f>'[1]TCE - ANEXO III - Preencher'!K85</f>
        <v>0</v>
      </c>
      <c r="K76" s="16">
        <f>'[1]TCE - ANEXO III - Preencher'!L85</f>
        <v>175.58750000000001</v>
      </c>
      <c r="L76" s="16">
        <f>'[1]TCE - ANEXO III - Preencher'!M85</f>
        <v>5.42</v>
      </c>
      <c r="M76" s="16">
        <f t="shared" si="7"/>
        <v>170.16750000000002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136.292</v>
      </c>
      <c r="R76" s="16">
        <f>'[1]TCE - ANEXO III - Preencher'!S85</f>
        <v>33</v>
      </c>
      <c r="S76" s="17">
        <f t="shared" si="9"/>
        <v>103.292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545.45190000000002</v>
      </c>
    </row>
    <row r="77" spans="1:28" s="4" customFormat="1" x14ac:dyDescent="0.2">
      <c r="A77" s="9">
        <f>IFERROR(VLOOKUP(B77,'[1]DADOS (OCULTAR)'!$P$3:$R$91,3,0),"")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 xml:space="preserve">FABIANA PRAXEDES DE SOUZA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09/2021</v>
      </c>
      <c r="H77" s="15">
        <f>'[1]TCE - ANEXO III - Preencher'!I86</f>
        <v>0</v>
      </c>
      <c r="I77" s="15">
        <f>'[1]TCE - ANEXO III - Preencher'!J86</f>
        <v>256.89280000000002</v>
      </c>
      <c r="J77" s="15">
        <f>'[1]TCE - ANEXO III - Preencher'!K86</f>
        <v>0</v>
      </c>
      <c r="K77" s="16">
        <f>'[1]TCE - ANEXO III - Preencher'!L86</f>
        <v>175.58750000000001</v>
      </c>
      <c r="L77" s="16">
        <f>'[1]TCE - ANEXO III - Preencher'!M86</f>
        <v>3.08</v>
      </c>
      <c r="M77" s="16">
        <f t="shared" si="7"/>
        <v>172.50749999999999</v>
      </c>
      <c r="N77" s="16">
        <f>'[1]TCE - ANEXO III - Preencher'!O86</f>
        <v>2.84</v>
      </c>
      <c r="O77" s="16">
        <f>'[1]TCE - ANEXO III - Preencher'!P86</f>
        <v>0</v>
      </c>
      <c r="P77" s="17">
        <f t="shared" si="8"/>
        <v>2.84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432.24029999999999</v>
      </c>
    </row>
    <row r="78" spans="1:28" s="4" customFormat="1" x14ac:dyDescent="0.2">
      <c r="A78" s="9">
        <f>IFERROR(VLOOKUP(B78,'[1]DADOS (OCULTAR)'!$P$3:$R$91,3,0),"")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FABIANA SILVA BARBOSA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09/2021</v>
      </c>
      <c r="H78" s="15">
        <f>'[1]TCE - ANEXO III - Preencher'!I87</f>
        <v>0</v>
      </c>
      <c r="I78" s="15">
        <f>'[1]TCE - ANEXO III - Preencher'!J87</f>
        <v>128.58879999999999</v>
      </c>
      <c r="J78" s="15">
        <f>'[1]TCE - ANEXO III - Preencher'!K87</f>
        <v>0</v>
      </c>
      <c r="K78" s="16">
        <f>'[1]TCE - ANEXO III - Preencher'!L87</f>
        <v>175.58750000000001</v>
      </c>
      <c r="L78" s="16">
        <f>'[1]TCE - ANEXO III - Preencher'!M87</f>
        <v>22.48</v>
      </c>
      <c r="M78" s="16">
        <f t="shared" si="7"/>
        <v>153.10750000000002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253.292</v>
      </c>
      <c r="R78" s="16">
        <f>'[1]TCE - ANEXO III - Preencher'!S87</f>
        <v>67.5</v>
      </c>
      <c r="S78" s="17">
        <f t="shared" si="9"/>
        <v>185.792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468.8383</v>
      </c>
    </row>
    <row r="79" spans="1:28" s="4" customFormat="1" x14ac:dyDescent="0.2">
      <c r="A79" s="9">
        <f>IFERROR(VLOOKUP(B79,'[1]DADOS (OCULTAR)'!$P$3:$R$91,3,0),"")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FABIO GOMES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2236-05</v>
      </c>
      <c r="G79" s="14" t="str">
        <f>IF('[1]TCE - ANEXO III - Preencher'!H88="","",'[1]TCE - ANEXO III - Preencher'!H88)</f>
        <v>09/2021</v>
      </c>
      <c r="H79" s="15">
        <f>'[1]TCE - ANEXO III - Preencher'!I88</f>
        <v>0</v>
      </c>
      <c r="I79" s="15">
        <f>'[1]TCE - ANEXO III - Preencher'!J88</f>
        <v>251.39680000000001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254.23680000000002</v>
      </c>
    </row>
    <row r="80" spans="1:28" s="4" customFormat="1" x14ac:dyDescent="0.2">
      <c r="A80" s="9">
        <f>IFERROR(VLOOKUP(B80,'[1]DADOS (OCULTAR)'!$P$3:$R$91,3,0),"")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FABIO RAMOS LIMA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3172-10</v>
      </c>
      <c r="G80" s="14" t="str">
        <f>IF('[1]TCE - ANEXO III - Preencher'!H89="","",'[1]TCE - ANEXO III - Preencher'!H89)</f>
        <v>09/2021</v>
      </c>
      <c r="H80" s="15">
        <f>'[1]TCE - ANEXO III - Preencher'!I89</f>
        <v>0</v>
      </c>
      <c r="I80" s="15">
        <f>'[1]TCE - ANEXO III - Preencher'!J89</f>
        <v>172.00319999999999</v>
      </c>
      <c r="J80" s="15">
        <f>'[1]TCE - ANEXO III - Preencher'!K89</f>
        <v>0</v>
      </c>
      <c r="K80" s="16">
        <f>'[1]TCE - ANEXO III - Preencher'!L89</f>
        <v>175.58750000000001</v>
      </c>
      <c r="L80" s="16">
        <f>'[1]TCE - ANEXO III - Preencher'!M89</f>
        <v>36.53</v>
      </c>
      <c r="M80" s="16">
        <f t="shared" si="7"/>
        <v>139.0575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312.41070000000002</v>
      </c>
    </row>
    <row r="81" spans="1:28" s="4" customFormat="1" x14ac:dyDescent="0.2">
      <c r="A81" s="9">
        <f>IFERROR(VLOOKUP(B81,'[1]DADOS (OCULTAR)'!$P$3:$R$91,3,0),"")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FABIO VIEIRA DO NASCIMENTO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09/2021</v>
      </c>
      <c r="H81" s="15">
        <f>'[1]TCE - ANEXO III - Preencher'!I90</f>
        <v>0</v>
      </c>
      <c r="I81" s="15">
        <f>'[1]TCE - ANEXO III - Preencher'!J90</f>
        <v>88.999200000000002</v>
      </c>
      <c r="J81" s="15">
        <f>'[1]TCE - ANEXO III - Preencher'!K90</f>
        <v>0</v>
      </c>
      <c r="K81" s="16">
        <f>'[1]TCE - ANEXO III - Preencher'!L90</f>
        <v>175.58750000000001</v>
      </c>
      <c r="L81" s="16">
        <f>'[1]TCE - ANEXO III - Preencher'!M90</f>
        <v>22.26</v>
      </c>
      <c r="M81" s="16">
        <f t="shared" si="7"/>
        <v>153.32750000000001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142.072</v>
      </c>
      <c r="R81" s="16">
        <f>'[1]TCE - ANEXO III - Preencher'!S90</f>
        <v>66.78</v>
      </c>
      <c r="S81" s="17">
        <f t="shared" si="9"/>
        <v>75.292000000000002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318.96870000000001</v>
      </c>
    </row>
    <row r="82" spans="1:28" s="4" customFormat="1" x14ac:dyDescent="0.2">
      <c r="A82" s="9">
        <f>IFERROR(VLOOKUP(B82,'[1]DADOS (OCULTAR)'!$P$3:$R$91,3,0),"")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FELIPE DIEGO SANTOS FONSECA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09/2021</v>
      </c>
      <c r="H82" s="15">
        <f>'[1]TCE - ANEXO III - Preencher'!I91</f>
        <v>0</v>
      </c>
      <c r="I82" s="15">
        <f>'[1]TCE - ANEXO III - Preencher'!J91</f>
        <v>432.84800000000001</v>
      </c>
      <c r="J82" s="15">
        <f>'[1]TCE - ANEXO III - Preencher'!K91</f>
        <v>0</v>
      </c>
      <c r="K82" s="16">
        <f>'[1]TCE - ANEXO III - Preencher'!L91</f>
        <v>175.58750000000001</v>
      </c>
      <c r="L82" s="16">
        <f>'[1]TCE - ANEXO III - Preencher'!M91</f>
        <v>11.09</v>
      </c>
      <c r="M82" s="16">
        <f t="shared" si="7"/>
        <v>164.4975</v>
      </c>
      <c r="N82" s="16">
        <f>'[1]TCE - ANEXO III - Preencher'!O91</f>
        <v>10.83</v>
      </c>
      <c r="O82" s="16">
        <f>'[1]TCE - ANEXO III - Preencher'!P91</f>
        <v>0</v>
      </c>
      <c r="P82" s="17">
        <f t="shared" si="8"/>
        <v>10.83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608.17550000000006</v>
      </c>
    </row>
    <row r="83" spans="1:28" s="4" customFormat="1" x14ac:dyDescent="0.2">
      <c r="A83" s="9">
        <f>IFERROR(VLOOKUP(B83,'[1]DADOS (OCULTAR)'!$P$3:$R$91,3,0),"")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FILIPE RODRIGUES DA CRUZ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5151-10</v>
      </c>
      <c r="G83" s="14" t="str">
        <f>IF('[1]TCE - ANEXO III - Preencher'!H92="","",'[1]TCE - ANEXO III - Preencher'!H92)</f>
        <v>09/2021</v>
      </c>
      <c r="H83" s="15">
        <f>'[1]TCE - ANEXO III - Preencher'!I92</f>
        <v>0</v>
      </c>
      <c r="I83" s="15">
        <f>'[1]TCE - ANEXO III - Preencher'!J92</f>
        <v>110.84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112.19</v>
      </c>
    </row>
    <row r="84" spans="1:28" s="4" customFormat="1" x14ac:dyDescent="0.2">
      <c r="A84" s="9">
        <f>IFERROR(VLOOKUP(B84,'[1]DADOS (OCULTAR)'!$P$3:$R$91,3,0),"")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FRANCELIA LIMA CORREIA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 t="str">
        <f>IF('[1]TCE - ANEXO III - Preencher'!H93="","",'[1]TCE - ANEXO III - Preencher'!H93)</f>
        <v>09/2021</v>
      </c>
      <c r="H84" s="15">
        <f>'[1]TCE - ANEXO III - Preencher'!I93</f>
        <v>0</v>
      </c>
      <c r="I84" s="15">
        <f>'[1]TCE - ANEXO III - Preencher'!J93</f>
        <v>308.15280000000001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2.84</v>
      </c>
      <c r="O84" s="16">
        <f>'[1]TCE - ANEXO III - Preencher'!P93</f>
        <v>0</v>
      </c>
      <c r="P84" s="17">
        <f t="shared" si="8"/>
        <v>2.84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310.99279999999999</v>
      </c>
    </row>
    <row r="85" spans="1:28" s="4" customFormat="1" x14ac:dyDescent="0.2">
      <c r="A85" s="9">
        <f>IFERROR(VLOOKUP(B85,'[1]DADOS (OCULTAR)'!$P$3:$R$91,3,0),"")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FRANCISCO JOSE DO NASCIMENTO JUNIOR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7823-20</v>
      </c>
      <c r="G85" s="14" t="str">
        <f>IF('[1]TCE - ANEXO III - Preencher'!H94="","",'[1]TCE - ANEXO III - Preencher'!H94)</f>
        <v>09/2021</v>
      </c>
      <c r="H85" s="15">
        <f>'[1]TCE - ANEXO III - Preencher'!I94</f>
        <v>0</v>
      </c>
      <c r="I85" s="15">
        <f>'[1]TCE - ANEXO III - Preencher'!J94</f>
        <v>153.5128</v>
      </c>
      <c r="J85" s="15">
        <f>'[1]TCE - ANEXO III - Preencher'!K94</f>
        <v>0</v>
      </c>
      <c r="K85" s="16">
        <f>'[1]TCE - ANEXO III - Preencher'!L94</f>
        <v>175.58750000000001</v>
      </c>
      <c r="L85" s="16">
        <f>'[1]TCE - ANEXO III - Preencher'!M94</f>
        <v>30.19</v>
      </c>
      <c r="M85" s="16">
        <f t="shared" si="7"/>
        <v>145.39750000000001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285</v>
      </c>
      <c r="R85" s="16">
        <f>'[1]TCE - ANEXO III - Preencher'!S94</f>
        <v>90.58</v>
      </c>
      <c r="S85" s="17">
        <f t="shared" si="9"/>
        <v>194.42000000000002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494.68030000000005</v>
      </c>
    </row>
    <row r="86" spans="1:28" s="4" customFormat="1" x14ac:dyDescent="0.2">
      <c r="A86" s="9">
        <f>IFERROR(VLOOKUP(B86,'[1]DADOS (OCULTAR)'!$P$3:$R$91,3,0),"")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GABRIEL CANEJO RODRIGUEZ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2251-24</v>
      </c>
      <c r="G86" s="14" t="str">
        <f>IF('[1]TCE - ANEXO III - Preencher'!H95="","",'[1]TCE - ANEXO III - Preencher'!H95)</f>
        <v>09/2021</v>
      </c>
      <c r="H86" s="15">
        <f>'[1]TCE - ANEXO III - Preencher'!I95</f>
        <v>0</v>
      </c>
      <c r="I86" s="15">
        <f>'[1]TCE - ANEXO III - Preencher'!J95</f>
        <v>614.40319999999997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625.23320000000001</v>
      </c>
    </row>
    <row r="87" spans="1:28" s="4" customFormat="1" x14ac:dyDescent="0.2">
      <c r="A87" s="9">
        <f>IFERROR(VLOOKUP(B87,'[1]DADOS (OCULTAR)'!$P$3:$R$91,3,0),"")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GERALDO ANTONIO LEONCIO  MENEZES DO NASCIMENTO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09/2021</v>
      </c>
      <c r="H87" s="15">
        <f>'[1]TCE - ANEXO III - Preencher'!I96</f>
        <v>0</v>
      </c>
      <c r="I87" s="15">
        <f>'[1]TCE - ANEXO III - Preencher'!J96</f>
        <v>727.2056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10.83</v>
      </c>
      <c r="O87" s="16">
        <f>'[1]TCE - ANEXO III - Preencher'!P96</f>
        <v>0</v>
      </c>
      <c r="P87" s="17">
        <f t="shared" si="8"/>
        <v>10.83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738.03560000000004</v>
      </c>
    </row>
    <row r="88" spans="1:28" s="4" customFormat="1" x14ac:dyDescent="0.2">
      <c r="A88" s="9">
        <f>IFERROR(VLOOKUP(B88,'[1]DADOS (OCULTAR)'!$P$3:$R$91,3,0),"")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GILIANNY SAMILLES DE OLIVEIRA MENDES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09/2021</v>
      </c>
      <c r="H88" s="15">
        <f>'[1]TCE - ANEXO III - Preencher'!I97</f>
        <v>0</v>
      </c>
      <c r="I88" s="15">
        <f>'[1]TCE - ANEXO III - Preencher'!J97</f>
        <v>108.104</v>
      </c>
      <c r="J88" s="15">
        <f>'[1]TCE - ANEXO III - Preencher'!K97</f>
        <v>0</v>
      </c>
      <c r="K88" s="16">
        <f>'[1]TCE - ANEXO III - Preencher'!L97</f>
        <v>175.58750000000001</v>
      </c>
      <c r="L88" s="16">
        <f>'[1]TCE - ANEXO III - Preencher'!M97</f>
        <v>22.48</v>
      </c>
      <c r="M88" s="16">
        <f t="shared" si="7"/>
        <v>153.10750000000002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323.49200000000002</v>
      </c>
      <c r="R88" s="16">
        <f>'[1]TCE - ANEXO III - Preencher'!S97</f>
        <v>67.430000000000007</v>
      </c>
      <c r="S88" s="17">
        <f t="shared" si="9"/>
        <v>256.06200000000001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518.62350000000004</v>
      </c>
    </row>
    <row r="89" spans="1:28" s="4" customFormat="1" x14ac:dyDescent="0.2">
      <c r="A89" s="9">
        <f>IFERROR(VLOOKUP(B89,'[1]DADOS (OCULTAR)'!$P$3:$R$91,3,0),"")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GIRLAYNE SOUZA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09/2021</v>
      </c>
      <c r="H89" s="15">
        <f>'[1]TCE - ANEXO III - Preencher'!I98</f>
        <v>0</v>
      </c>
      <c r="I89" s="15">
        <f>'[1]TCE - ANEXO III - Preencher'!J98</f>
        <v>216.9872</v>
      </c>
      <c r="J89" s="15">
        <f>'[1]TCE - ANEXO III - Preencher'!K98</f>
        <v>0</v>
      </c>
      <c r="K89" s="16">
        <f>'[1]TCE - ANEXO III - Preencher'!L98</f>
        <v>175.58750000000001</v>
      </c>
      <c r="L89" s="16">
        <f>'[1]TCE - ANEXO III - Preencher'!M98</f>
        <v>22.48</v>
      </c>
      <c r="M89" s="16">
        <f t="shared" si="7"/>
        <v>153.10750000000002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371.44470000000001</v>
      </c>
    </row>
    <row r="90" spans="1:28" s="4" customFormat="1" x14ac:dyDescent="0.2">
      <c r="A90" s="9">
        <f>IFERROR(VLOOKUP(B90,'[1]DADOS (OCULTAR)'!$P$3:$R$91,3,0),"")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GIULIA ANDREATA OLIVEIRA DE ALENCAR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09/2021</v>
      </c>
      <c r="H90" s="15">
        <f>'[1]TCE - ANEXO III - Preencher'!I99</f>
        <v>0</v>
      </c>
      <c r="I90" s="15">
        <f>'[1]TCE - ANEXO III - Preencher'!J99</f>
        <v>124.2272</v>
      </c>
      <c r="J90" s="15">
        <f>'[1]TCE - ANEXO III - Preencher'!K99</f>
        <v>0</v>
      </c>
      <c r="K90" s="16">
        <f>'[1]TCE - ANEXO III - Preencher'!L99</f>
        <v>175.58750000000001</v>
      </c>
      <c r="L90" s="16">
        <f>'[1]TCE - ANEXO III - Preencher'!M99</f>
        <v>22.26</v>
      </c>
      <c r="M90" s="16">
        <f t="shared" si="7"/>
        <v>153.32750000000001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60.17</v>
      </c>
      <c r="U90" s="16">
        <f>'[1]TCE - ANEXO III - Preencher'!V99</f>
        <v>0</v>
      </c>
      <c r="V90" s="17">
        <f t="shared" si="10"/>
        <v>60.17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339.07470000000006</v>
      </c>
    </row>
    <row r="91" spans="1:28" s="4" customFormat="1" x14ac:dyDescent="0.2">
      <c r="A91" s="9">
        <f>IFERROR(VLOOKUP(B91,'[1]DADOS (OCULTAR)'!$P$3:$R$91,3,0),"")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GLEICY DO NASCIMENTO DE LIMA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09/2021</v>
      </c>
      <c r="H91" s="15">
        <f>'[1]TCE - ANEXO III - Preencher'!I100</f>
        <v>0</v>
      </c>
      <c r="I91" s="15">
        <f>'[1]TCE - ANEXO III - Preencher'!J100</f>
        <v>111.0488</v>
      </c>
      <c r="J91" s="15">
        <f>'[1]TCE - ANEXO III - Preencher'!K100</f>
        <v>0</v>
      </c>
      <c r="K91" s="16">
        <f>'[1]TCE - ANEXO III - Preencher'!L100</f>
        <v>175.58750000000001</v>
      </c>
      <c r="L91" s="16">
        <f>'[1]TCE - ANEXO III - Preencher'!M100</f>
        <v>22.48</v>
      </c>
      <c r="M91" s="16">
        <f t="shared" si="7"/>
        <v>153.10750000000002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536.49199999999996</v>
      </c>
      <c r="R91" s="16">
        <f>'[1]TCE - ANEXO III - Preencher'!S100</f>
        <v>67.430000000000007</v>
      </c>
      <c r="S91" s="17">
        <f t="shared" si="9"/>
        <v>469.06199999999995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734.56829999999991</v>
      </c>
    </row>
    <row r="92" spans="1:28" s="4" customFormat="1" x14ac:dyDescent="0.2">
      <c r="A92" s="9">
        <f>IFERROR(VLOOKUP(B92,'[1]DADOS (OCULTAR)'!$P$3:$R$91,3,0),"")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GRACILIANO RAMOS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09/2021</v>
      </c>
      <c r="H92" s="15">
        <f>'[1]TCE - ANEXO III - Preencher'!I101</f>
        <v>0</v>
      </c>
      <c r="I92" s="15">
        <f>'[1]TCE - ANEXO III - Preencher'!J101</f>
        <v>122.0592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158.49199999999999</v>
      </c>
      <c r="R92" s="16">
        <f>'[1]TCE - ANEXO III - Preencher'!S101</f>
        <v>67.47</v>
      </c>
      <c r="S92" s="17">
        <f t="shared" si="9"/>
        <v>91.021999999999991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214.43119999999999</v>
      </c>
    </row>
    <row r="93" spans="1:28" s="4" customFormat="1" x14ac:dyDescent="0.2">
      <c r="A93" s="9">
        <f>IFERROR(VLOOKUP(B93,'[1]DADOS (OCULTAR)'!$P$3:$R$91,3,0),"")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GUARACY DOS SANTOS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09/2021</v>
      </c>
      <c r="H93" s="15">
        <f>'[1]TCE - ANEXO III - Preencher'!I102</f>
        <v>0</v>
      </c>
      <c r="I93" s="15">
        <f>'[1]TCE - ANEXO III - Preencher'!J102</f>
        <v>111.7864</v>
      </c>
      <c r="J93" s="15">
        <f>'[1]TCE - ANEXO III - Preencher'!K102</f>
        <v>0</v>
      </c>
      <c r="K93" s="16">
        <f>'[1]TCE - ANEXO III - Preencher'!L102</f>
        <v>175.58750000000001</v>
      </c>
      <c r="L93" s="16">
        <f>'[1]TCE - ANEXO III - Preencher'!M102</f>
        <v>22.48</v>
      </c>
      <c r="M93" s="16">
        <f t="shared" si="7"/>
        <v>153.10750000000002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266.24390000000005</v>
      </c>
    </row>
    <row r="94" spans="1:28" s="4" customFormat="1" x14ac:dyDescent="0.2">
      <c r="A94" s="9">
        <f>IFERROR(VLOOKUP(B94,'[1]DADOS (OCULTAR)'!$P$3:$R$91,3,0),"")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GUTIERRE NASCIMENTO DA SILVA EVANGELISTA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7823-20</v>
      </c>
      <c r="G94" s="14" t="str">
        <f>IF('[1]TCE - ANEXO III - Preencher'!H103="","",'[1]TCE - ANEXO III - Preencher'!H103)</f>
        <v>09/2021</v>
      </c>
      <c r="H94" s="15">
        <f>'[1]TCE - ANEXO III - Preencher'!I103</f>
        <v>0</v>
      </c>
      <c r="I94" s="15">
        <f>'[1]TCE - ANEXO III - Preencher'!J103</f>
        <v>140.01920000000001</v>
      </c>
      <c r="J94" s="15">
        <f>'[1]TCE - ANEXO III - Preencher'!K103</f>
        <v>0</v>
      </c>
      <c r="K94" s="16">
        <f>'[1]TCE - ANEXO III - Preencher'!L103</f>
        <v>175.58750000000001</v>
      </c>
      <c r="L94" s="16">
        <f>'[1]TCE - ANEXO III - Preencher'!M103</f>
        <v>30.19</v>
      </c>
      <c r="M94" s="16">
        <f t="shared" si="7"/>
        <v>145.39750000000001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286.76670000000001</v>
      </c>
    </row>
    <row r="95" spans="1:28" s="4" customFormat="1" x14ac:dyDescent="0.2">
      <c r="A95" s="9">
        <f>IFERROR(VLOOKUP(B95,'[1]DADOS (OCULTAR)'!$P$3:$R$91,3,0),"")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GUTTEMBERG FRANCISCO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3172-10</v>
      </c>
      <c r="G95" s="14" t="str">
        <f>IF('[1]TCE - ANEXO III - Preencher'!H104="","",'[1]TCE - ANEXO III - Preencher'!H104)</f>
        <v>09/2021</v>
      </c>
      <c r="H95" s="15">
        <f>'[1]TCE - ANEXO III - Preencher'!I104</f>
        <v>0</v>
      </c>
      <c r="I95" s="15">
        <f>'[1]TCE - ANEXO III - Preencher'!J104</f>
        <v>146.00319999999999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147.35319999999999</v>
      </c>
    </row>
    <row r="96" spans="1:28" s="4" customFormat="1" x14ac:dyDescent="0.2">
      <c r="A96" s="9">
        <f>IFERROR(VLOOKUP(B96,'[1]DADOS (OCULTAR)'!$P$3:$R$91,3,0),"")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HUGO RICARDO TORRES DA SILVA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2251-24</v>
      </c>
      <c r="G96" s="14" t="str">
        <f>IF('[1]TCE - ANEXO III - Preencher'!H105="","",'[1]TCE - ANEXO III - Preencher'!H105)</f>
        <v>09/2021</v>
      </c>
      <c r="H96" s="15">
        <f>'[1]TCE - ANEXO III - Preencher'!I105</f>
        <v>0</v>
      </c>
      <c r="I96" s="15">
        <f>'[1]TCE - ANEXO III - Preencher'!J105</f>
        <v>396.25439999999998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10.83</v>
      </c>
      <c r="O96" s="16">
        <f>'[1]TCE - ANEXO III - Preencher'!P105</f>
        <v>0</v>
      </c>
      <c r="P96" s="17">
        <f t="shared" si="8"/>
        <v>10.83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407.08439999999996</v>
      </c>
    </row>
    <row r="97" spans="1:28" s="4" customFormat="1" x14ac:dyDescent="0.2">
      <c r="A97" s="9">
        <f>IFERROR(VLOOKUP(B97,'[1]DADOS (OCULTAR)'!$P$3:$R$91,3,0),"")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IARA BATISTA SOARES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09/2021</v>
      </c>
      <c r="H97" s="15">
        <f>'[1]TCE - ANEXO III - Preencher'!I106</f>
        <v>0</v>
      </c>
      <c r="I97" s="15">
        <f>'[1]TCE - ANEXO III - Preencher'!J106</f>
        <v>113.1296</v>
      </c>
      <c r="J97" s="15">
        <f>'[1]TCE - ANEXO III - Preencher'!K106</f>
        <v>0</v>
      </c>
      <c r="K97" s="16">
        <f>'[1]TCE - ANEXO III - Preencher'!L106</f>
        <v>175.58750000000001</v>
      </c>
      <c r="L97" s="16">
        <f>'[1]TCE - ANEXO III - Preencher'!M106</f>
        <v>22.48</v>
      </c>
      <c r="M97" s="16">
        <f t="shared" si="7"/>
        <v>153.10750000000002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191.34199999999998</v>
      </c>
      <c r="R97" s="16">
        <f>'[1]TCE - ANEXO III - Preencher'!S106</f>
        <v>67.430000000000007</v>
      </c>
      <c r="S97" s="17">
        <f t="shared" si="9"/>
        <v>123.91199999999998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391.4991</v>
      </c>
    </row>
    <row r="98" spans="1:28" s="4" customFormat="1" x14ac:dyDescent="0.2">
      <c r="A98" s="9">
        <f>IFERROR(VLOOKUP(B98,'[1]DADOS (OCULTAR)'!$P$3:$R$91,3,0),"")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INALDA DE MELO SANTOS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1231-05</v>
      </c>
      <c r="G98" s="14" t="str">
        <f>IF('[1]TCE - ANEXO III - Preencher'!H107="","",'[1]TCE - ANEXO III - Preencher'!H107)</f>
        <v>09/2021</v>
      </c>
      <c r="H98" s="15">
        <f>'[1]TCE - ANEXO III - Preencher'!I107</f>
        <v>0</v>
      </c>
      <c r="I98" s="15">
        <f>'[1]TCE - ANEXO III - Preencher'!J107</f>
        <v>1221.1464000000001</v>
      </c>
      <c r="J98" s="15">
        <f>'[1]TCE - ANEXO III - Preencher'!K107</f>
        <v>0</v>
      </c>
      <c r="K98" s="16">
        <f>'[1]TCE - ANEXO III - Preencher'!L107</f>
        <v>175.58750000000001</v>
      </c>
      <c r="L98" s="16">
        <f>'[1]TCE - ANEXO III - Preencher'!M107</f>
        <v>30</v>
      </c>
      <c r="M98" s="16">
        <f t="shared" si="7"/>
        <v>145.58750000000001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1368.0839000000001</v>
      </c>
    </row>
    <row r="99" spans="1:28" s="4" customFormat="1" x14ac:dyDescent="0.2">
      <c r="A99" s="9">
        <f>IFERROR(VLOOKUP(B99,'[1]DADOS (OCULTAR)'!$P$3:$R$91,3,0),"")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IVANILDO AMARO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09/2021</v>
      </c>
      <c r="H99" s="15">
        <f>'[1]TCE - ANEXO III - Preencher'!I108</f>
        <v>0</v>
      </c>
      <c r="I99" s="15">
        <f>'[1]TCE - ANEXO III - Preencher'!J108</f>
        <v>111.092</v>
      </c>
      <c r="J99" s="15">
        <f>'[1]TCE - ANEXO III - Preencher'!K108</f>
        <v>0</v>
      </c>
      <c r="K99" s="16">
        <f>'[1]TCE - ANEXO III - Preencher'!L108</f>
        <v>175.58750000000001</v>
      </c>
      <c r="L99" s="16">
        <f>'[1]TCE - ANEXO III - Preencher'!M108</f>
        <v>22.26</v>
      </c>
      <c r="M99" s="16">
        <f t="shared" si="7"/>
        <v>153.32750000000001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265.76950000000005</v>
      </c>
    </row>
    <row r="100" spans="1:28" s="4" customFormat="1" x14ac:dyDescent="0.2">
      <c r="A100" s="9">
        <f>IFERROR(VLOOKUP(B100,'[1]DADOS (OCULTAR)'!$P$3:$R$91,3,0),"")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IVONEIDE MARIA DE OLIVEIRA TEODORO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09/2021</v>
      </c>
      <c r="H100" s="15">
        <f>'[1]TCE - ANEXO III - Preencher'!I109</f>
        <v>0</v>
      </c>
      <c r="I100" s="15">
        <f>'[1]TCE - ANEXO III - Preencher'!J109</f>
        <v>204.01439999999999</v>
      </c>
      <c r="J100" s="15">
        <f>'[1]TCE - ANEXO III - Preencher'!K109</f>
        <v>0</v>
      </c>
      <c r="K100" s="16">
        <f>'[1]TCE - ANEXO III - Preencher'!L109</f>
        <v>175.58750000000001</v>
      </c>
      <c r="L100" s="16">
        <f>'[1]TCE - ANEXO III - Preencher'!M109</f>
        <v>2.39</v>
      </c>
      <c r="M100" s="16">
        <f t="shared" si="7"/>
        <v>173.19750000000002</v>
      </c>
      <c r="N100" s="16">
        <f>'[1]TCE - ANEXO III - Preencher'!O109</f>
        <v>2.84</v>
      </c>
      <c r="O100" s="16">
        <f>'[1]TCE - ANEXO III - Preencher'!P109</f>
        <v>0</v>
      </c>
      <c r="P100" s="17">
        <f t="shared" si="8"/>
        <v>2.84</v>
      </c>
      <c r="Q100" s="16">
        <f>'[1]TCE - ANEXO III - Preencher'!R109</f>
        <v>127.89200000000001</v>
      </c>
      <c r="R100" s="16">
        <f>'[1]TCE - ANEXO III - Preencher'!S109</f>
        <v>95.79</v>
      </c>
      <c r="S100" s="17">
        <f t="shared" si="9"/>
        <v>32.102000000000004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412.15390000000002</v>
      </c>
    </row>
    <row r="101" spans="1:28" s="4" customFormat="1" x14ac:dyDescent="0.2">
      <c r="A101" s="9">
        <f>IFERROR(VLOOKUP(B101,'[1]DADOS (OCULTAR)'!$P$3:$R$91,3,0),"")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IVSON BERNARDO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7823-20</v>
      </c>
      <c r="G101" s="14" t="str">
        <f>IF('[1]TCE - ANEXO III - Preencher'!H110="","",'[1]TCE - ANEXO III - Preencher'!H110)</f>
        <v>09/2021</v>
      </c>
      <c r="H101" s="15">
        <f>'[1]TCE - ANEXO III - Preencher'!I110</f>
        <v>0</v>
      </c>
      <c r="I101" s="15">
        <f>'[1]TCE - ANEXO III - Preencher'!J110</f>
        <v>150.08320000000001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270.99200000000002</v>
      </c>
      <c r="R101" s="16">
        <f>'[1]TCE - ANEXO III - Preencher'!S110</f>
        <v>69.45</v>
      </c>
      <c r="S101" s="17">
        <f t="shared" si="9"/>
        <v>201.54200000000003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352.97520000000003</v>
      </c>
    </row>
    <row r="102" spans="1:28" s="4" customFormat="1" x14ac:dyDescent="0.2">
      <c r="A102" s="9">
        <f>IFERROR(VLOOKUP(B102,'[1]DADOS (OCULTAR)'!$P$3:$R$91,3,0),"")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JACKSON FERREIRA DE OLIVEIRA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09/2021</v>
      </c>
      <c r="H102" s="15">
        <f>'[1]TCE - ANEXO III - Preencher'!I111</f>
        <v>0</v>
      </c>
      <c r="I102" s="15">
        <f>'[1]TCE - ANEXO III - Preencher'!J111</f>
        <v>120.91679999999999</v>
      </c>
      <c r="J102" s="15">
        <f>'[1]TCE - ANEXO III - Preencher'!K111</f>
        <v>0</v>
      </c>
      <c r="K102" s="16">
        <f>'[1]TCE - ANEXO III - Preencher'!L111</f>
        <v>175.58750000000001</v>
      </c>
      <c r="L102" s="16">
        <f>'[1]TCE - ANEXO III - Preencher'!M111</f>
        <v>22.48</v>
      </c>
      <c r="M102" s="16">
        <f t="shared" si="7"/>
        <v>153.10750000000002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275.37430000000006</v>
      </c>
    </row>
    <row r="103" spans="1:28" s="4" customFormat="1" x14ac:dyDescent="0.2">
      <c r="A103" s="9">
        <f>IFERROR(VLOOKUP(B103,'[1]DADOS (OCULTAR)'!$P$3:$R$91,3,0),"")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JACKSON VANDERLEY SILVA DE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5151-10</v>
      </c>
      <c r="G103" s="14" t="str">
        <f>IF('[1]TCE - ANEXO III - Preencher'!H112="","",'[1]TCE - ANEXO III - Preencher'!H112)</f>
        <v>09/2021</v>
      </c>
      <c r="H103" s="15">
        <f>'[1]TCE - ANEXO III - Preencher'!I112</f>
        <v>0</v>
      </c>
      <c r="I103" s="15">
        <f>'[1]TCE - ANEXO III - Preencher'!J112</f>
        <v>100.4808</v>
      </c>
      <c r="J103" s="15">
        <f>'[1]TCE - ANEXO III - Preencher'!K112</f>
        <v>0</v>
      </c>
      <c r="K103" s="16">
        <f>'[1]TCE - ANEXO III - Preencher'!L112</f>
        <v>175.58750000000001</v>
      </c>
      <c r="L103" s="16">
        <f>'[1]TCE - ANEXO III - Preencher'!M112</f>
        <v>22.2</v>
      </c>
      <c r="M103" s="16">
        <f t="shared" si="7"/>
        <v>153.38750000000002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255.21830000000003</v>
      </c>
    </row>
    <row r="104" spans="1:28" s="4" customFormat="1" x14ac:dyDescent="0.2">
      <c r="A104" s="9">
        <f>IFERROR(VLOOKUP(B104,'[1]DADOS (OCULTAR)'!$P$3:$R$91,3,0),"")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JADILSON JOSE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5151-10</v>
      </c>
      <c r="G104" s="14" t="str">
        <f>IF('[1]TCE - ANEXO III - Preencher'!H113="","",'[1]TCE - ANEXO III - Preencher'!H113)</f>
        <v>09/2021</v>
      </c>
      <c r="H104" s="15">
        <f>'[1]TCE - ANEXO III - Preencher'!I113</f>
        <v>0</v>
      </c>
      <c r="I104" s="15">
        <f>'[1]TCE - ANEXO III - Preencher'!J113</f>
        <v>119.94159999999999</v>
      </c>
      <c r="J104" s="15">
        <f>'[1]TCE - ANEXO III - Preencher'!K113</f>
        <v>0</v>
      </c>
      <c r="K104" s="16">
        <f>'[1]TCE - ANEXO III - Preencher'!L113</f>
        <v>175.58750000000001</v>
      </c>
      <c r="L104" s="16">
        <f>'[1]TCE - ANEXO III - Preencher'!M113</f>
        <v>22.2</v>
      </c>
      <c r="M104" s="16">
        <f t="shared" si="7"/>
        <v>153.38750000000002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274.67910000000006</v>
      </c>
    </row>
    <row r="105" spans="1:28" s="4" customFormat="1" x14ac:dyDescent="0.2">
      <c r="A105" s="9">
        <f>IFERROR(VLOOKUP(B105,'[1]DADOS (OCULTAR)'!$P$3:$R$91,3,0),"")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JAIME DOS ANJOS NASCIMENTO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2235-05</v>
      </c>
      <c r="G105" s="14" t="str">
        <f>IF('[1]TCE - ANEXO III - Preencher'!H114="","",'[1]TCE - ANEXO III - Preencher'!H114)</f>
        <v>09/2021</v>
      </c>
      <c r="H105" s="15">
        <f>'[1]TCE - ANEXO III - Preencher'!I114</f>
        <v>0</v>
      </c>
      <c r="I105" s="15">
        <f>'[1]TCE - ANEXO III - Preencher'!J114</f>
        <v>262.49360000000001</v>
      </c>
      <c r="J105" s="15">
        <f>'[1]TCE - ANEXO III - Preencher'!K114</f>
        <v>0</v>
      </c>
      <c r="K105" s="16">
        <f>'[1]TCE - ANEXO III - Preencher'!L114</f>
        <v>175.58750000000001</v>
      </c>
      <c r="L105" s="16">
        <f>'[1]TCE - ANEXO III - Preencher'!M114</f>
        <v>3.08</v>
      </c>
      <c r="M105" s="16">
        <f t="shared" si="7"/>
        <v>172.50749999999999</v>
      </c>
      <c r="N105" s="16">
        <f>'[1]TCE - ANEXO III - Preencher'!O114</f>
        <v>2.84</v>
      </c>
      <c r="O105" s="16">
        <f>'[1]TCE - ANEXO III - Preencher'!P114</f>
        <v>0</v>
      </c>
      <c r="P105" s="17">
        <f t="shared" si="8"/>
        <v>2.84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437.84109999999998</v>
      </c>
    </row>
    <row r="106" spans="1:28" s="4" customFormat="1" x14ac:dyDescent="0.2">
      <c r="A106" s="9">
        <f>IFERROR(VLOOKUP(B106,'[1]DADOS (OCULTAR)'!$P$3:$R$91,3,0),"")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JAKSON TEOTONIO ALVES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09/2021</v>
      </c>
      <c r="H106" s="15">
        <f>'[1]TCE - ANEXO III - Preencher'!I115</f>
        <v>0</v>
      </c>
      <c r="I106" s="15">
        <f>'[1]TCE - ANEXO III - Preencher'!J115</f>
        <v>129.38319999999999</v>
      </c>
      <c r="J106" s="15">
        <f>'[1]TCE - ANEXO III - Preencher'!K115</f>
        <v>0</v>
      </c>
      <c r="K106" s="16">
        <f>'[1]TCE - ANEXO III - Preencher'!L115</f>
        <v>175.58750000000001</v>
      </c>
      <c r="L106" s="16">
        <f>'[1]TCE - ANEXO III - Preencher'!M115</f>
        <v>22.48</v>
      </c>
      <c r="M106" s="16">
        <f t="shared" si="7"/>
        <v>153.10750000000002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270.99200000000002</v>
      </c>
      <c r="R106" s="16">
        <f>'[1]TCE - ANEXO III - Preencher'!S115</f>
        <v>67.489999999999995</v>
      </c>
      <c r="S106" s="17">
        <f t="shared" si="9"/>
        <v>203.50200000000001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487.34270000000004</v>
      </c>
    </row>
    <row r="107" spans="1:28" s="4" customFormat="1" x14ac:dyDescent="0.2">
      <c r="A107" s="9">
        <f>IFERROR(VLOOKUP(B107,'[1]DADOS (OCULTAR)'!$P$3:$R$91,3,0),"")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JANAINA DA PAZ BRUNO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4110-10</v>
      </c>
      <c r="G107" s="14" t="str">
        <f>IF('[1]TCE - ANEXO III - Preencher'!H116="","",'[1]TCE - ANEXO III - Preencher'!H116)</f>
        <v>09/2021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1.35</v>
      </c>
    </row>
    <row r="108" spans="1:28" s="4" customFormat="1" x14ac:dyDescent="0.2">
      <c r="A108" s="9">
        <f>IFERROR(VLOOKUP(B108,'[1]DADOS (OCULTAR)'!$P$3:$R$91,3,0),"")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JARISSON NEVES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5174-10</v>
      </c>
      <c r="G108" s="14" t="str">
        <f>IF('[1]TCE - ANEXO III - Preencher'!H117="","",'[1]TCE - ANEXO III - Preencher'!H117)</f>
        <v>09/2021</v>
      </c>
      <c r="H108" s="15">
        <f>'[1]TCE - ANEXO III - Preencher'!I117</f>
        <v>0</v>
      </c>
      <c r="I108" s="15">
        <f>'[1]TCE - ANEXO III - Preencher'!J117</f>
        <v>110.70480000000001</v>
      </c>
      <c r="J108" s="15">
        <f>'[1]TCE - ANEXO III - Preencher'!K117</f>
        <v>0</v>
      </c>
      <c r="K108" s="16">
        <f>'[1]TCE - ANEXO III - Preencher'!L117</f>
        <v>175.58750000000001</v>
      </c>
      <c r="L108" s="16">
        <f>'[1]TCE - ANEXO III - Preencher'!M117</f>
        <v>22.26</v>
      </c>
      <c r="M108" s="16">
        <f t="shared" si="7"/>
        <v>153.32750000000001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265.5</v>
      </c>
      <c r="R108" s="16">
        <f>'[1]TCE - ANEXO III - Preencher'!S117</f>
        <v>66.78</v>
      </c>
      <c r="S108" s="17">
        <f t="shared" si="9"/>
        <v>198.72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464.10230000000001</v>
      </c>
    </row>
    <row r="109" spans="1:28" s="4" customFormat="1" x14ac:dyDescent="0.2">
      <c r="A109" s="9">
        <f>IFERROR(VLOOKUP(B109,'[1]DADOS (OCULTAR)'!$P$3:$R$91,3,0),"")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JOSE AMARO DOS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5174-10</v>
      </c>
      <c r="G109" s="14" t="str">
        <f>IF('[1]TCE - ANEXO III - Preencher'!H118="","",'[1]TCE - ANEXO III - Preencher'!H118)</f>
        <v>09/2021</v>
      </c>
      <c r="H109" s="15">
        <f>'[1]TCE - ANEXO III - Preencher'!I118</f>
        <v>0</v>
      </c>
      <c r="I109" s="15">
        <f>'[1]TCE - ANEXO III - Preencher'!J118</f>
        <v>232.0864</v>
      </c>
      <c r="J109" s="15">
        <f>'[1]TCE - ANEXO III - Preencher'!K118</f>
        <v>0</v>
      </c>
      <c r="K109" s="16">
        <f>'[1]TCE - ANEXO III - Preencher'!L118</f>
        <v>175.58750000000001</v>
      </c>
      <c r="L109" s="16">
        <f>'[1]TCE - ANEXO III - Preencher'!M118</f>
        <v>22.26</v>
      </c>
      <c r="M109" s="16">
        <f t="shared" si="7"/>
        <v>153.32750000000001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386.76390000000004</v>
      </c>
    </row>
    <row r="110" spans="1:28" s="4" customFormat="1" x14ac:dyDescent="0.2">
      <c r="A110" s="9">
        <f>IFERROR(VLOOKUP(B110,'[1]DADOS (OCULTAR)'!$P$3:$R$91,3,0),"")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JOSE CRISTIANO DA SILVA RODRIGUES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7664-20</v>
      </c>
      <c r="G110" s="14" t="str">
        <f>IF('[1]TCE - ANEXO III - Preencher'!H119="","",'[1]TCE - ANEXO III - Preencher'!H119)</f>
        <v>09/2021</v>
      </c>
      <c r="H110" s="15">
        <f>'[1]TCE - ANEXO III - Preencher'!I119</f>
        <v>0</v>
      </c>
      <c r="I110" s="15">
        <f>'[1]TCE - ANEXO III - Preencher'!J119</f>
        <v>121.26560000000001</v>
      </c>
      <c r="J110" s="15">
        <f>'[1]TCE - ANEXO III - Preencher'!K119</f>
        <v>0</v>
      </c>
      <c r="K110" s="16">
        <f>'[1]TCE - ANEXO III - Preencher'!L119</f>
        <v>175.58750000000001</v>
      </c>
      <c r="L110" s="16">
        <f>'[1]TCE - ANEXO III - Preencher'!M119</f>
        <v>9.49</v>
      </c>
      <c r="M110" s="16">
        <f t="shared" si="7"/>
        <v>166.0975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288.71310000000005</v>
      </c>
    </row>
    <row r="111" spans="1:28" s="4" customFormat="1" x14ac:dyDescent="0.2">
      <c r="A111" s="9">
        <f>IFERROR(VLOOKUP(B111,'[1]DADOS (OCULTAR)'!$P$3:$R$91,3,0),"")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JOSE JORGE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5142-25</v>
      </c>
      <c r="G111" s="14" t="str">
        <f>IF('[1]TCE - ANEXO III - Preencher'!H120="","",'[1]TCE - ANEXO III - Preencher'!H120)</f>
        <v>09/2021</v>
      </c>
      <c r="H111" s="15">
        <f>'[1]TCE - ANEXO III - Preencher'!I120</f>
        <v>0</v>
      </c>
      <c r="I111" s="15">
        <f>'[1]TCE - ANEXO III - Preencher'!J120</f>
        <v>127.31440000000001</v>
      </c>
      <c r="J111" s="15">
        <f>'[1]TCE - ANEXO III - Preencher'!K120</f>
        <v>0</v>
      </c>
      <c r="K111" s="16">
        <f>'[1]TCE - ANEXO III - Preencher'!L120</f>
        <v>175.58750000000001</v>
      </c>
      <c r="L111" s="16">
        <f>'[1]TCE - ANEXO III - Preencher'!M120</f>
        <v>22.2</v>
      </c>
      <c r="M111" s="16">
        <f t="shared" si="7"/>
        <v>153.38750000000002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282.05190000000005</v>
      </c>
    </row>
    <row r="112" spans="1:28" s="4" customFormat="1" x14ac:dyDescent="0.2">
      <c r="A112" s="9">
        <f>IFERROR(VLOOKUP(B112,'[1]DADOS (OCULTAR)'!$P$3:$R$91,3,0),"")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JOSE LEANDRO GOMES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5151-10</v>
      </c>
      <c r="G112" s="14" t="str">
        <f>IF('[1]TCE - ANEXO III - Preencher'!H121="","",'[1]TCE - ANEXO III - Preencher'!H121)</f>
        <v>09/2021</v>
      </c>
      <c r="H112" s="15">
        <f>'[1]TCE - ANEXO III - Preencher'!I121</f>
        <v>0</v>
      </c>
      <c r="I112" s="15">
        <f>'[1]TCE - ANEXO III - Preencher'!J121</f>
        <v>238.84</v>
      </c>
      <c r="J112" s="15">
        <f>'[1]TCE - ANEXO III - Preencher'!K121</f>
        <v>0</v>
      </c>
      <c r="K112" s="16">
        <f>'[1]TCE - ANEXO III - Preencher'!L121</f>
        <v>175.58750000000001</v>
      </c>
      <c r="L112" s="16">
        <f>'[1]TCE - ANEXO III - Preencher'!M121</f>
        <v>22.2</v>
      </c>
      <c r="M112" s="16">
        <f t="shared" si="7"/>
        <v>153.38750000000002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393.57750000000004</v>
      </c>
    </row>
    <row r="113" spans="1:28" s="4" customFormat="1" x14ac:dyDescent="0.2">
      <c r="A113" s="9">
        <f>IFERROR(VLOOKUP(B113,'[1]DADOS (OCULTAR)'!$P$3:$R$91,3,0),"")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JOSENILDA DA SILVA MELO RODRIGUES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09/2021</v>
      </c>
      <c r="H113" s="15">
        <f>'[1]TCE - ANEXO III - Preencher'!I122</f>
        <v>0</v>
      </c>
      <c r="I113" s="15">
        <f>'[1]TCE - ANEXO III - Preencher'!J122</f>
        <v>124.49679999999999</v>
      </c>
      <c r="J113" s="15">
        <f>'[1]TCE - ANEXO III - Preencher'!K122</f>
        <v>0</v>
      </c>
      <c r="K113" s="16">
        <f>'[1]TCE - ANEXO III - Preencher'!L122</f>
        <v>175.58750000000001</v>
      </c>
      <c r="L113" s="16">
        <f>'[1]TCE - ANEXO III - Preencher'!M122</f>
        <v>22.48</v>
      </c>
      <c r="M113" s="16">
        <f t="shared" si="7"/>
        <v>153.10750000000002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270.99200000000002</v>
      </c>
      <c r="R113" s="16">
        <f>'[1]TCE - ANEXO III - Preencher'!S122</f>
        <v>67.5</v>
      </c>
      <c r="S113" s="17">
        <f t="shared" si="9"/>
        <v>203.49200000000002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482.44630000000006</v>
      </c>
    </row>
    <row r="114" spans="1:28" s="4" customFormat="1" x14ac:dyDescent="0.2">
      <c r="A114" s="9">
        <f>IFERROR(VLOOKUP(B114,'[1]DADOS (OCULTAR)'!$P$3:$R$91,3,0),"")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JOSILMA MARIA DOS SANTOS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5152-05</v>
      </c>
      <c r="G114" s="14" t="str">
        <f>IF('[1]TCE - ANEXO III - Preencher'!H123="","",'[1]TCE - ANEXO III - Preencher'!H123)</f>
        <v>09/2021</v>
      </c>
      <c r="H114" s="15">
        <f>'[1]TCE - ANEXO III - Preencher'!I123</f>
        <v>0</v>
      </c>
      <c r="I114" s="15">
        <f>'[1]TCE - ANEXO III - Preencher'!J123</f>
        <v>112.7912</v>
      </c>
      <c r="J114" s="15">
        <f>'[1]TCE - ANEXO III - Preencher'!K123</f>
        <v>0</v>
      </c>
      <c r="K114" s="16">
        <f>'[1]TCE - ANEXO III - Preencher'!L123</f>
        <v>175.58750000000001</v>
      </c>
      <c r="L114" s="16">
        <f>'[1]TCE - ANEXO III - Preencher'!M123</f>
        <v>23.8</v>
      </c>
      <c r="M114" s="16">
        <f t="shared" si="7"/>
        <v>151.78749999999999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295</v>
      </c>
      <c r="R114" s="16">
        <f>'[1]TCE - ANEXO III - Preencher'!S123</f>
        <v>71.400000000000006</v>
      </c>
      <c r="S114" s="17">
        <f t="shared" si="9"/>
        <v>223.6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489.52870000000007</v>
      </c>
    </row>
    <row r="115" spans="1:28" s="4" customFormat="1" x14ac:dyDescent="0.2">
      <c r="A115" s="9">
        <f>IFERROR(VLOOKUP(B115,'[1]DADOS (OCULTAR)'!$P$3:$R$91,3,0),"")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JOSINEIDE DOS SANTOS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09/2021</v>
      </c>
      <c r="H115" s="15">
        <f>'[1]TCE - ANEXO III - Preencher'!I124</f>
        <v>0</v>
      </c>
      <c r="I115" s="15">
        <f>'[1]TCE - ANEXO III - Preencher'!J124</f>
        <v>116.7032</v>
      </c>
      <c r="J115" s="15">
        <f>'[1]TCE - ANEXO III - Preencher'!K124</f>
        <v>0</v>
      </c>
      <c r="K115" s="16">
        <f>'[1]TCE - ANEXO III - Preencher'!L124</f>
        <v>175.58750000000001</v>
      </c>
      <c r="L115" s="16">
        <f>'[1]TCE - ANEXO III - Preencher'!M124</f>
        <v>22.48</v>
      </c>
      <c r="M115" s="16">
        <f t="shared" si="7"/>
        <v>153.10750000000002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271.16070000000002</v>
      </c>
    </row>
    <row r="116" spans="1:28" s="4" customFormat="1" x14ac:dyDescent="0.2">
      <c r="A116" s="9">
        <f>IFERROR(VLOOKUP(B116,'[1]DADOS (OCULTAR)'!$P$3:$R$91,3,0),"")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JOZINEIDE ANA DAS NEVES OLIVEIRA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4110-10</v>
      </c>
      <c r="G116" s="14" t="str">
        <f>IF('[1]TCE - ANEXO III - Preencher'!H125="","",'[1]TCE - ANEXO III - Preencher'!H125)</f>
        <v>09/2021</v>
      </c>
      <c r="H116" s="15">
        <f>'[1]TCE - ANEXO III - Preencher'!I125</f>
        <v>0</v>
      </c>
      <c r="I116" s="15">
        <f>'[1]TCE - ANEXO III - Preencher'!J125</f>
        <v>120.1968</v>
      </c>
      <c r="J116" s="15">
        <f>'[1]TCE - ANEXO III - Preencher'!K125</f>
        <v>0</v>
      </c>
      <c r="K116" s="16">
        <f>'[1]TCE - ANEXO III - Preencher'!L125</f>
        <v>175.58750000000001</v>
      </c>
      <c r="L116" s="16">
        <f>'[1]TCE - ANEXO III - Preencher'!M125</f>
        <v>22.26</v>
      </c>
      <c r="M116" s="16">
        <f t="shared" si="7"/>
        <v>153.32750000000001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270.99200000000002</v>
      </c>
      <c r="R116" s="16">
        <f>'[1]TCE - ANEXO III - Preencher'!S125</f>
        <v>66.78</v>
      </c>
      <c r="S116" s="17">
        <f t="shared" si="9"/>
        <v>204.21200000000002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479.08630000000005</v>
      </c>
    </row>
    <row r="117" spans="1:28" s="4" customFormat="1" x14ac:dyDescent="0.2">
      <c r="A117" s="9">
        <f>IFERROR(VLOOKUP(B117,'[1]DADOS (OCULTAR)'!$P$3:$R$91,3,0),"")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JULIANA ALBUQUERQUE DE CASTRO LOPES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09/2021</v>
      </c>
      <c r="H117" s="15">
        <f>'[1]TCE - ANEXO III - Preencher'!I126</f>
        <v>0</v>
      </c>
      <c r="I117" s="15">
        <f>'[1]TCE - ANEXO III - Preencher'!J126</f>
        <v>212.95840000000001</v>
      </c>
      <c r="J117" s="15">
        <f>'[1]TCE - ANEXO III - Preencher'!K126</f>
        <v>0</v>
      </c>
      <c r="K117" s="16">
        <f>'[1]TCE - ANEXO III - Preencher'!L126</f>
        <v>175.58750000000001</v>
      </c>
      <c r="L117" s="16">
        <f>'[1]TCE - ANEXO III - Preencher'!M126</f>
        <v>22.48</v>
      </c>
      <c r="M117" s="16">
        <f t="shared" si="7"/>
        <v>153.10750000000002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367.41590000000008</v>
      </c>
    </row>
    <row r="118" spans="1:28" s="4" customFormat="1" x14ac:dyDescent="0.2">
      <c r="A118" s="9">
        <f>IFERROR(VLOOKUP(B118,'[1]DADOS (OCULTAR)'!$P$3:$R$91,3,0),"")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JULIANA CANUTO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09/2021</v>
      </c>
      <c r="H118" s="15">
        <f>'[1]TCE - ANEXO III - Preencher'!I127</f>
        <v>0</v>
      </c>
      <c r="I118" s="15">
        <f>'[1]TCE - ANEXO III - Preencher'!J127</f>
        <v>127.96559999999999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270.99200000000002</v>
      </c>
      <c r="R118" s="16">
        <f>'[1]TCE - ANEXO III - Preencher'!S127</f>
        <v>67.45</v>
      </c>
      <c r="S118" s="17">
        <f t="shared" si="9"/>
        <v>203.54200000000003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332.85760000000005</v>
      </c>
    </row>
    <row r="119" spans="1:28" s="4" customFormat="1" x14ac:dyDescent="0.2">
      <c r="A119" s="9">
        <f>IFERROR(VLOOKUP(B119,'[1]DADOS (OCULTAR)'!$P$3:$R$91,3,0),"")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JULIANA MACEDO PIRES VERISSIMO SALES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2516-05</v>
      </c>
      <c r="G119" s="14" t="str">
        <f>IF('[1]TCE - ANEXO III - Preencher'!H128="","",'[1]TCE - ANEXO III - Preencher'!H128)</f>
        <v>09/2021</v>
      </c>
      <c r="H119" s="15">
        <f>'[1]TCE - ANEXO III - Preencher'!I128</f>
        <v>0</v>
      </c>
      <c r="I119" s="15">
        <f>'[1]TCE - ANEXO III - Preencher'!J128</f>
        <v>245.76240000000001</v>
      </c>
      <c r="J119" s="15">
        <f>'[1]TCE - ANEXO III - Preencher'!K128</f>
        <v>0</v>
      </c>
      <c r="K119" s="16">
        <f>'[1]TCE - ANEXO III - Preencher'!L128</f>
        <v>175.58750000000001</v>
      </c>
      <c r="L119" s="16">
        <f>'[1]TCE - ANEXO III - Preencher'!M128</f>
        <v>39.26</v>
      </c>
      <c r="M119" s="16">
        <f t="shared" si="7"/>
        <v>136.32750000000001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62.49</v>
      </c>
      <c r="U119" s="16">
        <f>'[1]TCE - ANEXO III - Preencher'!V128</f>
        <v>0</v>
      </c>
      <c r="V119" s="17">
        <f t="shared" si="10"/>
        <v>62.49</v>
      </c>
      <c r="W119" s="18" t="str">
        <f>IF('[1]TCE - ANEXO III - Preencher'!X128="","",'[1]TCE - ANEXO III - Preencher'!X128)</f>
        <v>AUXÍLIO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445.92990000000009</v>
      </c>
    </row>
    <row r="120" spans="1:28" s="4" customFormat="1" x14ac:dyDescent="0.2">
      <c r="A120" s="9">
        <f>IFERROR(VLOOKUP(B120,'[1]DADOS (OCULTAR)'!$P$3:$R$91,3,0),"")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JUVANI PEIXOTO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09/2021</v>
      </c>
      <c r="H120" s="15">
        <f>'[1]TCE - ANEXO III - Preencher'!I129</f>
        <v>0</v>
      </c>
      <c r="I120" s="15">
        <f>'[1]TCE - ANEXO III - Preencher'!J129</f>
        <v>124.5776</v>
      </c>
      <c r="J120" s="15">
        <f>'[1]TCE - ANEXO III - Preencher'!K129</f>
        <v>0</v>
      </c>
      <c r="K120" s="16">
        <f>'[1]TCE - ANEXO III - Preencher'!L129</f>
        <v>175.58750000000001</v>
      </c>
      <c r="L120" s="16">
        <f>'[1]TCE - ANEXO III - Preencher'!M129</f>
        <v>22.48</v>
      </c>
      <c r="M120" s="16">
        <f t="shared" si="7"/>
        <v>153.10750000000002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270.99200000000002</v>
      </c>
      <c r="R120" s="16">
        <f>'[1]TCE - ANEXO III - Preencher'!S129</f>
        <v>67.430000000000007</v>
      </c>
      <c r="S120" s="17">
        <f t="shared" si="9"/>
        <v>203.56200000000001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482.59710000000007</v>
      </c>
    </row>
    <row r="121" spans="1:28" s="4" customFormat="1" x14ac:dyDescent="0.2">
      <c r="A121" s="9">
        <f>IFERROR(VLOOKUP(B121,'[1]DADOS (OCULTAR)'!$P$3:$R$91,3,0),"")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KASSIA PRISCILA PEREIRA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4110-10</v>
      </c>
      <c r="G121" s="14" t="str">
        <f>IF('[1]TCE - ANEXO III - Preencher'!H130="","",'[1]TCE - ANEXO III - Preencher'!H130)</f>
        <v>09/2021</v>
      </c>
      <c r="H121" s="15">
        <f>'[1]TCE - ANEXO III - Preencher'!I130</f>
        <v>0</v>
      </c>
      <c r="I121" s="15">
        <f>'[1]TCE - ANEXO III - Preencher'!J130</f>
        <v>207.2792</v>
      </c>
      <c r="J121" s="15">
        <f>'[1]TCE - ANEXO III - Preencher'!K130</f>
        <v>0</v>
      </c>
      <c r="K121" s="16">
        <f>'[1]TCE - ANEXO III - Preencher'!L130</f>
        <v>175.58750000000001</v>
      </c>
      <c r="L121" s="16">
        <f>'[1]TCE - ANEXO III - Preencher'!M130</f>
        <v>22.26</v>
      </c>
      <c r="M121" s="16">
        <f t="shared" si="7"/>
        <v>153.32750000000001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36.091999999999999</v>
      </c>
      <c r="R121" s="16">
        <f>'[1]TCE - ANEXO III - Preencher'!S130</f>
        <v>13.36</v>
      </c>
      <c r="S121" s="17">
        <f t="shared" si="9"/>
        <v>22.731999999999999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384.68870000000004</v>
      </c>
    </row>
    <row r="122" spans="1:28" s="4" customFormat="1" x14ac:dyDescent="0.2">
      <c r="A122" s="9">
        <f>IFERROR(VLOOKUP(B122,'[1]DADOS (OCULTAR)'!$P$3:$R$91,3,0),"")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LAURA FERNANDA ALVES MOTA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09/2021</v>
      </c>
      <c r="H122" s="15">
        <f>'[1]TCE - ANEXO III - Preencher'!I131</f>
        <v>0</v>
      </c>
      <c r="I122" s="15">
        <f>'[1]TCE - ANEXO III - Preencher'!J131</f>
        <v>404.15839999999997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10.83</v>
      </c>
      <c r="O122" s="16">
        <f>'[1]TCE - ANEXO III - Preencher'!P131</f>
        <v>0</v>
      </c>
      <c r="P122" s="17">
        <f t="shared" si="8"/>
        <v>10.83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414.98839999999996</v>
      </c>
    </row>
    <row r="123" spans="1:28" s="4" customFormat="1" x14ac:dyDescent="0.2">
      <c r="A123" s="9">
        <f>IFERROR(VLOOKUP(B123,'[1]DADOS (OCULTAR)'!$P$3:$R$91,3,0),"")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LAYSE DAYANA SANTIAGO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09/2021</v>
      </c>
      <c r="H123" s="15">
        <f>'[1]TCE - ANEXO III - Preencher'!I132</f>
        <v>0</v>
      </c>
      <c r="I123" s="15">
        <f>'[1]TCE - ANEXO III - Preencher'!J132</f>
        <v>117.0128</v>
      </c>
      <c r="J123" s="15">
        <f>'[1]TCE - ANEXO III - Preencher'!K132</f>
        <v>0</v>
      </c>
      <c r="K123" s="16">
        <f>'[1]TCE - ANEXO III - Preencher'!L132</f>
        <v>175.58750000000001</v>
      </c>
      <c r="L123" s="16">
        <f>'[1]TCE - ANEXO III - Preencher'!M132</f>
        <v>22.48</v>
      </c>
      <c r="M123" s="16">
        <f t="shared" si="7"/>
        <v>153.10750000000002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271.47030000000007</v>
      </c>
    </row>
    <row r="124" spans="1:28" s="4" customFormat="1" x14ac:dyDescent="0.2">
      <c r="A124" s="9">
        <f>IFERROR(VLOOKUP(B124,'[1]DADOS (OCULTAR)'!$P$3:$R$91,3,0),"")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LIVIA VALERIA JULIANA TEIXEIRA LEITE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 t="str">
        <f>IF('[1]TCE - ANEXO III - Preencher'!H133="","",'[1]TCE - ANEXO III - Preencher'!H133)</f>
        <v>09/2021</v>
      </c>
      <c r="H124" s="15">
        <f>'[1]TCE - ANEXO III - Preencher'!I133</f>
        <v>0</v>
      </c>
      <c r="I124" s="15">
        <f>'[1]TCE - ANEXO III - Preencher'!J133</f>
        <v>405.09440000000001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10.83</v>
      </c>
      <c r="O124" s="16">
        <f>'[1]TCE - ANEXO III - Preencher'!P133</f>
        <v>0</v>
      </c>
      <c r="P124" s="17">
        <f t="shared" si="8"/>
        <v>10.83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415.92439999999999</v>
      </c>
    </row>
    <row r="125" spans="1:28" s="4" customFormat="1" x14ac:dyDescent="0.2">
      <c r="A125" s="9">
        <f>IFERROR(VLOOKUP(B125,'[1]DADOS (OCULTAR)'!$P$3:$R$91,3,0),"")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LUIZ HENRIQUE GOMES DE LIMA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 t="str">
        <f>IF('[1]TCE - ANEXO III - Preencher'!H134="","",'[1]TCE - ANEXO III - Preencher'!H134)</f>
        <v>09/2021</v>
      </c>
      <c r="H125" s="15">
        <f>'[1]TCE - ANEXO III - Preencher'!I134</f>
        <v>0</v>
      </c>
      <c r="I125" s="15">
        <f>'[1]TCE - ANEXO III - Preencher'!J134</f>
        <v>428.62880000000001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10.83</v>
      </c>
      <c r="O125" s="16">
        <f>'[1]TCE - ANEXO III - Preencher'!P134</f>
        <v>0</v>
      </c>
      <c r="P125" s="17">
        <f t="shared" si="8"/>
        <v>10.83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439.4588</v>
      </c>
    </row>
    <row r="126" spans="1:28" s="4" customFormat="1" x14ac:dyDescent="0.2">
      <c r="A126" s="9">
        <f>IFERROR(VLOOKUP(B126,'[1]DADOS (OCULTAR)'!$P$3:$R$91,3,0),"")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MANOEL ALBINO SARAIVA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5174-10</v>
      </c>
      <c r="G126" s="14" t="str">
        <f>IF('[1]TCE - ANEXO III - Preencher'!H135="","",'[1]TCE - ANEXO III - Preencher'!H135)</f>
        <v>09/2021</v>
      </c>
      <c r="H126" s="15">
        <f>'[1]TCE - ANEXO III - Preencher'!I135</f>
        <v>0</v>
      </c>
      <c r="I126" s="15">
        <f>'[1]TCE - ANEXO III - Preencher'!J135</f>
        <v>153.30799999999999</v>
      </c>
      <c r="J126" s="15">
        <f>'[1]TCE - ANEXO III - Preencher'!K135</f>
        <v>0</v>
      </c>
      <c r="K126" s="16">
        <f>'[1]TCE - ANEXO III - Preencher'!L135</f>
        <v>175.58750000000001</v>
      </c>
      <c r="L126" s="16">
        <f>'[1]TCE - ANEXO III - Preencher'!M135</f>
        <v>22.26</v>
      </c>
      <c r="M126" s="16">
        <f t="shared" si="7"/>
        <v>153.32750000000001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158.49199999999999</v>
      </c>
      <c r="R126" s="16">
        <f>'[1]TCE - ANEXO III - Preencher'!S135</f>
        <v>66.78</v>
      </c>
      <c r="S126" s="17">
        <f t="shared" si="9"/>
        <v>91.711999999999989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399.69749999999999</v>
      </c>
    </row>
    <row r="127" spans="1:28" s="4" customFormat="1" x14ac:dyDescent="0.2">
      <c r="A127" s="9">
        <f>IFERROR(VLOOKUP(B127,'[1]DADOS (OCULTAR)'!$P$3:$R$91,3,0),"")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MANOELA RAMOS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09/2021</v>
      </c>
      <c r="H127" s="15">
        <f>'[1]TCE - ANEXO III - Preencher'!I136</f>
        <v>0</v>
      </c>
      <c r="I127" s="15">
        <f>'[1]TCE - ANEXO III - Preencher'!J136</f>
        <v>128.2312</v>
      </c>
      <c r="J127" s="15">
        <f>'[1]TCE - ANEXO III - Preencher'!K136</f>
        <v>0</v>
      </c>
      <c r="K127" s="16">
        <f>'[1]TCE - ANEXO III - Preencher'!L136</f>
        <v>175.58750000000001</v>
      </c>
      <c r="L127" s="16">
        <f>'[1]TCE - ANEXO III - Preencher'!M136</f>
        <v>22.48</v>
      </c>
      <c r="M127" s="16">
        <f t="shared" si="7"/>
        <v>153.10750000000002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235.59199999999998</v>
      </c>
      <c r="R127" s="16">
        <f>'[1]TCE - ANEXO III - Preencher'!S136</f>
        <v>67.62</v>
      </c>
      <c r="S127" s="17">
        <f t="shared" si="9"/>
        <v>167.97199999999998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450.66070000000002</v>
      </c>
    </row>
    <row r="128" spans="1:28" s="4" customFormat="1" x14ac:dyDescent="0.2">
      <c r="A128" s="9">
        <f>IFERROR(VLOOKUP(B128,'[1]DADOS (OCULTAR)'!$P$3:$R$91,3,0),"")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MARCELO ROBERTO DE SALES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5151-10</v>
      </c>
      <c r="G128" s="14" t="str">
        <f>IF('[1]TCE - ANEXO III - Preencher'!H137="","",'[1]TCE - ANEXO III - Preencher'!H137)</f>
        <v>09/2021</v>
      </c>
      <c r="H128" s="15">
        <f>'[1]TCE - ANEXO III - Preencher'!I137</f>
        <v>0</v>
      </c>
      <c r="I128" s="15">
        <f>'[1]TCE - ANEXO III - Preencher'!J137</f>
        <v>119.94159999999999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158.49199999999999</v>
      </c>
      <c r="R128" s="16">
        <f>'[1]TCE - ANEXO III - Preencher'!S137</f>
        <v>66.599999999999994</v>
      </c>
      <c r="S128" s="17">
        <f t="shared" si="9"/>
        <v>91.891999999999996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213.18359999999998</v>
      </c>
    </row>
    <row r="129" spans="1:28" s="4" customFormat="1" x14ac:dyDescent="0.2">
      <c r="A129" s="9">
        <f>IFERROR(VLOOKUP(B129,'[1]DADOS (OCULTAR)'!$P$3:$R$91,3,0),"")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MARIA DAS GRACAS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09/2021</v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1.35</v>
      </c>
    </row>
    <row r="130" spans="1:28" s="4" customFormat="1" x14ac:dyDescent="0.2">
      <c r="A130" s="9">
        <f>IFERROR(VLOOKUP(B130,'[1]DADOS (OCULTAR)'!$P$3:$R$91,3,0),"")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MARIA DO CARMO SANTOS FERREIRA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 t="str">
        <f>IF('[1]TCE - ANEXO III - Preencher'!H139="","",'[1]TCE - ANEXO III - Preencher'!H139)</f>
        <v>09/2021</v>
      </c>
      <c r="H130" s="15">
        <f>'[1]TCE - ANEXO III - Preencher'!I139</f>
        <v>0</v>
      </c>
      <c r="I130" s="15">
        <f>'[1]TCE - ANEXO III - Preencher'!J139</f>
        <v>304.88159999999999</v>
      </c>
      <c r="J130" s="15">
        <f>'[1]TCE - ANEXO III - Preencher'!K139</f>
        <v>0</v>
      </c>
      <c r="K130" s="16">
        <f>'[1]TCE - ANEXO III - Preencher'!L139</f>
        <v>175.58750000000001</v>
      </c>
      <c r="L130" s="16">
        <f>'[1]TCE - ANEXO III - Preencher'!M139</f>
        <v>3.08</v>
      </c>
      <c r="M130" s="16">
        <f t="shared" si="7"/>
        <v>172.50749999999999</v>
      </c>
      <c r="N130" s="16">
        <f>'[1]TCE - ANEXO III - Preencher'!O139</f>
        <v>2.84</v>
      </c>
      <c r="O130" s="16">
        <f>'[1]TCE - ANEXO III - Preencher'!P139</f>
        <v>0</v>
      </c>
      <c r="P130" s="17">
        <f t="shared" si="8"/>
        <v>2.84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480.22909999999996</v>
      </c>
    </row>
    <row r="131" spans="1:28" s="4" customFormat="1" x14ac:dyDescent="0.2">
      <c r="A131" s="9">
        <f>IFERROR(VLOOKUP(B131,'[1]DADOS (OCULTAR)'!$P$3:$R$91,3,0),"")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 GABRIELA ALVES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09/2021</v>
      </c>
      <c r="H131" s="15">
        <f>'[1]TCE - ANEXO III - Preencher'!I140</f>
        <v>0</v>
      </c>
      <c r="I131" s="15">
        <f>'[1]TCE - ANEXO III - Preencher'!J140</f>
        <v>126.2552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282.69200000000001</v>
      </c>
      <c r="R131" s="16">
        <f>'[1]TCE - ANEXO III - Preencher'!S140</f>
        <v>67.81</v>
      </c>
      <c r="S131" s="17">
        <f t="shared" si="9"/>
        <v>214.88200000000001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342.48720000000003</v>
      </c>
    </row>
    <row r="132" spans="1:28" s="4" customFormat="1" x14ac:dyDescent="0.2">
      <c r="A132" s="9">
        <f>IFERROR(VLOOKUP(B132,'[1]DADOS (OCULTAR)'!$P$3:$R$91,3,0),"")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MARIA JOSE DE SOUZA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09/2021</v>
      </c>
      <c r="H132" s="15">
        <f>'[1]TCE - ANEXO III - Preencher'!I141</f>
        <v>0</v>
      </c>
      <c r="I132" s="15">
        <f>'[1]TCE - ANEXO III - Preencher'!J141</f>
        <v>125.76479999999999</v>
      </c>
      <c r="J132" s="15">
        <f>'[1]TCE - ANEXO III - Preencher'!K141</f>
        <v>0</v>
      </c>
      <c r="K132" s="16">
        <f>'[1]TCE - ANEXO III - Preencher'!L141</f>
        <v>175.58750000000001</v>
      </c>
      <c r="L132" s="16">
        <f>'[1]TCE - ANEXO III - Preencher'!M141</f>
        <v>22.48</v>
      </c>
      <c r="M132" s="16">
        <f t="shared" ref="M132:M195" si="13">K132-L132</f>
        <v>153.10750000000002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158.49199999999999</v>
      </c>
      <c r="R132" s="16">
        <f>'[1]TCE - ANEXO III - Preencher'!S141</f>
        <v>67.430000000000007</v>
      </c>
      <c r="S132" s="17">
        <f t="shared" ref="S132:S195" si="15">Q132-R132</f>
        <v>91.061999999999983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371.28430000000003</v>
      </c>
    </row>
    <row r="133" spans="1:28" s="4" customFormat="1" x14ac:dyDescent="0.2">
      <c r="A133" s="9">
        <f>IFERROR(VLOOKUP(B133,'[1]DADOS (OCULTAR)'!$P$3:$R$91,3,0),"")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MARIA JOSE TEODOZIO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09/2021</v>
      </c>
      <c r="H133" s="15">
        <f>'[1]TCE - ANEXO III - Preencher'!I142</f>
        <v>0</v>
      </c>
      <c r="I133" s="15">
        <f>'[1]TCE - ANEXO III - Preencher'!J142</f>
        <v>121.7752</v>
      </c>
      <c r="J133" s="15">
        <f>'[1]TCE - ANEXO III - Preencher'!K142</f>
        <v>0</v>
      </c>
      <c r="K133" s="16">
        <f>'[1]TCE - ANEXO III - Preencher'!L142</f>
        <v>175.58750000000001</v>
      </c>
      <c r="L133" s="16">
        <f>'[1]TCE - ANEXO III - Preencher'!M142</f>
        <v>22.48</v>
      </c>
      <c r="M133" s="16">
        <f t="shared" si="13"/>
        <v>153.10750000000002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383.49200000000002</v>
      </c>
      <c r="R133" s="16">
        <f>'[1]TCE - ANEXO III - Preencher'!S142</f>
        <v>67.430000000000007</v>
      </c>
      <c r="S133" s="17">
        <f t="shared" si="15"/>
        <v>316.06200000000001</v>
      </c>
      <c r="T133" s="16">
        <f>'[1]TCE - ANEXO III - Preencher'!U142</f>
        <v>69.41</v>
      </c>
      <c r="U133" s="16">
        <f>'[1]TCE - ANEXO III - Preencher'!V142</f>
        <v>0</v>
      </c>
      <c r="V133" s="17">
        <f t="shared" si="16"/>
        <v>69.41</v>
      </c>
      <c r="W133" s="18" t="str">
        <f>IF('[1]TCE - ANEXO III - Preencher'!X142="","",'[1]TCE - ANEXO III - Preencher'!X142)</f>
        <v>AUXÍLIO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661.7047</v>
      </c>
    </row>
    <row r="134" spans="1:28" s="4" customFormat="1" x14ac:dyDescent="0.2">
      <c r="A134" s="9">
        <f>IFERROR(VLOOKUP(B134,'[1]DADOS (OCULTAR)'!$P$3:$R$91,3,0),"")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MARIA JOSELIA EVARISTO DE OLIVEIRA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09/2021</v>
      </c>
      <c r="H134" s="15">
        <f>'[1]TCE - ANEXO III - Preencher'!I143</f>
        <v>0</v>
      </c>
      <c r="I134" s="15">
        <f>'[1]TCE - ANEXO III - Preencher'!J143</f>
        <v>117.43600000000001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118.786</v>
      </c>
    </row>
    <row r="135" spans="1:28" s="4" customFormat="1" x14ac:dyDescent="0.2">
      <c r="A135" s="9">
        <f>IFERROR(VLOOKUP(B135,'[1]DADOS (OCULTAR)'!$P$3:$R$91,3,0),"")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MARIA LADJANE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5134-30</v>
      </c>
      <c r="G135" s="14" t="str">
        <f>IF('[1]TCE - ANEXO III - Preencher'!H144="","",'[1]TCE - ANEXO III - Preencher'!H144)</f>
        <v>09/2021</v>
      </c>
      <c r="H135" s="15">
        <f>'[1]TCE - ANEXO III - Preencher'!I144</f>
        <v>0</v>
      </c>
      <c r="I135" s="15">
        <f>'[1]TCE - ANEXO III - Preencher'!J144</f>
        <v>87.819200000000009</v>
      </c>
      <c r="J135" s="15">
        <f>'[1]TCE - ANEXO III - Preencher'!K144</f>
        <v>0</v>
      </c>
      <c r="K135" s="16">
        <f>'[1]TCE - ANEXO III - Preencher'!L144</f>
        <v>175.58750000000001</v>
      </c>
      <c r="L135" s="16">
        <f>'[1]TCE - ANEXO III - Preencher'!M144</f>
        <v>22.2</v>
      </c>
      <c r="M135" s="16">
        <f t="shared" si="13"/>
        <v>153.38750000000002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167.49199999999999</v>
      </c>
      <c r="R135" s="16">
        <f>'[1]TCE - ANEXO III - Preencher'!S144</f>
        <v>66.599999999999994</v>
      </c>
      <c r="S135" s="17">
        <f t="shared" si="15"/>
        <v>100.892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343.44870000000003</v>
      </c>
    </row>
    <row r="136" spans="1:28" s="4" customFormat="1" x14ac:dyDescent="0.2">
      <c r="A136" s="9">
        <f>IFERROR(VLOOKUP(B136,'[1]DADOS (OCULTAR)'!$P$3:$R$91,3,0),"")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MARIA VALDETE DE AZEVEDO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2237-05</v>
      </c>
      <c r="G136" s="14" t="str">
        <f>IF('[1]TCE - ANEXO III - Preencher'!H145="","",'[1]TCE - ANEXO III - Preencher'!H145)</f>
        <v>09/2021</v>
      </c>
      <c r="H136" s="15">
        <f>'[1]TCE - ANEXO III - Preencher'!I145</f>
        <v>0</v>
      </c>
      <c r="I136" s="15">
        <f>'[1]TCE - ANEXO III - Preencher'!J145</f>
        <v>106.00960000000001</v>
      </c>
      <c r="J136" s="15">
        <f>'[1]TCE - ANEXO III - Preencher'!K145</f>
        <v>0</v>
      </c>
      <c r="K136" s="16">
        <f>'[1]TCE - ANEXO III - Preencher'!L145</f>
        <v>175.58750000000001</v>
      </c>
      <c r="L136" s="16">
        <f>'[1]TCE - ANEXO III - Preencher'!M145</f>
        <v>22.26</v>
      </c>
      <c r="M136" s="16">
        <f t="shared" si="13"/>
        <v>153.32750000000001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270.99200000000002</v>
      </c>
      <c r="R136" s="16">
        <f>'[1]TCE - ANEXO III - Preencher'!S145</f>
        <v>66.78</v>
      </c>
      <c r="S136" s="17">
        <f t="shared" si="15"/>
        <v>204.21200000000002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464.89910000000009</v>
      </c>
    </row>
    <row r="137" spans="1:28" s="4" customFormat="1" x14ac:dyDescent="0.2">
      <c r="A137" s="9">
        <f>IFERROR(VLOOKUP(B137,'[1]DADOS (OCULTAR)'!$P$3:$R$91,3,0),"")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MARIANA CAVALCANTI FRAGA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 t="str">
        <f>IF('[1]TCE - ANEXO III - Preencher'!H146="","",'[1]TCE - ANEXO III - Preencher'!H146)</f>
        <v>09/2021</v>
      </c>
      <c r="H137" s="15">
        <f>'[1]TCE - ANEXO III - Preencher'!I146</f>
        <v>0</v>
      </c>
      <c r="I137" s="15">
        <f>'[1]TCE - ANEXO III - Preencher'!J146</f>
        <v>364.10719999999998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10.83</v>
      </c>
      <c r="O137" s="16">
        <f>'[1]TCE - ANEXO III - Preencher'!P146</f>
        <v>0</v>
      </c>
      <c r="P137" s="17">
        <f t="shared" si="14"/>
        <v>10.83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374.93719999999996</v>
      </c>
    </row>
    <row r="138" spans="1:28" s="4" customFormat="1" x14ac:dyDescent="0.2">
      <c r="A138" s="9">
        <f>IFERROR(VLOOKUP(B138,'[1]DADOS (OCULTAR)'!$P$3:$R$91,3,0),"")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MARIANE GEISICA SANTOS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2234-05</v>
      </c>
      <c r="G138" s="14" t="str">
        <f>IF('[1]TCE - ANEXO III - Preencher'!H147="","",'[1]TCE - ANEXO III - Preencher'!H147)</f>
        <v>09/2021</v>
      </c>
      <c r="H138" s="15">
        <f>'[1]TCE - ANEXO III - Preencher'!I147</f>
        <v>0</v>
      </c>
      <c r="I138" s="15">
        <f>'[1]TCE - ANEXO III - Preencher'!J147</f>
        <v>335.29759999999999</v>
      </c>
      <c r="J138" s="15">
        <f>'[1]TCE - ANEXO III - Preencher'!K147</f>
        <v>0</v>
      </c>
      <c r="K138" s="16">
        <f>'[1]TCE - ANEXO III - Preencher'!L147</f>
        <v>175.58750000000001</v>
      </c>
      <c r="L138" s="16">
        <f>'[1]TCE - ANEXO III - Preencher'!M147</f>
        <v>13.49</v>
      </c>
      <c r="M138" s="16">
        <f t="shared" si="13"/>
        <v>162.0975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498.74509999999998</v>
      </c>
    </row>
    <row r="139" spans="1:28" s="4" customFormat="1" x14ac:dyDescent="0.2">
      <c r="A139" s="9">
        <f>IFERROR(VLOOKUP(B139,'[1]DADOS (OCULTAR)'!$P$3:$R$91,3,0),"")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MARINA FREITAS MARTINS DE SOUSA VIEIRA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 t="str">
        <f>IF('[1]TCE - ANEXO III - Preencher'!H148="","",'[1]TCE - ANEXO III - Preencher'!H148)</f>
        <v>09/2021</v>
      </c>
      <c r="H139" s="15">
        <f>'[1]TCE - ANEXO III - Preencher'!I148</f>
        <v>0</v>
      </c>
      <c r="I139" s="15">
        <f>'[1]TCE - ANEXO III - Preencher'!J148</f>
        <v>404.8032</v>
      </c>
      <c r="J139" s="15">
        <f>'[1]TCE - ANEXO III - Preencher'!K148</f>
        <v>0</v>
      </c>
      <c r="K139" s="16">
        <f>'[1]TCE - ANEXO III - Preencher'!L148</f>
        <v>175.58750000000001</v>
      </c>
      <c r="L139" s="16">
        <f>'[1]TCE - ANEXO III - Preencher'!M148</f>
        <v>6.34</v>
      </c>
      <c r="M139" s="16">
        <f t="shared" si="13"/>
        <v>169.2475</v>
      </c>
      <c r="N139" s="16">
        <f>'[1]TCE - ANEXO III - Preencher'!O148</f>
        <v>10.83</v>
      </c>
      <c r="O139" s="16">
        <f>'[1]TCE - ANEXO III - Preencher'!P148</f>
        <v>0</v>
      </c>
      <c r="P139" s="17">
        <f t="shared" si="14"/>
        <v>10.83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584.88070000000005</v>
      </c>
    </row>
    <row r="140" spans="1:28" s="4" customFormat="1" x14ac:dyDescent="0.2">
      <c r="A140" s="9">
        <f>IFERROR(VLOOKUP(B140,'[1]DADOS (OCULTAR)'!$P$3:$R$91,3,0),"")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MARINA LEITE CAMELLO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 t="str">
        <f>IF('[1]TCE - ANEXO III - Preencher'!H149="","",'[1]TCE - ANEXO III - Preencher'!H149)</f>
        <v>09/2021</v>
      </c>
      <c r="H140" s="15">
        <f>'[1]TCE - ANEXO III - Preencher'!I149</f>
        <v>0</v>
      </c>
      <c r="I140" s="15">
        <f>'[1]TCE - ANEXO III - Preencher'!J149</f>
        <v>286.84399999999999</v>
      </c>
      <c r="J140" s="15">
        <f>'[1]TCE - ANEXO III - Preencher'!K149</f>
        <v>0</v>
      </c>
      <c r="K140" s="16">
        <f>'[1]TCE - ANEXO III - Preencher'!L149</f>
        <v>175.58750000000001</v>
      </c>
      <c r="L140" s="16">
        <f>'[1]TCE - ANEXO III - Preencher'!M149</f>
        <v>3.08</v>
      </c>
      <c r="M140" s="16">
        <f t="shared" si="13"/>
        <v>172.50749999999999</v>
      </c>
      <c r="N140" s="16">
        <f>'[1]TCE - ANEXO III - Preencher'!O149</f>
        <v>2.84</v>
      </c>
      <c r="O140" s="16">
        <f>'[1]TCE - ANEXO III - Preencher'!P149</f>
        <v>0</v>
      </c>
      <c r="P140" s="17">
        <f t="shared" si="14"/>
        <v>2.84</v>
      </c>
      <c r="Q140" s="16">
        <f>'[1]TCE - ANEXO III - Preencher'!R149</f>
        <v>377.19200000000001</v>
      </c>
      <c r="R140" s="16">
        <f>'[1]TCE - ANEXO III - Preencher'!S149</f>
        <v>123.36</v>
      </c>
      <c r="S140" s="17">
        <f t="shared" si="15"/>
        <v>253.83199999999999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716.02350000000001</v>
      </c>
    </row>
    <row r="141" spans="1:28" s="4" customFormat="1" x14ac:dyDescent="0.2">
      <c r="A141" s="9">
        <f>IFERROR(VLOOKUP(B141,'[1]DADOS (OCULTAR)'!$P$3:$R$91,3,0),"")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MARTA MARIA DE SOUZA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5134-30</v>
      </c>
      <c r="G141" s="14" t="str">
        <f>IF('[1]TCE - ANEXO III - Preencher'!H150="","",'[1]TCE - ANEXO III - Preencher'!H150)</f>
        <v>09/2021</v>
      </c>
      <c r="H141" s="15">
        <f>'[1]TCE - ANEXO III - Preencher'!I150</f>
        <v>0</v>
      </c>
      <c r="I141" s="15">
        <f>'[1]TCE - ANEXO III - Preencher'!J150</f>
        <v>116.9736</v>
      </c>
      <c r="J141" s="15">
        <f>'[1]TCE - ANEXO III - Preencher'!K150</f>
        <v>0</v>
      </c>
      <c r="K141" s="16">
        <f>'[1]TCE - ANEXO III - Preencher'!L150</f>
        <v>175.58750000000001</v>
      </c>
      <c r="L141" s="16">
        <f>'[1]TCE - ANEXO III - Preencher'!M150</f>
        <v>22.2</v>
      </c>
      <c r="M141" s="16">
        <f t="shared" si="13"/>
        <v>153.38750000000002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271.71110000000004</v>
      </c>
    </row>
    <row r="142" spans="1:28" s="4" customFormat="1" x14ac:dyDescent="0.2">
      <c r="A142" s="9">
        <f>IFERROR(VLOOKUP(B142,'[1]DADOS (OCULTAR)'!$P$3:$R$91,3,0),"")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MAURICIO SANTOS MELO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3241-15</v>
      </c>
      <c r="G142" s="14" t="str">
        <f>IF('[1]TCE - ANEXO III - Preencher'!H151="","",'[1]TCE - ANEXO III - Preencher'!H151)</f>
        <v>09/2021</v>
      </c>
      <c r="H142" s="15">
        <f>'[1]TCE - ANEXO III - Preencher'!I151</f>
        <v>0</v>
      </c>
      <c r="I142" s="15">
        <f>'[1]TCE - ANEXO III - Preencher'!J151</f>
        <v>289.24160000000001</v>
      </c>
      <c r="J142" s="15">
        <f>'[1]TCE - ANEXO III - Preencher'!K151</f>
        <v>0</v>
      </c>
      <c r="K142" s="16">
        <f>'[1]TCE - ANEXO III - Preencher'!L151</f>
        <v>175.58750000000001</v>
      </c>
      <c r="L142" s="16">
        <f>'[1]TCE - ANEXO III - Preencher'!M151</f>
        <v>8.14</v>
      </c>
      <c r="M142" s="16">
        <f t="shared" si="13"/>
        <v>167.44749999999999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458.03910000000002</v>
      </c>
    </row>
    <row r="143" spans="1:28" s="4" customFormat="1" x14ac:dyDescent="0.2">
      <c r="A143" s="9">
        <f>IFERROR(VLOOKUP(B143,'[1]DADOS (OCULTAR)'!$P$3:$R$91,3,0),"")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MAXMILAN JOSE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7664-20</v>
      </c>
      <c r="G143" s="14" t="str">
        <f>IF('[1]TCE - ANEXO III - Preencher'!H152="","",'[1]TCE - ANEXO III - Preencher'!H152)</f>
        <v>09/2021</v>
      </c>
      <c r="H143" s="15">
        <f>'[1]TCE - ANEXO III - Preencher'!I152</f>
        <v>0</v>
      </c>
      <c r="I143" s="15">
        <f>'[1]TCE - ANEXO III - Preencher'!J152</f>
        <v>143.22319999999999</v>
      </c>
      <c r="J143" s="15">
        <f>'[1]TCE - ANEXO III - Preencher'!K152</f>
        <v>0</v>
      </c>
      <c r="K143" s="16">
        <f>'[1]TCE - ANEXO III - Preencher'!L152</f>
        <v>175.58750000000001</v>
      </c>
      <c r="L143" s="16">
        <f>'[1]TCE - ANEXO III - Preencher'!M152</f>
        <v>10.85</v>
      </c>
      <c r="M143" s="16">
        <f t="shared" si="13"/>
        <v>164.73750000000001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309.3107</v>
      </c>
    </row>
    <row r="144" spans="1:28" s="4" customFormat="1" x14ac:dyDescent="0.2">
      <c r="A144" s="9">
        <f>IFERROR(VLOOKUP(B144,'[1]DADOS (OCULTAR)'!$P$3:$R$91,3,0),"")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MAYARA THAINA TRAJANO DOS SANTOS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2237-10</v>
      </c>
      <c r="G144" s="14" t="str">
        <f>IF('[1]TCE - ANEXO III - Preencher'!H153="","",'[1]TCE - ANEXO III - Preencher'!H153)</f>
        <v>09/2021</v>
      </c>
      <c r="H144" s="15">
        <f>'[1]TCE - ANEXO III - Preencher'!I153</f>
        <v>0</v>
      </c>
      <c r="I144" s="15">
        <f>'[1]TCE - ANEXO III - Preencher'!J153</f>
        <v>296.036</v>
      </c>
      <c r="J144" s="15">
        <f>'[1]TCE - ANEXO III - Preencher'!K153</f>
        <v>0</v>
      </c>
      <c r="K144" s="16">
        <f>'[1]TCE - ANEXO III - Preencher'!L153</f>
        <v>175.58750000000001</v>
      </c>
      <c r="L144" s="16">
        <f>'[1]TCE - ANEXO III - Preencher'!M153</f>
        <v>55.69</v>
      </c>
      <c r="M144" s="16">
        <f t="shared" si="13"/>
        <v>119.89750000000001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417.2835</v>
      </c>
    </row>
    <row r="145" spans="1:28" s="4" customFormat="1" x14ac:dyDescent="0.2">
      <c r="A145" s="9">
        <f>IFERROR(VLOOKUP(B145,'[1]DADOS (OCULTAR)'!$P$3:$R$91,3,0),"")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MELANIA DE LIMA SERPA OLIVEIRA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09/2021</v>
      </c>
      <c r="H145" s="15">
        <f>'[1]TCE - ANEXO III - Preencher'!I154</f>
        <v>0</v>
      </c>
      <c r="I145" s="15">
        <f>'[1]TCE - ANEXO III - Preencher'!J154</f>
        <v>273.2176</v>
      </c>
      <c r="J145" s="15">
        <f>'[1]TCE - ANEXO III - Preencher'!K154</f>
        <v>0</v>
      </c>
      <c r="K145" s="16">
        <f>'[1]TCE - ANEXO III - Preencher'!L154</f>
        <v>175.58750000000001</v>
      </c>
      <c r="L145" s="16">
        <f>'[1]TCE - ANEXO III - Preencher'!M154</f>
        <v>3.08</v>
      </c>
      <c r="M145" s="16">
        <f t="shared" si="13"/>
        <v>172.50749999999999</v>
      </c>
      <c r="N145" s="16">
        <f>'[1]TCE - ANEXO III - Preencher'!O154</f>
        <v>2.84</v>
      </c>
      <c r="O145" s="16">
        <f>'[1]TCE - ANEXO III - Preencher'!P154</f>
        <v>0</v>
      </c>
      <c r="P145" s="17">
        <f t="shared" si="14"/>
        <v>2.84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448.56509999999997</v>
      </c>
    </row>
    <row r="146" spans="1:28" s="4" customFormat="1" x14ac:dyDescent="0.2">
      <c r="A146" s="9">
        <f>IFERROR(VLOOKUP(B146,'[1]DADOS (OCULTAR)'!$P$3:$R$91,3,0),"")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MERCIA FERREIRA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09/2021</v>
      </c>
      <c r="H146" s="15">
        <f>'[1]TCE - ANEXO III - Preencher'!I155</f>
        <v>0</v>
      </c>
      <c r="I146" s="15">
        <f>'[1]TCE - ANEXO III - Preencher'!J155</f>
        <v>112.9192</v>
      </c>
      <c r="J146" s="15">
        <f>'[1]TCE - ANEXO III - Preencher'!K155</f>
        <v>0</v>
      </c>
      <c r="K146" s="16">
        <f>'[1]TCE - ANEXO III - Preencher'!L155</f>
        <v>175.58750000000001</v>
      </c>
      <c r="L146" s="16">
        <f>'[1]TCE - ANEXO III - Preencher'!M155</f>
        <v>22.48</v>
      </c>
      <c r="M146" s="16">
        <f t="shared" si="13"/>
        <v>153.10750000000002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180</v>
      </c>
      <c r="R146" s="16">
        <f>'[1]TCE - ANEXO III - Preencher'!S155</f>
        <v>51.89</v>
      </c>
      <c r="S146" s="17">
        <f t="shared" si="15"/>
        <v>128.11000000000001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395.48670000000004</v>
      </c>
    </row>
    <row r="147" spans="1:28" s="4" customFormat="1" x14ac:dyDescent="0.2">
      <c r="A147" s="9">
        <f>IFERROR(VLOOKUP(B147,'[1]DADOS (OCULTAR)'!$P$3:$R$91,3,0),"")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MICHELLE DE SANTANA DAMASCENO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4110-10</v>
      </c>
      <c r="G147" s="14" t="str">
        <f>IF('[1]TCE - ANEXO III - Preencher'!H156="","",'[1]TCE - ANEXO III - Preencher'!H156)</f>
        <v>09/2021</v>
      </c>
      <c r="H147" s="15">
        <f>'[1]TCE - ANEXO III - Preencher'!I156</f>
        <v>0</v>
      </c>
      <c r="I147" s="15">
        <f>'[1]TCE - ANEXO III - Preencher'!J156</f>
        <v>104.4824</v>
      </c>
      <c r="J147" s="15">
        <f>'[1]TCE - ANEXO III - Preencher'!K156</f>
        <v>0</v>
      </c>
      <c r="K147" s="16">
        <f>'[1]TCE - ANEXO III - Preencher'!L156</f>
        <v>175.58750000000001</v>
      </c>
      <c r="L147" s="16">
        <f>'[1]TCE - ANEXO III - Preencher'!M156</f>
        <v>22.26</v>
      </c>
      <c r="M147" s="16">
        <f t="shared" si="13"/>
        <v>153.32750000000001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158.49199999999999</v>
      </c>
      <c r="R147" s="16">
        <f>'[1]TCE - ANEXO III - Preencher'!S156</f>
        <v>66.78</v>
      </c>
      <c r="S147" s="17">
        <f t="shared" si="15"/>
        <v>91.711999999999989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350.87190000000004</v>
      </c>
    </row>
    <row r="148" spans="1:28" s="4" customFormat="1" x14ac:dyDescent="0.2">
      <c r="A148" s="9">
        <f>IFERROR(VLOOKUP(B148,'[1]DADOS (OCULTAR)'!$P$3:$R$91,3,0),"")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MICHELLE GOMES DE QUEIROZ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09/2021</v>
      </c>
      <c r="H148" s="15">
        <f>'[1]TCE - ANEXO III - Preencher'!I157</f>
        <v>0</v>
      </c>
      <c r="I148" s="15">
        <f>'[1]TCE - ANEXO III - Preencher'!J157</f>
        <v>112.6728</v>
      </c>
      <c r="J148" s="15">
        <f>'[1]TCE - ANEXO III - Preencher'!K157</f>
        <v>0</v>
      </c>
      <c r="K148" s="16">
        <f>'[1]TCE - ANEXO III - Preencher'!L157</f>
        <v>175.58750000000001</v>
      </c>
      <c r="L148" s="16">
        <f>'[1]TCE - ANEXO III - Preencher'!M157</f>
        <v>22.48</v>
      </c>
      <c r="M148" s="16">
        <f t="shared" si="13"/>
        <v>153.10750000000002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267.13030000000003</v>
      </c>
    </row>
    <row r="149" spans="1:28" s="4" customFormat="1" x14ac:dyDescent="0.2">
      <c r="A149" s="9">
        <f>IFERROR(VLOOKUP(B149,'[1]DADOS (OCULTAR)'!$P$3:$R$91,3,0),"")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MISAEL JOSE DO NASCIMENTO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5142-25</v>
      </c>
      <c r="G149" s="14" t="str">
        <f>IF('[1]TCE - ANEXO III - Preencher'!H158="","",'[1]TCE - ANEXO III - Preencher'!H158)</f>
        <v>09/2021</v>
      </c>
      <c r="H149" s="15">
        <f>'[1]TCE - ANEXO III - Preencher'!I158</f>
        <v>0</v>
      </c>
      <c r="I149" s="15">
        <f>'[1]TCE - ANEXO III - Preencher'!J158</f>
        <v>145.7304</v>
      </c>
      <c r="J149" s="15">
        <f>'[1]TCE - ANEXO III - Preencher'!K158</f>
        <v>0</v>
      </c>
      <c r="K149" s="16">
        <f>'[1]TCE - ANEXO III - Preencher'!L158</f>
        <v>175.58750000000001</v>
      </c>
      <c r="L149" s="16">
        <f>'[1]TCE - ANEXO III - Preencher'!M158</f>
        <v>22.2</v>
      </c>
      <c r="M149" s="16">
        <f t="shared" si="13"/>
        <v>153.38750000000002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300.46790000000004</v>
      </c>
    </row>
    <row r="150" spans="1:28" s="4" customFormat="1" x14ac:dyDescent="0.2">
      <c r="A150" s="9">
        <f>IFERROR(VLOOKUP(B150,'[1]DADOS (OCULTAR)'!$P$3:$R$91,3,0),"")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MONICA LOPES CAMPOS DE SOUZA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4110-10</v>
      </c>
      <c r="G150" s="14" t="str">
        <f>IF('[1]TCE - ANEXO III - Preencher'!H159="","",'[1]TCE - ANEXO III - Preencher'!H159)</f>
        <v>09/2021</v>
      </c>
      <c r="H150" s="15">
        <f>'[1]TCE - ANEXO III - Preencher'!I159</f>
        <v>0</v>
      </c>
      <c r="I150" s="15">
        <f>'[1]TCE - ANEXO III - Preencher'!J159</f>
        <v>210.38</v>
      </c>
      <c r="J150" s="15">
        <f>'[1]TCE - ANEXO III - Preencher'!K159</f>
        <v>0</v>
      </c>
      <c r="K150" s="16">
        <f>'[1]TCE - ANEXO III - Preencher'!L159</f>
        <v>175.58750000000001</v>
      </c>
      <c r="L150" s="16">
        <f>'[1]TCE - ANEXO III - Preencher'!M159</f>
        <v>28.67</v>
      </c>
      <c r="M150" s="16">
        <f t="shared" si="13"/>
        <v>146.91750000000002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358.64750000000004</v>
      </c>
    </row>
    <row r="151" spans="1:28" s="4" customFormat="1" x14ac:dyDescent="0.2">
      <c r="A151" s="9">
        <f>IFERROR(VLOOKUP(B151,'[1]DADOS (OCULTAR)'!$P$3:$R$91,3,0),"")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NADIENE WANDERLEY DE MOURA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09/2021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1.35</v>
      </c>
    </row>
    <row r="152" spans="1:28" s="4" customFormat="1" x14ac:dyDescent="0.2">
      <c r="A152" s="9">
        <f>IFERROR(VLOOKUP(B152,'[1]DADOS (OCULTAR)'!$P$3:$R$91,3,0),"")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NATALY FERREIRA DE SANTANA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5174-10</v>
      </c>
      <c r="G152" s="14" t="str">
        <f>IF('[1]TCE - ANEXO III - Preencher'!H161="","",'[1]TCE - ANEXO III - Preencher'!H161)</f>
        <v>09/2021</v>
      </c>
      <c r="H152" s="15">
        <f>'[1]TCE - ANEXO III - Preencher'!I161</f>
        <v>0</v>
      </c>
      <c r="I152" s="15">
        <f>'[1]TCE - ANEXO III - Preencher'!J161</f>
        <v>111.092</v>
      </c>
      <c r="J152" s="15">
        <f>'[1]TCE - ANEXO III - Preencher'!K161</f>
        <v>0</v>
      </c>
      <c r="K152" s="16">
        <f>'[1]TCE - ANEXO III - Preencher'!L161</f>
        <v>175.58750000000001</v>
      </c>
      <c r="L152" s="16">
        <f>'[1]TCE - ANEXO III - Preencher'!M161</f>
        <v>22.26</v>
      </c>
      <c r="M152" s="16">
        <f t="shared" si="13"/>
        <v>153.32750000000001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270.99200000000002</v>
      </c>
      <c r="R152" s="16">
        <f>'[1]TCE - ANEXO III - Preencher'!S161</f>
        <v>66.78</v>
      </c>
      <c r="S152" s="17">
        <f t="shared" si="15"/>
        <v>204.21200000000002</v>
      </c>
      <c r="T152" s="16">
        <f>'[1]TCE - ANEXO III - Preencher'!U161</f>
        <v>138.86000000000001</v>
      </c>
      <c r="U152" s="16">
        <f>'[1]TCE - ANEXO III - Preencher'!V161</f>
        <v>0</v>
      </c>
      <c r="V152" s="17">
        <f t="shared" si="16"/>
        <v>138.86000000000001</v>
      </c>
      <c r="W152" s="18" t="str">
        <f>IF('[1]TCE - ANEXO III - Preencher'!X161="","",'[1]TCE - ANEXO III - Preencher'!X161)</f>
        <v>AUXÍLIO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608.84150000000011</v>
      </c>
    </row>
    <row r="153" spans="1:28" s="4" customFormat="1" x14ac:dyDescent="0.2">
      <c r="A153" s="9">
        <f>IFERROR(VLOOKUP(B153,'[1]DADOS (OCULTAR)'!$P$3:$R$91,3,0),"")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NILZA FELIPE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2237-05</v>
      </c>
      <c r="G153" s="14" t="str">
        <f>IF('[1]TCE - ANEXO III - Preencher'!H162="","",'[1]TCE - ANEXO III - Preencher'!H162)</f>
        <v>09/2021</v>
      </c>
      <c r="H153" s="15">
        <f>'[1]TCE - ANEXO III - Preencher'!I162</f>
        <v>0</v>
      </c>
      <c r="I153" s="15">
        <f>'[1]TCE - ANEXO III - Preencher'!J162</f>
        <v>116.3888</v>
      </c>
      <c r="J153" s="15">
        <f>'[1]TCE - ANEXO III - Preencher'!K162</f>
        <v>0</v>
      </c>
      <c r="K153" s="16">
        <f>'[1]TCE - ANEXO III - Preencher'!L162</f>
        <v>175.58750000000001</v>
      </c>
      <c r="L153" s="16">
        <f>'[1]TCE - ANEXO III - Preencher'!M162</f>
        <v>22.26</v>
      </c>
      <c r="M153" s="16">
        <f t="shared" si="13"/>
        <v>153.32750000000001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311.49200000000002</v>
      </c>
      <c r="R153" s="16">
        <f>'[1]TCE - ANEXO III - Preencher'!S162</f>
        <v>66.78</v>
      </c>
      <c r="S153" s="17">
        <f t="shared" si="15"/>
        <v>244.71200000000002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515.77830000000006</v>
      </c>
    </row>
    <row r="154" spans="1:28" s="4" customFormat="1" x14ac:dyDescent="0.2">
      <c r="A154" s="9">
        <f>IFERROR(VLOOKUP(B154,'[1]DADOS (OCULTAR)'!$P$3:$R$91,3,0),"")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PERLA ANDRADE FAUSTINO DA SILVA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 t="str">
        <f>IF('[1]TCE - ANEXO III - Preencher'!H163="","",'[1]TCE - ANEXO III - Preencher'!H163)</f>
        <v>09/2021</v>
      </c>
      <c r="H154" s="15">
        <f>'[1]TCE - ANEXO III - Preencher'!I163</f>
        <v>0</v>
      </c>
      <c r="I154" s="15">
        <f>'[1]TCE - ANEXO III - Preencher'!J163</f>
        <v>399.47440000000012</v>
      </c>
      <c r="J154" s="15">
        <f>'[1]TCE - ANEXO III - Preencher'!K163</f>
        <v>0</v>
      </c>
      <c r="K154" s="16">
        <f>'[1]TCE - ANEXO III - Preencher'!L163</f>
        <v>175.58750000000001</v>
      </c>
      <c r="L154" s="16">
        <f>'[1]TCE - ANEXO III - Preencher'!M163</f>
        <v>1.58</v>
      </c>
      <c r="M154" s="16">
        <f t="shared" si="13"/>
        <v>174.00749999999999</v>
      </c>
      <c r="N154" s="16">
        <f>'[1]TCE - ANEXO III - Preencher'!O163</f>
        <v>10.83</v>
      </c>
      <c r="O154" s="16">
        <f>'[1]TCE - ANEXO III - Preencher'!P163</f>
        <v>0</v>
      </c>
      <c r="P154" s="17">
        <f t="shared" si="14"/>
        <v>10.83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584.31190000000015</v>
      </c>
    </row>
    <row r="155" spans="1:28" s="4" customFormat="1" x14ac:dyDescent="0.2">
      <c r="A155" s="9">
        <f>IFERROR(VLOOKUP(B155,'[1]DADOS (OCULTAR)'!$P$3:$R$91,3,0),"")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POLLYANNA CRISTIANNE SALLES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5211-30</v>
      </c>
      <c r="G155" s="14" t="str">
        <f>IF('[1]TCE - ANEXO III - Preencher'!H164="","",'[1]TCE - ANEXO III - Preencher'!H164)</f>
        <v>09/2021</v>
      </c>
      <c r="H155" s="15">
        <f>'[1]TCE - ANEXO III - Preencher'!I164</f>
        <v>0</v>
      </c>
      <c r="I155" s="15">
        <f>'[1]TCE - ANEXO III - Preencher'!J164</f>
        <v>108.824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270.99200000000002</v>
      </c>
      <c r="R155" s="16">
        <f>'[1]TCE - ANEXO III - Preencher'!S164</f>
        <v>66.78</v>
      </c>
      <c r="S155" s="17">
        <f t="shared" si="15"/>
        <v>204.21200000000002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314.38600000000002</v>
      </c>
    </row>
    <row r="156" spans="1:28" s="4" customFormat="1" x14ac:dyDescent="0.2">
      <c r="A156" s="9">
        <f>IFERROR(VLOOKUP(B156,'[1]DADOS (OCULTAR)'!$P$3:$R$91,3,0),"")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PRISCILA BEZERRA DA SILVA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09/2021</v>
      </c>
      <c r="H156" s="15">
        <f>'[1]TCE - ANEXO III - Preencher'!I165</f>
        <v>0</v>
      </c>
      <c r="I156" s="15">
        <f>'[1]TCE - ANEXO III - Preencher'!J165</f>
        <v>111.3488</v>
      </c>
      <c r="J156" s="15">
        <f>'[1]TCE - ANEXO III - Preencher'!K165</f>
        <v>0</v>
      </c>
      <c r="K156" s="16">
        <f>'[1]TCE - ANEXO III - Preencher'!L165</f>
        <v>175.58750000000001</v>
      </c>
      <c r="L156" s="16">
        <f>'[1]TCE - ANEXO III - Preencher'!M165</f>
        <v>22.48</v>
      </c>
      <c r="M156" s="16">
        <f t="shared" si="13"/>
        <v>153.10750000000002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311.49200000000002</v>
      </c>
      <c r="R156" s="16">
        <f>'[1]TCE - ANEXO III - Preencher'!S165</f>
        <v>67.430000000000007</v>
      </c>
      <c r="S156" s="17">
        <f t="shared" si="15"/>
        <v>244.06200000000001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509.86830000000003</v>
      </c>
    </row>
    <row r="157" spans="1:28" s="4" customFormat="1" x14ac:dyDescent="0.2">
      <c r="A157" s="9">
        <f>IFERROR(VLOOKUP(B157,'[1]DADOS (OCULTAR)'!$P$3:$R$91,3,0),"")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PRISCILA KEILA SILVESTRE DA SILVA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09/2021</v>
      </c>
      <c r="H157" s="15">
        <f>'[1]TCE - ANEXO III - Preencher'!I166</f>
        <v>0</v>
      </c>
      <c r="I157" s="15">
        <f>'[1]TCE - ANEXO III - Preencher'!J166</f>
        <v>436.4024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10.83</v>
      </c>
      <c r="O157" s="16">
        <f>'[1]TCE - ANEXO III - Preencher'!P166</f>
        <v>0</v>
      </c>
      <c r="P157" s="17">
        <f t="shared" si="14"/>
        <v>10.83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447.23239999999998</v>
      </c>
    </row>
    <row r="158" spans="1:28" s="4" customFormat="1" x14ac:dyDescent="0.2">
      <c r="A158" s="9">
        <f>IFERROR(VLOOKUP(B158,'[1]DADOS (OCULTAR)'!$P$3:$R$91,3,0),"")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PRISCILLA DARLIM MELO FERREIRA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4110-10</v>
      </c>
      <c r="G158" s="14" t="str">
        <f>IF('[1]TCE - ANEXO III - Preencher'!H167="","",'[1]TCE - ANEXO III - Preencher'!H167)</f>
        <v>09/2021</v>
      </c>
      <c r="H158" s="15">
        <f>'[1]TCE - ANEXO III - Preencher'!I167</f>
        <v>0</v>
      </c>
      <c r="I158" s="15">
        <f>'[1]TCE - ANEXO III - Preencher'!J167</f>
        <v>106.64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158.49199999999999</v>
      </c>
      <c r="R158" s="16">
        <f>'[1]TCE - ANEXO III - Preencher'!S167</f>
        <v>66.78</v>
      </c>
      <c r="S158" s="17">
        <f t="shared" si="15"/>
        <v>91.711999999999989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199.702</v>
      </c>
    </row>
    <row r="159" spans="1:28" s="4" customFormat="1" x14ac:dyDescent="0.2">
      <c r="A159" s="9">
        <f>IFERROR(VLOOKUP(B159,'[1]DADOS (OCULTAR)'!$P$3:$R$91,3,0),"")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PRISCILLA KAROLINA JUSTINO DE OLIVEIRA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09/2021</v>
      </c>
      <c r="H159" s="15">
        <f>'[1]TCE - ANEXO III - Preencher'!I168</f>
        <v>0</v>
      </c>
      <c r="I159" s="15">
        <f>'[1]TCE - ANEXO III - Preencher'!J168</f>
        <v>110.85680000000001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158.49199999999999</v>
      </c>
      <c r="R159" s="16">
        <f>'[1]TCE - ANEXO III - Preencher'!S168</f>
        <v>67.510000000000005</v>
      </c>
      <c r="S159" s="17">
        <f t="shared" si="15"/>
        <v>90.981999999999985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203.18879999999999</v>
      </c>
    </row>
    <row r="160" spans="1:28" s="4" customFormat="1" x14ac:dyDescent="0.2">
      <c r="A160" s="9">
        <f>IFERROR(VLOOKUP(B160,'[1]DADOS (OCULTAR)'!$P$3:$R$91,3,0),"")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RAFAEL AZEVEDO TEIXEIRA CALDAS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09/2021</v>
      </c>
      <c r="H160" s="15">
        <f>'[1]TCE - ANEXO III - Preencher'!I169</f>
        <v>0</v>
      </c>
      <c r="I160" s="15">
        <f>'[1]TCE - ANEXO III - Preencher'!J169</f>
        <v>462.49279999999999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10.83</v>
      </c>
      <c r="O160" s="16">
        <f>'[1]TCE - ANEXO III - Preencher'!P169</f>
        <v>0</v>
      </c>
      <c r="P160" s="17">
        <f t="shared" si="14"/>
        <v>10.83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473.32279999999997</v>
      </c>
    </row>
    <row r="161" spans="1:28" s="4" customFormat="1" x14ac:dyDescent="0.2">
      <c r="A161" s="9">
        <f>IFERROR(VLOOKUP(B161,'[1]DADOS (OCULTAR)'!$P$3:$R$91,3,0),"")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RAFAEL DE LUNA ROCHA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09/2021</v>
      </c>
      <c r="H161" s="15">
        <f>'[1]TCE - ANEXO III - Preencher'!I170</f>
        <v>0</v>
      </c>
      <c r="I161" s="15">
        <f>'[1]TCE - ANEXO III - Preencher'!J170</f>
        <v>424.49599999999998</v>
      </c>
      <c r="J161" s="15">
        <f>'[1]TCE - ANEXO III - Preencher'!K170</f>
        <v>0</v>
      </c>
      <c r="K161" s="16">
        <f>'[1]TCE - ANEXO III - Preencher'!L170</f>
        <v>175.58750000000001</v>
      </c>
      <c r="L161" s="16">
        <f>'[1]TCE - ANEXO III - Preencher'!M170</f>
        <v>4.75</v>
      </c>
      <c r="M161" s="16">
        <f t="shared" si="13"/>
        <v>170.83750000000001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606.1635</v>
      </c>
    </row>
    <row r="162" spans="1:28" s="4" customFormat="1" x14ac:dyDescent="0.2">
      <c r="A162" s="9">
        <f>IFERROR(VLOOKUP(B162,'[1]DADOS (OCULTAR)'!$P$3:$R$91,3,0),"")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RAFAEL MELO AZEDO VIEIRA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 t="str">
        <f>IF('[1]TCE - ANEXO III - Preencher'!H171="","",'[1]TCE - ANEXO III - Preencher'!H171)</f>
        <v>09/2021</v>
      </c>
      <c r="H162" s="15">
        <f>'[1]TCE - ANEXO III - Preencher'!I171</f>
        <v>0</v>
      </c>
      <c r="I162" s="15">
        <f>'[1]TCE - ANEXO III - Preencher'!J171</f>
        <v>427.05839999999989</v>
      </c>
      <c r="J162" s="15">
        <f>'[1]TCE - ANEXO III - Preencher'!K171</f>
        <v>0</v>
      </c>
      <c r="K162" s="16">
        <f>'[1]TCE - ANEXO III - Preencher'!L171</f>
        <v>175.58750000000001</v>
      </c>
      <c r="L162" s="16">
        <f>'[1]TCE - ANEXO III - Preencher'!M171</f>
        <v>6.34</v>
      </c>
      <c r="M162" s="16">
        <f t="shared" si="13"/>
        <v>169.2475</v>
      </c>
      <c r="N162" s="16">
        <f>'[1]TCE - ANEXO III - Preencher'!O171</f>
        <v>10.83</v>
      </c>
      <c r="O162" s="16">
        <f>'[1]TCE - ANEXO III - Preencher'!P171</f>
        <v>0</v>
      </c>
      <c r="P162" s="17">
        <f t="shared" si="14"/>
        <v>10.83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607.13589999999988</v>
      </c>
    </row>
    <row r="163" spans="1:28" s="4" customFormat="1" x14ac:dyDescent="0.2">
      <c r="A163" s="9">
        <f>IFERROR(VLOOKUP(B163,'[1]DADOS (OCULTAR)'!$P$3:$R$91,3,0),"")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RAFAELA BEZERRA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5211-30</v>
      </c>
      <c r="G163" s="14" t="str">
        <f>IF('[1]TCE - ANEXO III - Preencher'!H172="","",'[1]TCE - ANEXO III - Preencher'!H172)</f>
        <v>09/2021</v>
      </c>
      <c r="H163" s="15">
        <f>'[1]TCE - ANEXO III - Preencher'!I172</f>
        <v>0</v>
      </c>
      <c r="I163" s="15">
        <f>'[1]TCE - ANEXO III - Preencher'!J172</f>
        <v>38.584000000000003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39.934000000000005</v>
      </c>
    </row>
    <row r="164" spans="1:28" s="4" customFormat="1" x14ac:dyDescent="0.2">
      <c r="A164" s="9">
        <f>IFERROR(VLOOKUP(B164,'[1]DADOS (OCULTAR)'!$P$3:$R$91,3,0),"")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RAFAELA DA SILVA MONTEIRO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09/2021</v>
      </c>
      <c r="H164" s="15">
        <f>'[1]TCE - ANEXO III - Preencher'!I173</f>
        <v>0</v>
      </c>
      <c r="I164" s="15">
        <f>'[1]TCE - ANEXO III - Preencher'!J173</f>
        <v>111.6568</v>
      </c>
      <c r="J164" s="15">
        <f>'[1]TCE - ANEXO III - Preencher'!K173</f>
        <v>0</v>
      </c>
      <c r="K164" s="16">
        <f>'[1]TCE - ANEXO III - Preencher'!L173</f>
        <v>175.58750000000001</v>
      </c>
      <c r="L164" s="16">
        <f>'[1]TCE - ANEXO III - Preencher'!M173</f>
        <v>22.48</v>
      </c>
      <c r="M164" s="16">
        <f t="shared" si="13"/>
        <v>153.10750000000002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270.99200000000002</v>
      </c>
      <c r="R164" s="16">
        <f>'[1]TCE - ANEXO III - Preencher'!S173</f>
        <v>67.459999999999994</v>
      </c>
      <c r="S164" s="17">
        <f t="shared" si="15"/>
        <v>203.53200000000004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469.64630000000011</v>
      </c>
    </row>
    <row r="165" spans="1:28" s="4" customFormat="1" x14ac:dyDescent="0.2">
      <c r="A165" s="9">
        <f>IFERROR(VLOOKUP(B165,'[1]DADOS (OCULTAR)'!$P$3:$R$91,3,0),"")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RAFAELLA DE CASSIA FERREIRA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09/2021</v>
      </c>
      <c r="H165" s="15">
        <f>'[1]TCE - ANEXO III - Preencher'!I174</f>
        <v>0</v>
      </c>
      <c r="I165" s="15">
        <f>'[1]TCE - ANEXO III - Preencher'!J174</f>
        <v>117.9128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119.2628</v>
      </c>
    </row>
    <row r="166" spans="1:28" s="4" customFormat="1" x14ac:dyDescent="0.2">
      <c r="A166" s="9">
        <f>IFERROR(VLOOKUP(B166,'[1]DADOS (OCULTAR)'!$P$3:$R$91,3,0),"")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RAPHAEL PINHEIRO CAMURUGY DA HORA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2251-24</v>
      </c>
      <c r="G166" s="14" t="str">
        <f>IF('[1]TCE - ANEXO III - Preencher'!H175="","",'[1]TCE - ANEXO III - Preencher'!H175)</f>
        <v>09/2021</v>
      </c>
      <c r="H166" s="15">
        <f>'[1]TCE - ANEXO III - Preencher'!I175</f>
        <v>0</v>
      </c>
      <c r="I166" s="15">
        <f>'[1]TCE - ANEXO III - Preencher'!J175</f>
        <v>425.5136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10.83</v>
      </c>
      <c r="O166" s="16">
        <f>'[1]TCE - ANEXO III - Preencher'!P175</f>
        <v>0</v>
      </c>
      <c r="P166" s="17">
        <f t="shared" si="14"/>
        <v>10.83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436.34359999999998</v>
      </c>
    </row>
    <row r="167" spans="1:28" s="4" customFormat="1" x14ac:dyDescent="0.2">
      <c r="A167" s="9">
        <f>IFERROR(VLOOKUP(B167,'[1]DADOS (OCULTAR)'!$P$3:$R$91,3,0),"")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RAYSSA BATISTA DA SILVA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 t="str">
        <f>IF('[1]TCE - ANEXO III - Preencher'!H176="","",'[1]TCE - ANEXO III - Preencher'!H176)</f>
        <v>09/2021</v>
      </c>
      <c r="H167" s="15">
        <f>'[1]TCE - ANEXO III - Preencher'!I176</f>
        <v>0</v>
      </c>
      <c r="I167" s="15">
        <f>'[1]TCE - ANEXO III - Preencher'!J176</f>
        <v>353.42320000000001</v>
      </c>
      <c r="J167" s="15">
        <f>'[1]TCE - ANEXO III - Preencher'!K176</f>
        <v>0</v>
      </c>
      <c r="K167" s="16">
        <f>'[1]TCE - ANEXO III - Preencher'!L176</f>
        <v>175.58750000000001</v>
      </c>
      <c r="L167" s="16">
        <f>'[1]TCE - ANEXO III - Preencher'!M176</f>
        <v>1.58</v>
      </c>
      <c r="M167" s="16">
        <f t="shared" si="13"/>
        <v>174.00749999999999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538.26070000000004</v>
      </c>
    </row>
    <row r="168" spans="1:28" s="4" customFormat="1" x14ac:dyDescent="0.2">
      <c r="A168" s="9">
        <f>IFERROR(VLOOKUP(B168,'[1]DADOS (OCULTAR)'!$P$3:$R$91,3,0),"")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REBECA MEDEIROS TENORIO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2516-05</v>
      </c>
      <c r="G168" s="14" t="str">
        <f>IF('[1]TCE - ANEXO III - Preencher'!H177="","",'[1]TCE - ANEXO III - Preencher'!H177)</f>
        <v>09/2021</v>
      </c>
      <c r="H168" s="15">
        <f>'[1]TCE - ANEXO III - Preencher'!I177</f>
        <v>0</v>
      </c>
      <c r="I168" s="15">
        <f>'[1]TCE - ANEXO III - Preencher'!J177</f>
        <v>213.86320000000001</v>
      </c>
      <c r="J168" s="15">
        <f>'[1]TCE - ANEXO III - Preencher'!K177</f>
        <v>0</v>
      </c>
      <c r="K168" s="16">
        <f>'[1]TCE - ANEXO III - Preencher'!L177</f>
        <v>175.58750000000001</v>
      </c>
      <c r="L168" s="16">
        <f>'[1]TCE - ANEXO III - Preencher'!M177</f>
        <v>39.26</v>
      </c>
      <c r="M168" s="16">
        <f t="shared" si="13"/>
        <v>136.32750000000001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351.54070000000002</v>
      </c>
    </row>
    <row r="169" spans="1:28" s="4" customFormat="1" x14ac:dyDescent="0.2">
      <c r="A169" s="9">
        <f>IFERROR(VLOOKUP(B169,'[1]DADOS (OCULTAR)'!$P$3:$R$91,3,0),"")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REBEKA MARIA BARRETO CABRAL DUARTE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 t="str">
        <f>IF('[1]TCE - ANEXO III - Preencher'!H178="","",'[1]TCE - ANEXO III - Preencher'!H178)</f>
        <v>09/2021</v>
      </c>
      <c r="H169" s="15">
        <f>'[1]TCE - ANEXO III - Preencher'!I178</f>
        <v>0</v>
      </c>
      <c r="I169" s="15">
        <f>'[1]TCE - ANEXO III - Preencher'!J178</f>
        <v>311.7912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10.83</v>
      </c>
      <c r="O169" s="16">
        <f>'[1]TCE - ANEXO III - Preencher'!P178</f>
        <v>0</v>
      </c>
      <c r="P169" s="17">
        <f t="shared" si="14"/>
        <v>10.83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322.62119999999999</v>
      </c>
    </row>
    <row r="170" spans="1:28" s="4" customFormat="1" x14ac:dyDescent="0.2">
      <c r="A170" s="9">
        <f>IFERROR(VLOOKUP(B170,'[1]DADOS (OCULTAR)'!$P$3:$R$91,3,0),"")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RENATA MARIA PEREIRA DE MENESES VAZ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09/2021</v>
      </c>
      <c r="H170" s="15">
        <f>'[1]TCE - ANEXO III - Preencher'!I179</f>
        <v>0</v>
      </c>
      <c r="I170" s="15">
        <f>'[1]TCE - ANEXO III - Preencher'!J179</f>
        <v>384.97359999999998</v>
      </c>
      <c r="J170" s="15">
        <f>'[1]TCE - ANEXO III - Preencher'!K179</f>
        <v>0</v>
      </c>
      <c r="K170" s="16">
        <f>'[1]TCE - ANEXO III - Preencher'!L179</f>
        <v>175.58750000000001</v>
      </c>
      <c r="L170" s="16">
        <f>'[1]TCE - ANEXO III - Preencher'!M179</f>
        <v>3.17</v>
      </c>
      <c r="M170" s="16">
        <f t="shared" si="13"/>
        <v>172.41750000000002</v>
      </c>
      <c r="N170" s="16">
        <f>'[1]TCE - ANEXO III - Preencher'!O179</f>
        <v>10.83</v>
      </c>
      <c r="O170" s="16">
        <f>'[1]TCE - ANEXO III - Preencher'!P179</f>
        <v>0</v>
      </c>
      <c r="P170" s="17">
        <f t="shared" si="14"/>
        <v>10.83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568.22110000000009</v>
      </c>
    </row>
    <row r="171" spans="1:28" s="4" customFormat="1" x14ac:dyDescent="0.2">
      <c r="A171" s="9">
        <f>IFERROR(VLOOKUP(B171,'[1]DADOS (OCULTAR)'!$P$3:$R$91,3,0),"")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RICARDO JOSE FERNANDES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3241-15</v>
      </c>
      <c r="G171" s="14" t="str">
        <f>IF('[1]TCE - ANEXO III - Preencher'!H180="","",'[1]TCE - ANEXO III - Preencher'!H180)</f>
        <v>09/2021</v>
      </c>
      <c r="H171" s="15">
        <f>'[1]TCE - ANEXO III - Preencher'!I180</f>
        <v>0</v>
      </c>
      <c r="I171" s="15">
        <f>'[1]TCE - ANEXO III - Preencher'!J180</f>
        <v>276.52800000000002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277.87800000000004</v>
      </c>
    </row>
    <row r="172" spans="1:28" s="4" customFormat="1" x14ac:dyDescent="0.2">
      <c r="A172" s="9">
        <f>IFERROR(VLOOKUP(B172,'[1]DADOS (OCULTAR)'!$P$3:$R$91,3,0),"")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RICARDO JOSE OLIMPIO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09/2021</v>
      </c>
      <c r="H172" s="15">
        <f>'[1]TCE - ANEXO III - Preencher'!I181</f>
        <v>0</v>
      </c>
      <c r="I172" s="15">
        <f>'[1]TCE - ANEXO III - Preencher'!J181</f>
        <v>302.36399999999998</v>
      </c>
      <c r="J172" s="15">
        <f>'[1]TCE - ANEXO III - Preencher'!K181</f>
        <v>0</v>
      </c>
      <c r="K172" s="16">
        <f>'[1]TCE - ANEXO III - Preencher'!L181</f>
        <v>175.58750000000001</v>
      </c>
      <c r="L172" s="16">
        <f>'[1]TCE - ANEXO III - Preencher'!M181</f>
        <v>3.08</v>
      </c>
      <c r="M172" s="16">
        <f t="shared" si="13"/>
        <v>172.50749999999999</v>
      </c>
      <c r="N172" s="16">
        <f>'[1]TCE - ANEXO III - Preencher'!O181</f>
        <v>2.84</v>
      </c>
      <c r="O172" s="16">
        <f>'[1]TCE - ANEXO III - Preencher'!P181</f>
        <v>0</v>
      </c>
      <c r="P172" s="17">
        <f t="shared" si="14"/>
        <v>2.84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477.71149999999994</v>
      </c>
    </row>
    <row r="173" spans="1:28" s="4" customFormat="1" x14ac:dyDescent="0.2">
      <c r="A173" s="9">
        <f>IFERROR(VLOOKUP(B173,'[1]DADOS (OCULTAR)'!$P$3:$R$91,3,0),"")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RISOMAR MARIA DOS SANTOS BEZERRA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4110-10</v>
      </c>
      <c r="G173" s="14" t="str">
        <f>IF('[1]TCE - ANEXO III - Preencher'!H182="","",'[1]TCE - ANEXO III - Preencher'!H182)</f>
        <v>09/2021</v>
      </c>
      <c r="H173" s="15">
        <f>'[1]TCE - ANEXO III - Preencher'!I182</f>
        <v>0</v>
      </c>
      <c r="I173" s="15">
        <f>'[1]TCE - ANEXO III - Preencher'!J182</f>
        <v>115.3336</v>
      </c>
      <c r="J173" s="15">
        <f>'[1]TCE - ANEXO III - Preencher'!K182</f>
        <v>0</v>
      </c>
      <c r="K173" s="16">
        <f>'[1]TCE - ANEXO III - Preencher'!L182</f>
        <v>175.58750000000001</v>
      </c>
      <c r="L173" s="16">
        <f>'[1]TCE - ANEXO III - Preencher'!M182</f>
        <v>22.26</v>
      </c>
      <c r="M173" s="16">
        <f t="shared" si="13"/>
        <v>153.32750000000001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158.49199999999999</v>
      </c>
      <c r="R173" s="16">
        <f>'[1]TCE - ANEXO III - Preencher'!S182</f>
        <v>66.78</v>
      </c>
      <c r="S173" s="17">
        <f t="shared" si="15"/>
        <v>91.711999999999989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361.72310000000004</v>
      </c>
    </row>
    <row r="174" spans="1:28" s="4" customFormat="1" x14ac:dyDescent="0.2">
      <c r="A174" s="9">
        <f>IFERROR(VLOOKUP(B174,'[1]DADOS (OCULTAR)'!$P$3:$R$91,3,0),"")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RISSIA IZAHELLE DELMONDES DE ALENCAR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 t="str">
        <f>IF('[1]TCE - ANEXO III - Preencher'!H183="","",'[1]TCE - ANEXO III - Preencher'!H183)</f>
        <v>09/2021</v>
      </c>
      <c r="H174" s="15">
        <f>'[1]TCE - ANEXO III - Preencher'!I183</f>
        <v>0</v>
      </c>
      <c r="I174" s="15">
        <f>'[1]TCE - ANEXO III - Preencher'!J183</f>
        <v>409.10079999999999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10.83</v>
      </c>
      <c r="O174" s="16">
        <f>'[1]TCE - ANEXO III - Preencher'!P183</f>
        <v>0</v>
      </c>
      <c r="P174" s="17">
        <f t="shared" si="14"/>
        <v>10.83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419.93079999999998</v>
      </c>
    </row>
    <row r="175" spans="1:28" s="4" customFormat="1" x14ac:dyDescent="0.2">
      <c r="A175" s="9">
        <f>IFERROR(VLOOKUP(B175,'[1]DADOS (OCULTAR)'!$P$3:$R$91,3,0),"")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ROGERIO ROLIM RODRIGUES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5174-10</v>
      </c>
      <c r="G175" s="14" t="str">
        <f>IF('[1]TCE - ANEXO III - Preencher'!H184="","",'[1]TCE - ANEXO III - Preencher'!H184)</f>
        <v>09/2021</v>
      </c>
      <c r="H175" s="15">
        <f>'[1]TCE - ANEXO III - Preencher'!I184</f>
        <v>0</v>
      </c>
      <c r="I175" s="15">
        <f>'[1]TCE - ANEXO III - Preencher'!J184</f>
        <v>116.44880000000001</v>
      </c>
      <c r="J175" s="15">
        <f>'[1]TCE - ANEXO III - Preencher'!K184</f>
        <v>0</v>
      </c>
      <c r="K175" s="16">
        <f>'[1]TCE - ANEXO III - Preencher'!L184</f>
        <v>175.58750000000001</v>
      </c>
      <c r="L175" s="16">
        <f>'[1]TCE - ANEXO III - Preencher'!M184</f>
        <v>22.26</v>
      </c>
      <c r="M175" s="16">
        <f t="shared" si="13"/>
        <v>153.32750000000001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270.99200000000002</v>
      </c>
      <c r="R175" s="16">
        <f>'[1]TCE - ANEXO III - Preencher'!S184</f>
        <v>66.78</v>
      </c>
      <c r="S175" s="17">
        <f t="shared" si="15"/>
        <v>204.21200000000002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475.3383</v>
      </c>
    </row>
    <row r="176" spans="1:28" s="4" customFormat="1" x14ac:dyDescent="0.2">
      <c r="A176" s="9">
        <f>IFERROR(VLOOKUP(B176,'[1]DADOS (OCULTAR)'!$P$3:$R$91,3,0),"")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SAULO DE TASSO RIBEIRO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7664-20</v>
      </c>
      <c r="G176" s="14" t="str">
        <f>IF('[1]TCE - ANEXO III - Preencher'!H185="","",'[1]TCE - ANEXO III - Preencher'!H185)</f>
        <v>09/2021</v>
      </c>
      <c r="H176" s="15">
        <f>'[1]TCE - ANEXO III - Preencher'!I185</f>
        <v>0</v>
      </c>
      <c r="I176" s="15">
        <f>'[1]TCE - ANEXO III - Preencher'!J185</f>
        <v>266.76</v>
      </c>
      <c r="J176" s="15">
        <f>'[1]TCE - ANEXO III - Preencher'!K185</f>
        <v>0</v>
      </c>
      <c r="K176" s="16">
        <f>'[1]TCE - ANEXO III - Preencher'!L185</f>
        <v>175.58750000000001</v>
      </c>
      <c r="L176" s="16">
        <f>'[1]TCE - ANEXO III - Preencher'!M185</f>
        <v>9.49</v>
      </c>
      <c r="M176" s="16">
        <f t="shared" si="13"/>
        <v>166.0975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147.09199999999998</v>
      </c>
      <c r="R176" s="16">
        <f>'[1]TCE - ANEXO III - Preencher'!S185</f>
        <v>33</v>
      </c>
      <c r="S176" s="17">
        <f t="shared" si="15"/>
        <v>114.09199999999998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548.29949999999997</v>
      </c>
    </row>
    <row r="177" spans="1:28" s="4" customFormat="1" x14ac:dyDescent="0.2">
      <c r="A177" s="9">
        <f>IFERROR(VLOOKUP(B177,'[1]DADOS (OCULTAR)'!$P$3:$R$91,3,0),"")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SIMONE MARIA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5174-10</v>
      </c>
      <c r="G177" s="14" t="str">
        <f>IF('[1]TCE - ANEXO III - Preencher'!H186="","",'[1]TCE - ANEXO III - Preencher'!H186)</f>
        <v>09/2021</v>
      </c>
      <c r="H177" s="15">
        <f>'[1]TCE - ANEXO III - Preencher'!I186</f>
        <v>0</v>
      </c>
      <c r="I177" s="15">
        <f>'[1]TCE - ANEXO III - Preencher'!J186</f>
        <v>111.0928</v>
      </c>
      <c r="J177" s="15">
        <f>'[1]TCE - ANEXO III - Preencher'!K186</f>
        <v>0</v>
      </c>
      <c r="K177" s="16">
        <f>'[1]TCE - ANEXO III - Preencher'!L186</f>
        <v>175.58750000000001</v>
      </c>
      <c r="L177" s="16">
        <f>'[1]TCE - ANEXO III - Preencher'!M186</f>
        <v>22.26</v>
      </c>
      <c r="M177" s="16">
        <f t="shared" si="13"/>
        <v>153.32750000000001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265.77030000000002</v>
      </c>
    </row>
    <row r="178" spans="1:28" s="4" customFormat="1" x14ac:dyDescent="0.2">
      <c r="A178" s="9">
        <f>IFERROR(VLOOKUP(B178,'[1]DADOS (OCULTAR)'!$P$3:$R$91,3,0),"")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STELLA CAROLINA BELLO WANDERLEY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 t="str">
        <f>IF('[1]TCE - ANEXO III - Preencher'!H187="","",'[1]TCE - ANEXO III - Preencher'!H187)</f>
        <v>09/2021</v>
      </c>
      <c r="H178" s="15">
        <f>'[1]TCE - ANEXO III - Preencher'!I187</f>
        <v>0</v>
      </c>
      <c r="I178" s="15">
        <f>'[1]TCE - ANEXO III - Preencher'!J187</f>
        <v>203.10239999999999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213.9324</v>
      </c>
    </row>
    <row r="179" spans="1:28" s="4" customFormat="1" x14ac:dyDescent="0.2">
      <c r="A179" s="9">
        <f>IFERROR(VLOOKUP(B179,'[1]DADOS (OCULTAR)'!$P$3:$R$91,3,0),"")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STEPHANY MARIA INOCENCIO FARIAS NOVAES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09/2021</v>
      </c>
      <c r="H179" s="15">
        <f>'[1]TCE - ANEXO III - Preencher'!I188</f>
        <v>0</v>
      </c>
      <c r="I179" s="15">
        <f>'[1]TCE - ANEXO III - Preencher'!J188</f>
        <v>370.99119999999999</v>
      </c>
      <c r="J179" s="15">
        <f>'[1]TCE - ANEXO III - Preencher'!K188</f>
        <v>0</v>
      </c>
      <c r="K179" s="16">
        <f>'[1]TCE - ANEXO III - Preencher'!L188</f>
        <v>175.58750000000001</v>
      </c>
      <c r="L179" s="16">
        <f>'[1]TCE - ANEXO III - Preencher'!M188</f>
        <v>3.17</v>
      </c>
      <c r="M179" s="16">
        <f t="shared" si="13"/>
        <v>172.41750000000002</v>
      </c>
      <c r="N179" s="16">
        <f>'[1]TCE - ANEXO III - Preencher'!O188</f>
        <v>10.83</v>
      </c>
      <c r="O179" s="16">
        <f>'[1]TCE - ANEXO III - Preencher'!P188</f>
        <v>0</v>
      </c>
      <c r="P179" s="17">
        <f t="shared" si="14"/>
        <v>10.83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554.23869999999999</v>
      </c>
    </row>
    <row r="180" spans="1:28" s="4" customFormat="1" x14ac:dyDescent="0.2">
      <c r="A180" s="9">
        <f>IFERROR(VLOOKUP(B180,'[1]DADOS (OCULTAR)'!$P$3:$R$91,3,0),"")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SUELLEN CINTRA CAMPOS DELGADO DE SOUZA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1312-10</v>
      </c>
      <c r="G180" s="14" t="str">
        <f>IF('[1]TCE - ANEXO III - Preencher'!H189="","",'[1]TCE - ANEXO III - Preencher'!H189)</f>
        <v>09/2021</v>
      </c>
      <c r="H180" s="15">
        <f>'[1]TCE - ANEXO III - Preencher'!I189</f>
        <v>0</v>
      </c>
      <c r="I180" s="15">
        <f>'[1]TCE - ANEXO III - Preencher'!J189</f>
        <v>931.3832000000001</v>
      </c>
      <c r="J180" s="15">
        <f>'[1]TCE - ANEXO III - Preencher'!K189</f>
        <v>0</v>
      </c>
      <c r="K180" s="16">
        <f>'[1]TCE - ANEXO III - Preencher'!L189</f>
        <v>175.58750000000001</v>
      </c>
      <c r="L180" s="16">
        <f>'[1]TCE - ANEXO III - Preencher'!M189</f>
        <v>30</v>
      </c>
      <c r="M180" s="16">
        <f t="shared" si="13"/>
        <v>145.58750000000001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103.28</v>
      </c>
      <c r="U180" s="16">
        <f>'[1]TCE - ANEXO III - Preencher'!V189</f>
        <v>0</v>
      </c>
      <c r="V180" s="17">
        <f t="shared" si="16"/>
        <v>103.28</v>
      </c>
      <c r="W180" s="18" t="str">
        <f>IF('[1]TCE - ANEXO III - Preencher'!X189="","",'[1]TCE - ANEXO III - Preencher'!X189)</f>
        <v>AUXÍLIO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1181.6007</v>
      </c>
    </row>
    <row r="181" spans="1:28" s="4" customFormat="1" x14ac:dyDescent="0.2">
      <c r="A181" s="9">
        <f>IFERROR(VLOOKUP(B181,'[1]DADOS (OCULTAR)'!$P$3:$R$91,3,0),"")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SUELMA MARIA DA CONCEICAO ALVES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 t="str">
        <f>IF('[1]TCE - ANEXO III - Preencher'!H190="","",'[1]TCE - ANEXO III - Preencher'!H190)</f>
        <v>09/2021</v>
      </c>
      <c r="H181" s="15">
        <f>'[1]TCE - ANEXO III - Preencher'!I190</f>
        <v>0</v>
      </c>
      <c r="I181" s="15">
        <f>'[1]TCE - ANEXO III - Preencher'!J190</f>
        <v>127.496</v>
      </c>
      <c r="J181" s="15">
        <f>'[1]TCE - ANEXO III - Preencher'!K190</f>
        <v>0</v>
      </c>
      <c r="K181" s="16">
        <f>'[1]TCE - ANEXO III - Preencher'!L190</f>
        <v>175.58750000000001</v>
      </c>
      <c r="L181" s="16">
        <f>'[1]TCE - ANEXO III - Preencher'!M190</f>
        <v>22.48</v>
      </c>
      <c r="M181" s="16">
        <f t="shared" si="13"/>
        <v>153.10750000000002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180</v>
      </c>
      <c r="R181" s="16">
        <f>'[1]TCE - ANEXO III - Preencher'!S190</f>
        <v>67.45</v>
      </c>
      <c r="S181" s="17">
        <f t="shared" si="15"/>
        <v>112.55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394.50350000000003</v>
      </c>
    </row>
    <row r="182" spans="1:28" s="4" customFormat="1" x14ac:dyDescent="0.2">
      <c r="A182" s="9">
        <f>IFERROR(VLOOKUP(B182,'[1]DADOS (OCULTAR)'!$P$3:$R$91,3,0),"")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SUENY MARIA ALVES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 t="str">
        <f>IF('[1]TCE - ANEXO III - Preencher'!H191="","",'[1]TCE - ANEXO III - Preencher'!H191)</f>
        <v>09/2021</v>
      </c>
      <c r="H182" s="15">
        <f>'[1]TCE - ANEXO III - Preencher'!I191</f>
        <v>0</v>
      </c>
      <c r="I182" s="15">
        <f>'[1]TCE - ANEXO III - Preencher'!J191</f>
        <v>307.43119999999999</v>
      </c>
      <c r="J182" s="15">
        <f>'[1]TCE - ANEXO III - Preencher'!K191</f>
        <v>0</v>
      </c>
      <c r="K182" s="16">
        <f>'[1]TCE - ANEXO III - Preencher'!L191</f>
        <v>175.58750000000001</v>
      </c>
      <c r="L182" s="16">
        <f>'[1]TCE - ANEXO III - Preencher'!M191</f>
        <v>3.08</v>
      </c>
      <c r="M182" s="16">
        <f t="shared" si="13"/>
        <v>172.50749999999999</v>
      </c>
      <c r="N182" s="16">
        <f>'[1]TCE - ANEXO III - Preencher'!O191</f>
        <v>2.84</v>
      </c>
      <c r="O182" s="16">
        <f>'[1]TCE - ANEXO III - Preencher'!P191</f>
        <v>0</v>
      </c>
      <c r="P182" s="17">
        <f t="shared" si="14"/>
        <v>2.84</v>
      </c>
      <c r="Q182" s="16">
        <f>'[1]TCE - ANEXO III - Preencher'!R191</f>
        <v>201.69199999999998</v>
      </c>
      <c r="R182" s="16">
        <f>'[1]TCE - ANEXO III - Preencher'!S191</f>
        <v>123.36</v>
      </c>
      <c r="S182" s="17">
        <f t="shared" si="15"/>
        <v>78.331999999999979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561.11069999999995</v>
      </c>
    </row>
    <row r="183" spans="1:28" s="4" customFormat="1" x14ac:dyDescent="0.2">
      <c r="A183" s="9">
        <f>IFERROR(VLOOKUP(B183,'[1]DADOS (OCULTAR)'!$P$3:$R$91,3,0),"")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SUIYN DE SA LEITAO MARQUES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1421-05</v>
      </c>
      <c r="G183" s="14" t="str">
        <f>IF('[1]TCE - ANEXO III - Preencher'!H192="","",'[1]TCE - ANEXO III - Preencher'!H192)</f>
        <v>09/2021</v>
      </c>
      <c r="H183" s="15">
        <f>'[1]TCE - ANEXO III - Preencher'!I192</f>
        <v>0</v>
      </c>
      <c r="I183" s="15">
        <f>'[1]TCE - ANEXO III - Preencher'!J192</f>
        <v>1679.0784000000001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1680.4284</v>
      </c>
    </row>
    <row r="184" spans="1:28" s="4" customFormat="1" x14ac:dyDescent="0.2">
      <c r="A184" s="9">
        <f>IFERROR(VLOOKUP(B184,'[1]DADOS (OCULTAR)'!$P$3:$R$91,3,0),"")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TAINA COSTA NORAT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 t="str">
        <f>IF('[1]TCE - ANEXO III - Preencher'!H193="","",'[1]TCE - ANEXO III - Preencher'!H193)</f>
        <v>09/2021</v>
      </c>
      <c r="H184" s="15">
        <f>'[1]TCE - ANEXO III - Preencher'!I193</f>
        <v>0</v>
      </c>
      <c r="I184" s="15">
        <f>'[1]TCE - ANEXO III - Preencher'!J193</f>
        <v>427.51280000000003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10.83</v>
      </c>
      <c r="O184" s="16">
        <f>'[1]TCE - ANEXO III - Preencher'!P193</f>
        <v>0</v>
      </c>
      <c r="P184" s="17">
        <f t="shared" si="14"/>
        <v>10.83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438.34280000000001</v>
      </c>
    </row>
    <row r="185" spans="1:28" s="4" customFormat="1" x14ac:dyDescent="0.2">
      <c r="A185" s="9">
        <f>IFERROR(VLOOKUP(B185,'[1]DADOS (OCULTAR)'!$P$3:$R$91,3,0),"")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TAMIRES DA SILVA VIEIRA DIAS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 t="str">
        <f>IF('[1]TCE - ANEXO III - Preencher'!H194="","",'[1]TCE - ANEXO III - Preencher'!H194)</f>
        <v>09/2021</v>
      </c>
      <c r="H185" s="15">
        <f>'[1]TCE - ANEXO III - Preencher'!I194</f>
        <v>0</v>
      </c>
      <c r="I185" s="15">
        <f>'[1]TCE - ANEXO III - Preencher'!J194</f>
        <v>120.1344</v>
      </c>
      <c r="J185" s="15">
        <f>'[1]TCE - ANEXO III - Preencher'!K194</f>
        <v>0</v>
      </c>
      <c r="K185" s="16">
        <f>'[1]TCE - ANEXO III - Preencher'!L194</f>
        <v>175.58750000000001</v>
      </c>
      <c r="L185" s="16">
        <f>'[1]TCE - ANEXO III - Preencher'!M194</f>
        <v>22.48</v>
      </c>
      <c r="M185" s="16">
        <f t="shared" si="13"/>
        <v>153.10750000000002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148.292</v>
      </c>
      <c r="R185" s="16">
        <f>'[1]TCE - ANEXO III - Preencher'!S194</f>
        <v>65.36</v>
      </c>
      <c r="S185" s="17">
        <f t="shared" si="15"/>
        <v>82.932000000000002</v>
      </c>
      <c r="T185" s="16">
        <f>'[1]TCE - ANEXO III - Preencher'!U194</f>
        <v>67.099999999999994</v>
      </c>
      <c r="U185" s="16">
        <f>'[1]TCE - ANEXO III - Preencher'!V194</f>
        <v>0</v>
      </c>
      <c r="V185" s="17">
        <f t="shared" si="16"/>
        <v>67.099999999999994</v>
      </c>
      <c r="W185" s="18" t="str">
        <f>IF('[1]TCE - ANEXO III - Preencher'!X194="","",'[1]TCE - ANEXO III - Preencher'!X194)</f>
        <v>AUXÍLIO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424.62390000000005</v>
      </c>
    </row>
    <row r="186" spans="1:28" s="4" customFormat="1" x14ac:dyDescent="0.2">
      <c r="A186" s="9">
        <f>IFERROR(VLOOKUP(B186,'[1]DADOS (OCULTAR)'!$P$3:$R$91,3,0),"")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TAMIRES MORGANA DA SILVA DOMINGOS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4110-10</v>
      </c>
      <c r="G186" s="14" t="str">
        <f>IF('[1]TCE - ANEXO III - Preencher'!H195="","",'[1]TCE - ANEXO III - Preencher'!H195)</f>
        <v>09/2021</v>
      </c>
      <c r="H186" s="15">
        <f>'[1]TCE - ANEXO III - Preencher'!I195</f>
        <v>0</v>
      </c>
      <c r="I186" s="15">
        <f>'[1]TCE - ANEXO III - Preencher'!J195</f>
        <v>10.99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131.47200000000001</v>
      </c>
      <c r="R186" s="16">
        <f>'[1]TCE - ANEXO III - Preencher'!S195</f>
        <v>0</v>
      </c>
      <c r="S186" s="17">
        <f t="shared" si="15"/>
        <v>131.47200000000001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143.81200000000001</v>
      </c>
    </row>
    <row r="187" spans="1:28" s="4" customFormat="1" x14ac:dyDescent="0.2">
      <c r="A187" s="9">
        <f>IFERROR(VLOOKUP(B187,'[1]DADOS (OCULTAR)'!$P$3:$R$91,3,0),"")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THAIS DIOGENES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09/2021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1.35</v>
      </c>
    </row>
    <row r="188" spans="1:28" s="4" customFormat="1" x14ac:dyDescent="0.2">
      <c r="A188" s="9">
        <f>IFERROR(VLOOKUP(B188,'[1]DADOS (OCULTAR)'!$P$3:$R$91,3,0),"")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THAIS FERNANDA DOS SANTOS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09/2021</v>
      </c>
      <c r="H188" s="15">
        <f>'[1]TCE - ANEXO III - Preencher'!I197</f>
        <v>0</v>
      </c>
      <c r="I188" s="15">
        <f>'[1]TCE - ANEXO III - Preencher'!J197</f>
        <v>122.92319999999999</v>
      </c>
      <c r="J188" s="15">
        <f>'[1]TCE - ANEXO III - Preencher'!K197</f>
        <v>0</v>
      </c>
      <c r="K188" s="16">
        <f>'[1]TCE - ANEXO III - Preencher'!L197</f>
        <v>175.58750000000001</v>
      </c>
      <c r="L188" s="16">
        <f>'[1]TCE - ANEXO III - Preencher'!M197</f>
        <v>22.48</v>
      </c>
      <c r="M188" s="16">
        <f t="shared" si="13"/>
        <v>153.10750000000002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180</v>
      </c>
      <c r="R188" s="16">
        <f>'[1]TCE - ANEXO III - Preencher'!S197</f>
        <v>67.47</v>
      </c>
      <c r="S188" s="17">
        <f t="shared" si="15"/>
        <v>112.53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389.91070000000002</v>
      </c>
    </row>
    <row r="189" spans="1:28" s="4" customFormat="1" x14ac:dyDescent="0.2">
      <c r="A189" s="9">
        <f>IFERROR(VLOOKUP(B189,'[1]DADOS (OCULTAR)'!$P$3:$R$91,3,0),"")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THAMYRIS BOURBON DE QUEIROZ MELO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4131-15</v>
      </c>
      <c r="G189" s="14" t="str">
        <f>IF('[1]TCE - ANEXO III - Preencher'!H198="","",'[1]TCE - ANEXO III - Preencher'!H198)</f>
        <v>09/2021</v>
      </c>
      <c r="H189" s="15">
        <f>'[1]TCE - ANEXO III - Preencher'!I198</f>
        <v>0</v>
      </c>
      <c r="I189" s="15">
        <f>'[1]TCE - ANEXO III - Preencher'!J198</f>
        <v>121.7688</v>
      </c>
      <c r="J189" s="15">
        <f>'[1]TCE - ANEXO III - Preencher'!K198</f>
        <v>0</v>
      </c>
      <c r="K189" s="16">
        <f>'[1]TCE - ANEXO III - Preencher'!L198</f>
        <v>175.58750000000001</v>
      </c>
      <c r="L189" s="16">
        <f>'[1]TCE - ANEXO III - Preencher'!M198</f>
        <v>29.02</v>
      </c>
      <c r="M189" s="16">
        <f t="shared" si="13"/>
        <v>146.5675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269.68630000000002</v>
      </c>
    </row>
    <row r="190" spans="1:28" s="4" customFormat="1" x14ac:dyDescent="0.2">
      <c r="A190" s="9">
        <f>IFERROR(VLOOKUP(B190,'[1]DADOS (OCULTAR)'!$P$3:$R$91,3,0),"")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TIAGO CANDEIA TEIXEIRA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09/2021</v>
      </c>
      <c r="H190" s="15">
        <f>'[1]TCE - ANEXO III - Preencher'!I199</f>
        <v>0</v>
      </c>
      <c r="I190" s="15">
        <f>'[1]TCE - ANEXO III - Preencher'!J199</f>
        <v>408.80399999999997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10.83</v>
      </c>
      <c r="O190" s="16">
        <f>'[1]TCE - ANEXO III - Preencher'!P199</f>
        <v>0</v>
      </c>
      <c r="P190" s="17">
        <f t="shared" si="14"/>
        <v>10.83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419.63399999999996</v>
      </c>
    </row>
    <row r="191" spans="1:28" s="4" customFormat="1" x14ac:dyDescent="0.2">
      <c r="A191" s="9">
        <f>IFERROR(VLOOKUP(B191,'[1]DADOS (OCULTAR)'!$P$3:$R$91,3,0),"")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TULIO PORTO FERREIRA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1312-05</v>
      </c>
      <c r="G191" s="14" t="str">
        <f>IF('[1]TCE - ANEXO III - Preencher'!H200="","",'[1]TCE - ANEXO III - Preencher'!H200)</f>
        <v>09/2021</v>
      </c>
      <c r="H191" s="15">
        <f>'[1]TCE - ANEXO III - Preencher'!I200</f>
        <v>0</v>
      </c>
      <c r="I191" s="15">
        <f>'[1]TCE - ANEXO III - Preencher'!J200</f>
        <v>848.31200000000001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849.66200000000003</v>
      </c>
    </row>
    <row r="192" spans="1:28" s="4" customFormat="1" x14ac:dyDescent="0.2">
      <c r="A192" s="9">
        <f>IFERROR(VLOOKUP(B192,'[1]DADOS (OCULTAR)'!$P$3:$R$91,3,0),"")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VICTOR LUIZ ARAUJO PRAZERES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09/2021</v>
      </c>
      <c r="H192" s="15">
        <f>'[1]TCE - ANEXO III - Preencher'!I201</f>
        <v>0</v>
      </c>
      <c r="I192" s="15">
        <f>'[1]TCE - ANEXO III - Preencher'!J201</f>
        <v>382.10320000000002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392.9332</v>
      </c>
    </row>
    <row r="193" spans="1:28" s="4" customFormat="1" x14ac:dyDescent="0.2">
      <c r="A193" s="9">
        <f>IFERROR(VLOOKUP(B193,'[1]DADOS (OCULTAR)'!$P$3:$R$91,3,0),"")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VIVIANE LAURENTINO DO NASCIMENTO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09/2021</v>
      </c>
      <c r="H193" s="15">
        <f>'[1]TCE - ANEXO III - Preencher'!I202</f>
        <v>0</v>
      </c>
      <c r="I193" s="15">
        <f>'[1]TCE - ANEXO III - Preencher'!J202</f>
        <v>126.0424</v>
      </c>
      <c r="J193" s="15">
        <f>'[1]TCE - ANEXO III - Preencher'!K202</f>
        <v>0</v>
      </c>
      <c r="K193" s="16">
        <f>'[1]TCE - ANEXO III - Preencher'!L202</f>
        <v>175.58750000000001</v>
      </c>
      <c r="L193" s="16">
        <f>'[1]TCE - ANEXO III - Preencher'!M202</f>
        <v>22.48</v>
      </c>
      <c r="M193" s="16">
        <f t="shared" si="13"/>
        <v>153.10750000000002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87.091999999999999</v>
      </c>
      <c r="R193" s="16">
        <f>'[1]TCE - ANEXO III - Preencher'!S202</f>
        <v>68.19</v>
      </c>
      <c r="S193" s="17">
        <f t="shared" si="15"/>
        <v>18.902000000000001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299.40190000000001</v>
      </c>
    </row>
    <row r="194" spans="1:28" s="4" customFormat="1" x14ac:dyDescent="0.2">
      <c r="A194" s="9">
        <f>IFERROR(VLOOKUP(B194,'[1]DADOS (OCULTAR)'!$P$3:$R$91,3,0),"")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WALLYSON RAMOS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5174-10</v>
      </c>
      <c r="G194" s="14" t="str">
        <f>IF('[1]TCE - ANEXO III - Preencher'!H203="","",'[1]TCE - ANEXO III - Preencher'!H203)</f>
        <v>09/2021</v>
      </c>
      <c r="H194" s="15">
        <f>'[1]TCE - ANEXO III - Preencher'!I203</f>
        <v>0</v>
      </c>
      <c r="I194" s="15">
        <f>'[1]TCE - ANEXO III - Preencher'!J203</f>
        <v>119.23520000000001</v>
      </c>
      <c r="J194" s="15">
        <f>'[1]TCE - ANEXO III - Preencher'!K203</f>
        <v>0</v>
      </c>
      <c r="K194" s="16">
        <f>'[1]TCE - ANEXO III - Preencher'!L203</f>
        <v>175.58750000000001</v>
      </c>
      <c r="L194" s="16">
        <f>'[1]TCE - ANEXO III - Preencher'!M203</f>
        <v>22.26</v>
      </c>
      <c r="M194" s="16">
        <f t="shared" si="13"/>
        <v>153.32750000000001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253.292</v>
      </c>
      <c r="R194" s="16">
        <f>'[1]TCE - ANEXO III - Preencher'!S203</f>
        <v>66.78</v>
      </c>
      <c r="S194" s="17">
        <f t="shared" si="15"/>
        <v>186.512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460.42470000000003</v>
      </c>
    </row>
    <row r="195" spans="1:28" s="4" customFormat="1" x14ac:dyDescent="0.2">
      <c r="A195" s="9">
        <f>IFERROR(VLOOKUP(B195,'[1]DADOS (OCULTAR)'!$P$3:$R$91,3,0),"")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WANESSA FRANCIOLLY MOREIRA CABRAL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2237-10</v>
      </c>
      <c r="G195" s="14" t="str">
        <f>IF('[1]TCE - ANEXO III - Preencher'!H204="","",'[1]TCE - ANEXO III - Preencher'!H204)</f>
        <v>09/2021</v>
      </c>
      <c r="H195" s="15">
        <f>'[1]TCE - ANEXO III - Preencher'!I204</f>
        <v>0</v>
      </c>
      <c r="I195" s="15">
        <f>'[1]TCE - ANEXO III - Preencher'!J204</f>
        <v>547.04079999999999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548.39080000000001</v>
      </c>
    </row>
    <row r="196" spans="1:28" s="4" customFormat="1" x14ac:dyDescent="0.2">
      <c r="A196" s="9">
        <f>IFERROR(VLOOKUP(B196,'[1]DADOS (OCULTAR)'!$P$3:$R$91,3,0),"")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WELLINGTON DIAS DE AZEVEDO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4141-05</v>
      </c>
      <c r="G196" s="14" t="str">
        <f>IF('[1]TCE - ANEXO III - Preencher'!H205="","",'[1]TCE - ANEXO III - Preencher'!H205)</f>
        <v>09/2021</v>
      </c>
      <c r="H196" s="15">
        <f>'[1]TCE - ANEXO III - Preencher'!I205</f>
        <v>0</v>
      </c>
      <c r="I196" s="15">
        <f>'[1]TCE - ANEXO III - Preencher'!J205</f>
        <v>99.251200000000011</v>
      </c>
      <c r="J196" s="15">
        <f>'[1]TCE - ANEXO III - Preencher'!K205</f>
        <v>0</v>
      </c>
      <c r="K196" s="16">
        <f>'[1]TCE - ANEXO III - Preencher'!L205</f>
        <v>175.58750000000001</v>
      </c>
      <c r="L196" s="16">
        <f>'[1]TCE - ANEXO III - Preencher'!M205</f>
        <v>23.92</v>
      </c>
      <c r="M196" s="16">
        <f t="shared" ref="M196:M259" si="19">K196-L196</f>
        <v>151.66750000000002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252.26870000000002</v>
      </c>
    </row>
    <row r="197" spans="1:28" s="4" customFormat="1" x14ac:dyDescent="0.2">
      <c r="A197" s="9">
        <f>IFERROR(VLOOKUP(B197,'[1]DADOS (OCULTAR)'!$P$3:$R$91,3,0),"")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WENIA KERCIA DE ALENCAR SANTOS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 t="str">
        <f>IF('[1]TCE - ANEXO III - Preencher'!H206="","",'[1]TCE - ANEXO III - Preencher'!H206)</f>
        <v>09/2021</v>
      </c>
      <c r="H197" s="15">
        <f>'[1]TCE - ANEXO III - Preencher'!I206</f>
        <v>0</v>
      </c>
      <c r="I197" s="15">
        <f>'[1]TCE - ANEXO III - Preencher'!J206</f>
        <v>273.25439999999998</v>
      </c>
      <c r="J197" s="15">
        <f>'[1]TCE - ANEXO III - Preencher'!K206</f>
        <v>0</v>
      </c>
      <c r="K197" s="16">
        <f>'[1]TCE - ANEXO III - Preencher'!L206</f>
        <v>175.58750000000001</v>
      </c>
      <c r="L197" s="16">
        <f>'[1]TCE - ANEXO III - Preencher'!M206</f>
        <v>3.08</v>
      </c>
      <c r="M197" s="16">
        <f t="shared" si="19"/>
        <v>172.50749999999999</v>
      </c>
      <c r="N197" s="16">
        <f>'[1]TCE - ANEXO III - Preencher'!O206</f>
        <v>2.84</v>
      </c>
      <c r="O197" s="16">
        <f>'[1]TCE - ANEXO III - Preencher'!P206</f>
        <v>0</v>
      </c>
      <c r="P197" s="17">
        <f t="shared" si="20"/>
        <v>2.84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448.60189999999994</v>
      </c>
    </row>
    <row r="198" spans="1:28" s="4" customFormat="1" x14ac:dyDescent="0.2">
      <c r="A198" s="9">
        <f>IFERROR(VLOOKUP(B198,'[1]DADOS (OCULTAR)'!$P$3:$R$91,3,0),"")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YASMIN RODRIGUES VILACA DE LIMA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 t="str">
        <f>IF('[1]TCE - ANEXO III - Preencher'!H207="","",'[1]TCE - ANEXO III - Preencher'!H207)</f>
        <v>09/2021</v>
      </c>
      <c r="H198" s="15">
        <f>'[1]TCE - ANEXO III - Preencher'!I207</f>
        <v>0</v>
      </c>
      <c r="I198" s="15">
        <f>'[1]TCE - ANEXO III - Preencher'!J207</f>
        <v>418.61120000000011</v>
      </c>
      <c r="J198" s="15">
        <f>'[1]TCE - ANEXO III - Preencher'!K207</f>
        <v>0</v>
      </c>
      <c r="K198" s="16">
        <f>'[1]TCE - ANEXO III - Preencher'!L207</f>
        <v>175.58750000000001</v>
      </c>
      <c r="L198" s="16">
        <f>'[1]TCE - ANEXO III - Preencher'!M207</f>
        <v>7.92</v>
      </c>
      <c r="M198" s="16">
        <f t="shared" si="19"/>
        <v>167.66750000000002</v>
      </c>
      <c r="N198" s="16">
        <f>'[1]TCE - ANEXO III - Preencher'!O207</f>
        <v>10.83</v>
      </c>
      <c r="O198" s="16">
        <f>'[1]TCE - ANEXO III - Preencher'!P207</f>
        <v>0</v>
      </c>
      <c r="P198" s="17">
        <f t="shared" si="20"/>
        <v>10.83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597.10870000000011</v>
      </c>
    </row>
    <row r="199" spans="1:28" s="4" customFormat="1" x14ac:dyDescent="0.2">
      <c r="A199" s="9">
        <f>IFERROR(VLOOKUP(B199,'[1]DADOS (OCULTAR)'!$P$3:$R$91,3,0),"")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ZILANDA ISRAELY LIMA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 t="str">
        <f>IF('[1]TCE - ANEXO III - Preencher'!H208="","",'[1]TCE - ANEXO III - Preencher'!H208)</f>
        <v>09/2021</v>
      </c>
      <c r="H199" s="15">
        <f>'[1]TCE - ANEXO III - Preencher'!I208</f>
        <v>0</v>
      </c>
      <c r="I199" s="15">
        <f>'[1]TCE - ANEXO III - Preencher'!J208</f>
        <v>116.964</v>
      </c>
      <c r="J199" s="15">
        <f>'[1]TCE - ANEXO III - Preencher'!K208</f>
        <v>0</v>
      </c>
      <c r="K199" s="16">
        <f>'[1]TCE - ANEXO III - Preencher'!L208</f>
        <v>175.58750000000001</v>
      </c>
      <c r="L199" s="16">
        <f>'[1]TCE - ANEXO III - Preencher'!M208</f>
        <v>22.48</v>
      </c>
      <c r="M199" s="16">
        <f t="shared" si="19"/>
        <v>153.10750000000002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271.42150000000004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2021-11-05T19:04:41Z</dcterms:created>
  <dcterms:modified xsi:type="dcterms:W3CDTF">2021-11-05T19:04:57Z</dcterms:modified>
</cp:coreProperties>
</file>