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PCF\03 -  Planilha Contábil Financ - Março 2020\13 PCF\EXCEL\"/>
    </mc:Choice>
  </mc:AlternateContent>
  <bookViews>
    <workbookView xWindow="0" yWindow="0" windowWidth="20400" windowHeight="769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(OCULTAR)'!$AK$3:$AK$191</definedName>
    <definedName name="UNIDADES">'[1]DADOS (OCULTAR)'!$P$3:$P$53</definedName>
    <definedName name="UNIDADES_OSS">'[1]DADOS (OCULTAR)'!$P$3:$P$63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V4998" i="1" s="1"/>
  <c r="R4998" i="1"/>
  <c r="Q4998" i="1"/>
  <c r="S4998" i="1" s="1"/>
  <c r="O4998" i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V4994" i="1" s="1"/>
  <c r="R4994" i="1"/>
  <c r="Q4994" i="1"/>
  <c r="S4994" i="1" s="1"/>
  <c r="O4994" i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V4990" i="1" s="1"/>
  <c r="R4990" i="1"/>
  <c r="Q4990" i="1"/>
  <c r="S4990" i="1" s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V4986" i="1" s="1"/>
  <c r="R4986" i="1"/>
  <c r="Q4986" i="1"/>
  <c r="S4986" i="1" s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V4977" i="1" s="1"/>
  <c r="R4977" i="1"/>
  <c r="Q4977" i="1"/>
  <c r="S4977" i="1" s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V4969" i="1" s="1"/>
  <c r="R4969" i="1"/>
  <c r="Q4969" i="1"/>
  <c r="S4969" i="1" s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V4965" i="1" s="1"/>
  <c r="R4965" i="1"/>
  <c r="Q4965" i="1"/>
  <c r="S4965" i="1" s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V4961" i="1" s="1"/>
  <c r="R4961" i="1"/>
  <c r="Q4961" i="1"/>
  <c r="S4961" i="1" s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R4957" i="1"/>
  <c r="Q4957" i="1"/>
  <c r="S4957" i="1" s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Q4956" i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V4953" i="1" s="1"/>
  <c r="R4953" i="1"/>
  <c r="Q4953" i="1"/>
  <c r="S4953" i="1" s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V4949" i="1" s="1"/>
  <c r="R4949" i="1"/>
  <c r="Q4949" i="1"/>
  <c r="S4949" i="1" s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V4945" i="1" s="1"/>
  <c r="R4945" i="1"/>
  <c r="Q4945" i="1"/>
  <c r="S4945" i="1" s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V4941" i="1" s="1"/>
  <c r="R4941" i="1"/>
  <c r="Q4941" i="1"/>
  <c r="S4941" i="1" s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V4937" i="1" s="1"/>
  <c r="R4937" i="1"/>
  <c r="Q4937" i="1"/>
  <c r="S4937" i="1" s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V4933" i="1" s="1"/>
  <c r="R4933" i="1"/>
  <c r="Q4933" i="1"/>
  <c r="S4933" i="1" s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R4931" i="1"/>
  <c r="Q4931" i="1"/>
  <c r="S4931" i="1" s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O4930" i="1"/>
  <c r="N4930" i="1"/>
  <c r="P4930" i="1" s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V4929" i="1" s="1"/>
  <c r="R4929" i="1"/>
  <c r="Q4929" i="1"/>
  <c r="S4929" i="1" s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V4925" i="1" s="1"/>
  <c r="R4925" i="1"/>
  <c r="Q4925" i="1"/>
  <c r="S4925" i="1" s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R4923" i="1"/>
  <c r="Q4923" i="1"/>
  <c r="S4923" i="1" s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O4922" i="1"/>
  <c r="N4922" i="1"/>
  <c r="P4922" i="1" s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V4921" i="1" s="1"/>
  <c r="R4921" i="1"/>
  <c r="Q4921" i="1"/>
  <c r="S4921" i="1" s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V4917" i="1" s="1"/>
  <c r="R4917" i="1"/>
  <c r="Q4917" i="1"/>
  <c r="S4917" i="1" s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O4914" i="1"/>
  <c r="N4914" i="1"/>
  <c r="P4914" i="1" s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V4913" i="1" s="1"/>
  <c r="R4913" i="1"/>
  <c r="Q4913" i="1"/>
  <c r="S4913" i="1" s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V4909" i="1" s="1"/>
  <c r="R4909" i="1"/>
  <c r="Q4909" i="1"/>
  <c r="S4909" i="1" s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V4905" i="1" s="1"/>
  <c r="R4905" i="1"/>
  <c r="Q4905" i="1"/>
  <c r="S4905" i="1" s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V4901" i="1" s="1"/>
  <c r="R4901" i="1"/>
  <c r="Q4901" i="1"/>
  <c r="S4901" i="1" s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V4897" i="1" s="1"/>
  <c r="R4897" i="1"/>
  <c r="Q4897" i="1"/>
  <c r="S4897" i="1" s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W4893" i="1"/>
  <c r="U4893" i="1"/>
  <c r="T4893" i="1"/>
  <c r="V4893" i="1" s="1"/>
  <c r="R4893" i="1"/>
  <c r="Q4893" i="1"/>
  <c r="S4893" i="1" s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V4889" i="1" s="1"/>
  <c r="R4889" i="1"/>
  <c r="Q4889" i="1"/>
  <c r="S4889" i="1" s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O4885" i="1"/>
  <c r="N4885" i="1"/>
  <c r="P4885" i="1" s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W4884" i="1"/>
  <c r="U4884" i="1"/>
  <c r="T4884" i="1"/>
  <c r="V4884" i="1" s="1"/>
  <c r="R4884" i="1"/>
  <c r="Q4884" i="1"/>
  <c r="S4884" i="1" s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O4881" i="1"/>
  <c r="N4881" i="1"/>
  <c r="P4881" i="1" s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V4880" i="1" s="1"/>
  <c r="R4880" i="1"/>
  <c r="Q4880" i="1"/>
  <c r="S4880" i="1" s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N4877" i="1"/>
  <c r="P4877" i="1" s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W4876" i="1"/>
  <c r="U4876" i="1"/>
  <c r="T4876" i="1"/>
  <c r="V4876" i="1" s="1"/>
  <c r="R4876" i="1"/>
  <c r="Q4876" i="1"/>
  <c r="S4876" i="1" s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O4873" i="1"/>
  <c r="N4873" i="1"/>
  <c r="P4873" i="1" s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W4872" i="1"/>
  <c r="U4872" i="1"/>
  <c r="T4872" i="1"/>
  <c r="V4872" i="1" s="1"/>
  <c r="R4872" i="1"/>
  <c r="Q4872" i="1"/>
  <c r="S4872" i="1" s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O4869" i="1"/>
  <c r="N4869" i="1"/>
  <c r="P4869" i="1" s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V4868" i="1" s="1"/>
  <c r="R4868" i="1"/>
  <c r="Q4868" i="1"/>
  <c r="S4868" i="1" s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O4865" i="1"/>
  <c r="N4865" i="1"/>
  <c r="P4865" i="1" s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V4864" i="1" s="1"/>
  <c r="R4864" i="1"/>
  <c r="Q4864" i="1"/>
  <c r="S4864" i="1" s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O4861" i="1"/>
  <c r="N4861" i="1"/>
  <c r="P4861" i="1" s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V4860" i="1" s="1"/>
  <c r="R4860" i="1"/>
  <c r="Q4860" i="1"/>
  <c r="S4860" i="1" s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O4857" i="1"/>
  <c r="N4857" i="1"/>
  <c r="P4857" i="1" s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V4856" i="1" s="1"/>
  <c r="R4856" i="1"/>
  <c r="Q4856" i="1"/>
  <c r="S4856" i="1" s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O4853" i="1"/>
  <c r="N4853" i="1"/>
  <c r="P4853" i="1" s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V4852" i="1" s="1"/>
  <c r="R4852" i="1"/>
  <c r="Q4852" i="1"/>
  <c r="S4852" i="1" s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O4849" i="1"/>
  <c r="N4849" i="1"/>
  <c r="P4849" i="1" s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V4848" i="1" s="1"/>
  <c r="R4848" i="1"/>
  <c r="Q4848" i="1"/>
  <c r="S4848" i="1" s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V4844" i="1" s="1"/>
  <c r="R4844" i="1"/>
  <c r="Q4844" i="1"/>
  <c r="S4844" i="1" s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V4840" i="1" s="1"/>
  <c r="R4840" i="1"/>
  <c r="Q4840" i="1"/>
  <c r="S4840" i="1" s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O4837" i="1"/>
  <c r="N4837" i="1"/>
  <c r="P4837" i="1" s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V4836" i="1" s="1"/>
  <c r="R4836" i="1"/>
  <c r="Q4836" i="1"/>
  <c r="S4836" i="1" s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N4833" i="1"/>
  <c r="P4833" i="1" s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V4832" i="1" s="1"/>
  <c r="R4832" i="1"/>
  <c r="Q4832" i="1"/>
  <c r="S4832" i="1" s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V4828" i="1" s="1"/>
  <c r="R4828" i="1"/>
  <c r="Q4828" i="1"/>
  <c r="S4828" i="1" s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V4824" i="1" s="1"/>
  <c r="R4824" i="1"/>
  <c r="Q4824" i="1"/>
  <c r="S4824" i="1" s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V4820" i="1" s="1"/>
  <c r="R4820" i="1"/>
  <c r="Q4820" i="1"/>
  <c r="S4820" i="1" s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W4816" i="1"/>
  <c r="U4816" i="1"/>
  <c r="T4816" i="1"/>
  <c r="V4816" i="1" s="1"/>
  <c r="R4816" i="1"/>
  <c r="Q4816" i="1"/>
  <c r="S4816" i="1" s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V4812" i="1" s="1"/>
  <c r="R4812" i="1"/>
  <c r="Q4812" i="1"/>
  <c r="S4812" i="1" s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O4809" i="1"/>
  <c r="N4809" i="1"/>
  <c r="P4809" i="1" s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V4808" i="1" s="1"/>
  <c r="R4808" i="1"/>
  <c r="Q4808" i="1"/>
  <c r="S4808" i="1" s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O4805" i="1"/>
  <c r="N4805" i="1"/>
  <c r="P4805" i="1" s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V4804" i="1" s="1"/>
  <c r="R4804" i="1"/>
  <c r="Q4804" i="1"/>
  <c r="S4804" i="1" s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V4800" i="1" s="1"/>
  <c r="R4800" i="1"/>
  <c r="Q4800" i="1"/>
  <c r="S4800" i="1" s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O4797" i="1"/>
  <c r="N4797" i="1"/>
  <c r="P4797" i="1" s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W4796" i="1"/>
  <c r="U4796" i="1"/>
  <c r="T4796" i="1"/>
  <c r="V4796" i="1" s="1"/>
  <c r="R4796" i="1"/>
  <c r="Q4796" i="1"/>
  <c r="S4796" i="1" s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V4792" i="1" s="1"/>
  <c r="R4792" i="1"/>
  <c r="Q4792" i="1"/>
  <c r="S4792" i="1" s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R4790" i="1"/>
  <c r="Q4790" i="1"/>
  <c r="S4790" i="1" s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O4789" i="1"/>
  <c r="N4789" i="1"/>
  <c r="P4789" i="1" s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W4788" i="1"/>
  <c r="U4788" i="1"/>
  <c r="T4788" i="1"/>
  <c r="V4788" i="1" s="1"/>
  <c r="R4788" i="1"/>
  <c r="Q4788" i="1"/>
  <c r="S4788" i="1" s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O4785" i="1"/>
  <c r="N4785" i="1"/>
  <c r="P4785" i="1" s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V4784" i="1" s="1"/>
  <c r="R4784" i="1"/>
  <c r="Q4784" i="1"/>
  <c r="S4784" i="1" s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R4782" i="1"/>
  <c r="Q4782" i="1"/>
  <c r="S4782" i="1" s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O4781" i="1"/>
  <c r="N4781" i="1"/>
  <c r="P4781" i="1" s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V4780" i="1" s="1"/>
  <c r="R4780" i="1"/>
  <c r="Q4780" i="1"/>
  <c r="S4780" i="1" s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V4776" i="1" s="1"/>
  <c r="R4776" i="1"/>
  <c r="Q4776" i="1"/>
  <c r="S4776" i="1" s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O4773" i="1"/>
  <c r="N4773" i="1"/>
  <c r="P4773" i="1" s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V4772" i="1" s="1"/>
  <c r="R4772" i="1"/>
  <c r="Q4772" i="1"/>
  <c r="S4772" i="1" s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V4768" i="1" s="1"/>
  <c r="R4768" i="1"/>
  <c r="Q4768" i="1"/>
  <c r="S4768" i="1" s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O4765" i="1"/>
  <c r="N4765" i="1"/>
  <c r="P4765" i="1" s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V4764" i="1" s="1"/>
  <c r="R4764" i="1"/>
  <c r="Q4764" i="1"/>
  <c r="S4764" i="1" s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V4760" i="1" s="1"/>
  <c r="R4760" i="1"/>
  <c r="Q4760" i="1"/>
  <c r="S4760" i="1" s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R4758" i="1"/>
  <c r="Q4758" i="1"/>
  <c r="S4758" i="1" s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O4757" i="1"/>
  <c r="N4757" i="1"/>
  <c r="P4757" i="1" s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V4756" i="1" s="1"/>
  <c r="R4756" i="1"/>
  <c r="Q4756" i="1"/>
  <c r="S4756" i="1" s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R4754" i="1"/>
  <c r="Q4754" i="1"/>
  <c r="S4754" i="1" s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V4752" i="1" s="1"/>
  <c r="R4752" i="1"/>
  <c r="Q4752" i="1"/>
  <c r="S4752" i="1" s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R4750" i="1"/>
  <c r="Q4750" i="1"/>
  <c r="S4750" i="1" s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O4749" i="1"/>
  <c r="N4749" i="1"/>
  <c r="P4749" i="1" s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V4748" i="1" s="1"/>
  <c r="R4748" i="1"/>
  <c r="Q4748" i="1"/>
  <c r="S4748" i="1" s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W4744" i="1"/>
  <c r="U4744" i="1"/>
  <c r="T4744" i="1"/>
  <c r="V4744" i="1" s="1"/>
  <c r="R4744" i="1"/>
  <c r="Q4744" i="1"/>
  <c r="S4744" i="1" s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N4741" i="1"/>
  <c r="P4741" i="1" s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W4740" i="1"/>
  <c r="U4740" i="1"/>
  <c r="T4740" i="1"/>
  <c r="V4740" i="1" s="1"/>
  <c r="R4740" i="1"/>
  <c r="Q4740" i="1"/>
  <c r="S4740" i="1" s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N4737" i="1"/>
  <c r="P4737" i="1" s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V4736" i="1" s="1"/>
  <c r="R4736" i="1"/>
  <c r="Q4736" i="1"/>
  <c r="S4736" i="1" s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R4734" i="1"/>
  <c r="Q4734" i="1"/>
  <c r="S4734" i="1" s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O4733" i="1"/>
  <c r="N4733" i="1"/>
  <c r="P4733" i="1" s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V4732" i="1" s="1"/>
  <c r="R4732" i="1"/>
  <c r="Q4732" i="1"/>
  <c r="S4732" i="1" s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V4728" i="1" s="1"/>
  <c r="R4728" i="1"/>
  <c r="Q4728" i="1"/>
  <c r="S4728" i="1" s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O4725" i="1"/>
  <c r="N4725" i="1"/>
  <c r="P4725" i="1" s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V4724" i="1" s="1"/>
  <c r="R4724" i="1"/>
  <c r="Q4724" i="1"/>
  <c r="S4724" i="1" s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O4721" i="1"/>
  <c r="N4721" i="1"/>
  <c r="P4721" i="1" s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V4720" i="1" s="1"/>
  <c r="R4720" i="1"/>
  <c r="Q4720" i="1"/>
  <c r="S4720" i="1" s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O4717" i="1"/>
  <c r="N4717" i="1"/>
  <c r="P4717" i="1" s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W4716" i="1"/>
  <c r="U4716" i="1"/>
  <c r="T4716" i="1"/>
  <c r="V4716" i="1" s="1"/>
  <c r="R4716" i="1"/>
  <c r="Q4716" i="1"/>
  <c r="S4716" i="1" s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O4713" i="1"/>
  <c r="N4713" i="1"/>
  <c r="P4713" i="1" s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W4712" i="1"/>
  <c r="U4712" i="1"/>
  <c r="T4712" i="1"/>
  <c r="V4712" i="1" s="1"/>
  <c r="R4712" i="1"/>
  <c r="Q4712" i="1"/>
  <c r="S4712" i="1" s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O4709" i="1"/>
  <c r="N4709" i="1"/>
  <c r="P4709" i="1" s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W4708" i="1"/>
  <c r="U4708" i="1"/>
  <c r="T4708" i="1"/>
  <c r="V4708" i="1" s="1"/>
  <c r="R4708" i="1"/>
  <c r="Q4708" i="1"/>
  <c r="S4708" i="1" s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R4706" i="1"/>
  <c r="Q4706" i="1"/>
  <c r="S4706" i="1" s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O4705" i="1"/>
  <c r="N4705" i="1"/>
  <c r="P4705" i="1" s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V4704" i="1" s="1"/>
  <c r="R4704" i="1"/>
  <c r="Q4704" i="1"/>
  <c r="S4704" i="1" s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R4702" i="1"/>
  <c r="Q4702" i="1"/>
  <c r="S4702" i="1" s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O4701" i="1"/>
  <c r="N4701" i="1"/>
  <c r="P4701" i="1" s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V4700" i="1" s="1"/>
  <c r="R4700" i="1"/>
  <c r="Q4700" i="1"/>
  <c r="S4700" i="1" s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O4697" i="1"/>
  <c r="N4697" i="1"/>
  <c r="P4697" i="1" s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W4696" i="1"/>
  <c r="U4696" i="1"/>
  <c r="T4696" i="1"/>
  <c r="V4696" i="1" s="1"/>
  <c r="R4696" i="1"/>
  <c r="Q4696" i="1"/>
  <c r="S4696" i="1" s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O4693" i="1"/>
  <c r="N4693" i="1"/>
  <c r="P4693" i="1" s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V4692" i="1" s="1"/>
  <c r="R4692" i="1"/>
  <c r="Q4692" i="1"/>
  <c r="S4692" i="1" s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O4689" i="1"/>
  <c r="N4689" i="1"/>
  <c r="P4689" i="1" s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W4688" i="1"/>
  <c r="U4688" i="1"/>
  <c r="T4688" i="1"/>
  <c r="V4688" i="1" s="1"/>
  <c r="R4688" i="1"/>
  <c r="Q4688" i="1"/>
  <c r="S4688" i="1" s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O4685" i="1"/>
  <c r="N4685" i="1"/>
  <c r="P4685" i="1" s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V4684" i="1" s="1"/>
  <c r="R4684" i="1"/>
  <c r="Q4684" i="1"/>
  <c r="S4684" i="1" s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O4681" i="1"/>
  <c r="N4681" i="1"/>
  <c r="P4681" i="1" s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W4680" i="1"/>
  <c r="U4680" i="1"/>
  <c r="T4680" i="1"/>
  <c r="V4680" i="1" s="1"/>
  <c r="R4680" i="1"/>
  <c r="Q4680" i="1"/>
  <c r="S4680" i="1" s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O4677" i="1"/>
  <c r="N4677" i="1"/>
  <c r="P4677" i="1" s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W4676" i="1"/>
  <c r="U4676" i="1"/>
  <c r="T4676" i="1"/>
  <c r="V4676" i="1" s="1"/>
  <c r="R4676" i="1"/>
  <c r="Q4676" i="1"/>
  <c r="S4676" i="1" s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R4674" i="1"/>
  <c r="Q4674" i="1"/>
  <c r="S4674" i="1" s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O4673" i="1"/>
  <c r="N4673" i="1"/>
  <c r="P4673" i="1" s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W4672" i="1"/>
  <c r="U4672" i="1"/>
  <c r="T4672" i="1"/>
  <c r="V4672" i="1" s="1"/>
  <c r="R4672" i="1"/>
  <c r="Q4672" i="1"/>
  <c r="S4672" i="1" s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R4670" i="1"/>
  <c r="Q4670" i="1"/>
  <c r="S4670" i="1" s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O4669" i="1"/>
  <c r="N4669" i="1"/>
  <c r="P4669" i="1" s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W4668" i="1"/>
  <c r="U4668" i="1"/>
  <c r="T4668" i="1"/>
  <c r="V4668" i="1" s="1"/>
  <c r="R4668" i="1"/>
  <c r="Q4668" i="1"/>
  <c r="S4668" i="1" s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O4665" i="1"/>
  <c r="N4665" i="1"/>
  <c r="P4665" i="1" s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V4664" i="1" s="1"/>
  <c r="R4664" i="1"/>
  <c r="Q4664" i="1"/>
  <c r="S4664" i="1" s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O4661" i="1"/>
  <c r="N4661" i="1"/>
  <c r="P4661" i="1" s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W4660" i="1"/>
  <c r="U4660" i="1"/>
  <c r="T4660" i="1"/>
  <c r="V4660" i="1" s="1"/>
  <c r="R4660" i="1"/>
  <c r="Q4660" i="1"/>
  <c r="S4660" i="1" s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O4657" i="1"/>
  <c r="N4657" i="1"/>
  <c r="P4657" i="1" s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V4656" i="1" s="1"/>
  <c r="R4656" i="1"/>
  <c r="Q4656" i="1"/>
  <c r="S4656" i="1" s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O4653" i="1"/>
  <c r="N4653" i="1"/>
  <c r="P4653" i="1" s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V4652" i="1" s="1"/>
  <c r="R4652" i="1"/>
  <c r="Q4652" i="1"/>
  <c r="S4652" i="1" s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O4649" i="1"/>
  <c r="N4649" i="1"/>
  <c r="P4649" i="1" s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W4648" i="1"/>
  <c r="U4648" i="1"/>
  <c r="T4648" i="1"/>
  <c r="V4648" i="1" s="1"/>
  <c r="R4648" i="1"/>
  <c r="Q4648" i="1"/>
  <c r="S4648" i="1" s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R4646" i="1"/>
  <c r="Q4646" i="1"/>
  <c r="S4646" i="1" s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W4644" i="1"/>
  <c r="U4644" i="1"/>
  <c r="T4644" i="1"/>
  <c r="V4644" i="1" s="1"/>
  <c r="R4644" i="1"/>
  <c r="Q4644" i="1"/>
  <c r="S4644" i="1" s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W4640" i="1"/>
  <c r="U4640" i="1"/>
  <c r="T4640" i="1"/>
  <c r="V4640" i="1" s="1"/>
  <c r="R4640" i="1"/>
  <c r="Q4640" i="1"/>
  <c r="S4640" i="1" s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W4636" i="1"/>
  <c r="U4636" i="1"/>
  <c r="T4636" i="1"/>
  <c r="V4636" i="1" s="1"/>
  <c r="R4636" i="1"/>
  <c r="Q4636" i="1"/>
  <c r="S4636" i="1" s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W4632" i="1"/>
  <c r="U4632" i="1"/>
  <c r="T4632" i="1"/>
  <c r="V4632" i="1" s="1"/>
  <c r="R4632" i="1"/>
  <c r="Q4632" i="1"/>
  <c r="S4632" i="1" s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O4629" i="1"/>
  <c r="N4629" i="1"/>
  <c r="P4629" i="1" s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W4628" i="1"/>
  <c r="U4628" i="1"/>
  <c r="T4628" i="1"/>
  <c r="V4628" i="1" s="1"/>
  <c r="R4628" i="1"/>
  <c r="Q4628" i="1"/>
  <c r="S4628" i="1" s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V4624" i="1" s="1"/>
  <c r="R4624" i="1"/>
  <c r="Q4624" i="1"/>
  <c r="S4624" i="1" s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O4621" i="1"/>
  <c r="N4621" i="1"/>
  <c r="P4621" i="1" s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W4620" i="1"/>
  <c r="U4620" i="1"/>
  <c r="T4620" i="1"/>
  <c r="V4620" i="1" s="1"/>
  <c r="R4620" i="1"/>
  <c r="Q4620" i="1"/>
  <c r="S4620" i="1" s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V4616" i="1" s="1"/>
  <c r="R4616" i="1"/>
  <c r="Q4616" i="1"/>
  <c r="S4616" i="1" s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O4613" i="1"/>
  <c r="N4613" i="1"/>
  <c r="P4613" i="1" s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W4612" i="1"/>
  <c r="U4612" i="1"/>
  <c r="T4612" i="1"/>
  <c r="V4612" i="1" s="1"/>
  <c r="R4612" i="1"/>
  <c r="Q4612" i="1"/>
  <c r="S4612" i="1" s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W4608" i="1"/>
  <c r="U4608" i="1"/>
  <c r="T4608" i="1"/>
  <c r="V4608" i="1" s="1"/>
  <c r="R4608" i="1"/>
  <c r="Q4608" i="1"/>
  <c r="S4608" i="1" s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W4604" i="1"/>
  <c r="U4604" i="1"/>
  <c r="T4604" i="1"/>
  <c r="V4604" i="1" s="1"/>
  <c r="R4604" i="1"/>
  <c r="Q4604" i="1"/>
  <c r="S4604" i="1" s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W4600" i="1"/>
  <c r="U4600" i="1"/>
  <c r="T4600" i="1"/>
  <c r="V4600" i="1" s="1"/>
  <c r="R4600" i="1"/>
  <c r="Q4600" i="1"/>
  <c r="S4600" i="1" s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W4596" i="1"/>
  <c r="U4596" i="1"/>
  <c r="T4596" i="1"/>
  <c r="V4596" i="1" s="1"/>
  <c r="R4596" i="1"/>
  <c r="Q4596" i="1"/>
  <c r="S4596" i="1" s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W4592" i="1"/>
  <c r="U4592" i="1"/>
  <c r="T4592" i="1"/>
  <c r="V4592" i="1" s="1"/>
  <c r="R4592" i="1"/>
  <c r="Q4592" i="1"/>
  <c r="S4592" i="1" s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O4589" i="1"/>
  <c r="N4589" i="1"/>
  <c r="P4589" i="1" s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W4588" i="1"/>
  <c r="U4588" i="1"/>
  <c r="T4588" i="1"/>
  <c r="V4588" i="1" s="1"/>
  <c r="R4588" i="1"/>
  <c r="Q4588" i="1"/>
  <c r="S4588" i="1" s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O4585" i="1"/>
  <c r="N4585" i="1"/>
  <c r="P4585" i="1" s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V4584" i="1" s="1"/>
  <c r="R4584" i="1"/>
  <c r="Q4584" i="1"/>
  <c r="S4584" i="1" s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O4581" i="1"/>
  <c r="N4581" i="1"/>
  <c r="P4581" i="1" s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W4580" i="1"/>
  <c r="U4580" i="1"/>
  <c r="T4580" i="1"/>
  <c r="V4580" i="1" s="1"/>
  <c r="R4580" i="1"/>
  <c r="Q4580" i="1"/>
  <c r="S4580" i="1" s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W4576" i="1"/>
  <c r="U4576" i="1"/>
  <c r="T4576" i="1"/>
  <c r="V4576" i="1" s="1"/>
  <c r="R4576" i="1"/>
  <c r="Q4576" i="1"/>
  <c r="S4576" i="1" s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O4573" i="1"/>
  <c r="N4573" i="1"/>
  <c r="P4573" i="1" s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W4572" i="1"/>
  <c r="U4572" i="1"/>
  <c r="T4572" i="1"/>
  <c r="V4572" i="1" s="1"/>
  <c r="R4572" i="1"/>
  <c r="Q4572" i="1"/>
  <c r="S4572" i="1" s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O4569" i="1"/>
  <c r="N4569" i="1"/>
  <c r="P4569" i="1" s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V4568" i="1" s="1"/>
  <c r="R4568" i="1"/>
  <c r="Q4568" i="1"/>
  <c r="S4568" i="1" s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R4566" i="1"/>
  <c r="Q4566" i="1"/>
  <c r="S4566" i="1" s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W4564" i="1"/>
  <c r="U4564" i="1"/>
  <c r="T4564" i="1"/>
  <c r="V4564" i="1" s="1"/>
  <c r="R4564" i="1"/>
  <c r="Q4564" i="1"/>
  <c r="S4564" i="1" s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W4560" i="1"/>
  <c r="U4560" i="1"/>
  <c r="T4560" i="1"/>
  <c r="V4560" i="1" s="1"/>
  <c r="R4560" i="1"/>
  <c r="Q4560" i="1"/>
  <c r="S4560" i="1" s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O4557" i="1"/>
  <c r="N4557" i="1"/>
  <c r="P4557" i="1" s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V4556" i="1" s="1"/>
  <c r="R4556" i="1"/>
  <c r="Q4556" i="1"/>
  <c r="S4556" i="1" s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R4554" i="1"/>
  <c r="Q4554" i="1"/>
  <c r="S4554" i="1" s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O4553" i="1"/>
  <c r="N4553" i="1"/>
  <c r="P4553" i="1" s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V4552" i="1" s="1"/>
  <c r="R4552" i="1"/>
  <c r="Q4552" i="1"/>
  <c r="S4552" i="1" s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O4549" i="1"/>
  <c r="N4549" i="1"/>
  <c r="P4549" i="1" s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V4548" i="1" s="1"/>
  <c r="R4548" i="1"/>
  <c r="Q4548" i="1"/>
  <c r="S4548" i="1" s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O4545" i="1"/>
  <c r="N4545" i="1"/>
  <c r="P4545" i="1" s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W4544" i="1"/>
  <c r="U4544" i="1"/>
  <c r="T4544" i="1"/>
  <c r="V4544" i="1" s="1"/>
  <c r="R4544" i="1"/>
  <c r="Q4544" i="1"/>
  <c r="S4544" i="1" s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R4542" i="1"/>
  <c r="Q4542" i="1"/>
  <c r="S4542" i="1" s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O4541" i="1"/>
  <c r="N4541" i="1"/>
  <c r="P4541" i="1" s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V4540" i="1" s="1"/>
  <c r="R4540" i="1"/>
  <c r="Q4540" i="1"/>
  <c r="S4540" i="1" s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O4537" i="1"/>
  <c r="N4537" i="1"/>
  <c r="P4537" i="1" s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W4536" i="1"/>
  <c r="U4536" i="1"/>
  <c r="T4536" i="1"/>
  <c r="V4536" i="1" s="1"/>
  <c r="R4536" i="1"/>
  <c r="Q4536" i="1"/>
  <c r="S4536" i="1" s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R4534" i="1"/>
  <c r="Q4534" i="1"/>
  <c r="S4534" i="1" s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O4533" i="1"/>
  <c r="N4533" i="1"/>
  <c r="P4533" i="1" s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V4532" i="1" s="1"/>
  <c r="R4532" i="1"/>
  <c r="Q4532" i="1"/>
  <c r="S4532" i="1" s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O4529" i="1"/>
  <c r="N4529" i="1"/>
  <c r="P4529" i="1" s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W4528" i="1"/>
  <c r="U4528" i="1"/>
  <c r="T4528" i="1"/>
  <c r="V4528" i="1" s="1"/>
  <c r="R4528" i="1"/>
  <c r="Q4528" i="1"/>
  <c r="S4528" i="1" s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O4525" i="1"/>
  <c r="N4525" i="1"/>
  <c r="P4525" i="1" s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V4524" i="1" s="1"/>
  <c r="R4524" i="1"/>
  <c r="Q4524" i="1"/>
  <c r="S4524" i="1" s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O4521" i="1"/>
  <c r="N4521" i="1"/>
  <c r="P4521" i="1" s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V4520" i="1" s="1"/>
  <c r="R4520" i="1"/>
  <c r="Q4520" i="1"/>
  <c r="S4520" i="1" s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R4518" i="1"/>
  <c r="Q4518" i="1"/>
  <c r="S4518" i="1" s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O4517" i="1"/>
  <c r="N4517" i="1"/>
  <c r="P4517" i="1" s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V4516" i="1" s="1"/>
  <c r="R4516" i="1"/>
  <c r="Q4516" i="1"/>
  <c r="S4516" i="1" s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O4513" i="1"/>
  <c r="N4513" i="1"/>
  <c r="P4513" i="1" s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V4512" i="1" s="1"/>
  <c r="R4512" i="1"/>
  <c r="Q4512" i="1"/>
  <c r="S4512" i="1" s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O4509" i="1"/>
  <c r="N4509" i="1"/>
  <c r="P4509" i="1" s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W4508" i="1"/>
  <c r="U4508" i="1"/>
  <c r="T4508" i="1"/>
  <c r="V4508" i="1" s="1"/>
  <c r="R4508" i="1"/>
  <c r="Q4508" i="1"/>
  <c r="S4508" i="1" s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O4505" i="1"/>
  <c r="N4505" i="1"/>
  <c r="P4505" i="1" s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V4504" i="1" s="1"/>
  <c r="R4504" i="1"/>
  <c r="Q4504" i="1"/>
  <c r="S4504" i="1" s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W4500" i="1"/>
  <c r="U4500" i="1"/>
  <c r="T4500" i="1"/>
  <c r="V4500" i="1" s="1"/>
  <c r="R4500" i="1"/>
  <c r="Q4500" i="1"/>
  <c r="S4500" i="1" s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V4496" i="1" s="1"/>
  <c r="R4496" i="1"/>
  <c r="Q4496" i="1"/>
  <c r="S4496" i="1" s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V4492" i="1" s="1"/>
  <c r="R4492" i="1"/>
  <c r="Q4492" i="1"/>
  <c r="S4492" i="1" s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O4488" i="1"/>
  <c r="N4488" i="1"/>
  <c r="P4488" i="1" s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W4487" i="1"/>
  <c r="U4487" i="1"/>
  <c r="T4487" i="1"/>
  <c r="V4487" i="1" s="1"/>
  <c r="R4487" i="1"/>
  <c r="Q4487" i="1"/>
  <c r="S4487" i="1" s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V4483" i="1" s="1"/>
  <c r="R4483" i="1"/>
  <c r="Q4483" i="1"/>
  <c r="S4483" i="1" s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W4479" i="1"/>
  <c r="U4479" i="1"/>
  <c r="T4479" i="1"/>
  <c r="V4479" i="1" s="1"/>
  <c r="R4479" i="1"/>
  <c r="Q4479" i="1"/>
  <c r="S4479" i="1" s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V4475" i="1" s="1"/>
  <c r="R4475" i="1"/>
  <c r="Q4475" i="1"/>
  <c r="S4475" i="1" s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W4471" i="1"/>
  <c r="U4471" i="1"/>
  <c r="T4471" i="1"/>
  <c r="V4471" i="1" s="1"/>
  <c r="R4471" i="1"/>
  <c r="Q4471" i="1"/>
  <c r="S4471" i="1" s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V4467" i="1" s="1"/>
  <c r="R4467" i="1"/>
  <c r="Q4467" i="1"/>
  <c r="S4467" i="1" s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V4463" i="1" s="1"/>
  <c r="R4463" i="1"/>
  <c r="Q4463" i="1"/>
  <c r="S4463" i="1" s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V4459" i="1" s="1"/>
  <c r="R4459" i="1"/>
  <c r="Q4459" i="1"/>
  <c r="S4459" i="1" s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V4455" i="1" s="1"/>
  <c r="R4455" i="1"/>
  <c r="Q4455" i="1"/>
  <c r="S4455" i="1" s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V4451" i="1" s="1"/>
  <c r="R4451" i="1"/>
  <c r="Q4451" i="1"/>
  <c r="S4451" i="1" s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V4447" i="1" s="1"/>
  <c r="R4447" i="1"/>
  <c r="Q4447" i="1"/>
  <c r="S4447" i="1" s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V4443" i="1" s="1"/>
  <c r="R4443" i="1"/>
  <c r="Q4443" i="1"/>
  <c r="S4443" i="1" s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V4439" i="1" s="1"/>
  <c r="R4439" i="1"/>
  <c r="Q4439" i="1"/>
  <c r="S4439" i="1" s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V4435" i="1" s="1"/>
  <c r="R4435" i="1"/>
  <c r="Q4435" i="1"/>
  <c r="S4435" i="1" s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V4431" i="1" s="1"/>
  <c r="R4431" i="1"/>
  <c r="Q4431" i="1"/>
  <c r="S4431" i="1" s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O4428" i="1"/>
  <c r="N4428" i="1"/>
  <c r="P4428" i="1" s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V4427" i="1" s="1"/>
  <c r="R4427" i="1"/>
  <c r="Q4427" i="1"/>
  <c r="S4427" i="1" s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W4423" i="1"/>
  <c r="U4423" i="1"/>
  <c r="T4423" i="1"/>
  <c r="V4423" i="1" s="1"/>
  <c r="R4423" i="1"/>
  <c r="Q4423" i="1"/>
  <c r="S4423" i="1" s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W4419" i="1"/>
  <c r="U4419" i="1"/>
  <c r="T4419" i="1"/>
  <c r="V4419" i="1" s="1"/>
  <c r="R4419" i="1"/>
  <c r="Q4419" i="1"/>
  <c r="S4419" i="1" s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W4415" i="1"/>
  <c r="U4415" i="1"/>
  <c r="T4415" i="1"/>
  <c r="V4415" i="1" s="1"/>
  <c r="R4415" i="1"/>
  <c r="Q4415" i="1"/>
  <c r="S4415" i="1" s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V4411" i="1" s="1"/>
  <c r="R4411" i="1"/>
  <c r="Q4411" i="1"/>
  <c r="S4411" i="1" s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W4407" i="1"/>
  <c r="U4407" i="1"/>
  <c r="T4407" i="1"/>
  <c r="V4407" i="1" s="1"/>
  <c r="R4407" i="1"/>
  <c r="Q4407" i="1"/>
  <c r="S4407" i="1" s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W4403" i="1"/>
  <c r="U4403" i="1"/>
  <c r="T4403" i="1"/>
  <c r="V4403" i="1" s="1"/>
  <c r="R4403" i="1"/>
  <c r="Q4403" i="1"/>
  <c r="S4403" i="1" s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O4400" i="1"/>
  <c r="N4400" i="1"/>
  <c r="P4400" i="1" s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W4399" i="1"/>
  <c r="U4399" i="1"/>
  <c r="T4399" i="1"/>
  <c r="V4399" i="1" s="1"/>
  <c r="R4399" i="1"/>
  <c r="Q4399" i="1"/>
  <c r="S4399" i="1" s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V4395" i="1" s="1"/>
  <c r="R4395" i="1"/>
  <c r="Q4395" i="1"/>
  <c r="S4395" i="1" s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O4392" i="1"/>
  <c r="N4392" i="1"/>
  <c r="P4392" i="1" s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U4391" i="1"/>
  <c r="T4391" i="1"/>
  <c r="V4391" i="1" s="1"/>
  <c r="R4391" i="1"/>
  <c r="Q4391" i="1"/>
  <c r="S4391" i="1" s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W4387" i="1"/>
  <c r="U4387" i="1"/>
  <c r="T4387" i="1"/>
  <c r="V4387" i="1" s="1"/>
  <c r="R4387" i="1"/>
  <c r="Q4387" i="1"/>
  <c r="S4387" i="1" s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O4384" i="1"/>
  <c r="N4384" i="1"/>
  <c r="P4384" i="1" s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V4383" i="1" s="1"/>
  <c r="R4383" i="1"/>
  <c r="Q4383" i="1"/>
  <c r="S4383" i="1" s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O4380" i="1"/>
  <c r="N4380" i="1"/>
  <c r="P4380" i="1" s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V4379" i="1" s="1"/>
  <c r="R4379" i="1"/>
  <c r="Q4379" i="1"/>
  <c r="S4379" i="1" s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O4376" i="1"/>
  <c r="N4376" i="1"/>
  <c r="P4376" i="1" s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V4375" i="1" s="1"/>
  <c r="R4375" i="1"/>
  <c r="Q4375" i="1"/>
  <c r="S4375" i="1" s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R4373" i="1"/>
  <c r="Q4373" i="1"/>
  <c r="S4373" i="1" s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O4372" i="1"/>
  <c r="N4372" i="1"/>
  <c r="P4372" i="1" s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V4371" i="1" s="1"/>
  <c r="R4371" i="1"/>
  <c r="Q4371" i="1"/>
  <c r="S4371" i="1" s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O4368" i="1"/>
  <c r="N4368" i="1"/>
  <c r="P4368" i="1" s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W4367" i="1"/>
  <c r="U4367" i="1"/>
  <c r="T4367" i="1"/>
  <c r="V4367" i="1" s="1"/>
  <c r="R4367" i="1"/>
  <c r="Q4367" i="1"/>
  <c r="S4367" i="1" s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O4364" i="1"/>
  <c r="N4364" i="1"/>
  <c r="P4364" i="1" s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W4363" i="1"/>
  <c r="U4363" i="1"/>
  <c r="T4363" i="1"/>
  <c r="V4363" i="1" s="1"/>
  <c r="R4363" i="1"/>
  <c r="Q4363" i="1"/>
  <c r="S4363" i="1" s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O4360" i="1"/>
  <c r="N4360" i="1"/>
  <c r="P4360" i="1" s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W4359" i="1"/>
  <c r="U4359" i="1"/>
  <c r="T4359" i="1"/>
  <c r="V4359" i="1" s="1"/>
  <c r="R4359" i="1"/>
  <c r="Q4359" i="1"/>
  <c r="S4359" i="1" s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R4357" i="1"/>
  <c r="Q4357" i="1"/>
  <c r="S4357" i="1" s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O4356" i="1"/>
  <c r="N4356" i="1"/>
  <c r="P4356" i="1" s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W4355" i="1"/>
  <c r="U4355" i="1"/>
  <c r="T4355" i="1"/>
  <c r="V4355" i="1" s="1"/>
  <c r="R4355" i="1"/>
  <c r="Q4355" i="1"/>
  <c r="S4355" i="1" s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O4352" i="1"/>
  <c r="N4352" i="1"/>
  <c r="P4352" i="1" s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W4351" i="1"/>
  <c r="U4351" i="1"/>
  <c r="T4351" i="1"/>
  <c r="V4351" i="1" s="1"/>
  <c r="R4351" i="1"/>
  <c r="Q4351" i="1"/>
  <c r="S4351" i="1" s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R4349" i="1"/>
  <c r="Q4349" i="1"/>
  <c r="S4349" i="1" s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O4348" i="1"/>
  <c r="N4348" i="1"/>
  <c r="P4348" i="1" s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W4347" i="1"/>
  <c r="U4347" i="1"/>
  <c r="T4347" i="1"/>
  <c r="V4347" i="1" s="1"/>
  <c r="R4347" i="1"/>
  <c r="Q4347" i="1"/>
  <c r="S4347" i="1" s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O4344" i="1"/>
  <c r="N4344" i="1"/>
  <c r="P4344" i="1" s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W4343" i="1"/>
  <c r="U4343" i="1"/>
  <c r="T4343" i="1"/>
  <c r="V4343" i="1" s="1"/>
  <c r="R4343" i="1"/>
  <c r="Q4343" i="1"/>
  <c r="S4343" i="1" s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R4341" i="1"/>
  <c r="Q4341" i="1"/>
  <c r="S4341" i="1" s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O4340" i="1"/>
  <c r="N4340" i="1"/>
  <c r="P4340" i="1" s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W4339" i="1"/>
  <c r="U4339" i="1"/>
  <c r="T4339" i="1"/>
  <c r="V4339" i="1" s="1"/>
  <c r="R4339" i="1"/>
  <c r="Q4339" i="1"/>
  <c r="S4339" i="1" s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O4336" i="1"/>
  <c r="N4336" i="1"/>
  <c r="P4336" i="1" s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W4335" i="1"/>
  <c r="U4335" i="1"/>
  <c r="T4335" i="1"/>
  <c r="V4335" i="1" s="1"/>
  <c r="R4335" i="1"/>
  <c r="Q4335" i="1"/>
  <c r="S4335" i="1" s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O4332" i="1"/>
  <c r="N4332" i="1"/>
  <c r="P4332" i="1" s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V4331" i="1" s="1"/>
  <c r="R4331" i="1"/>
  <c r="Q4331" i="1"/>
  <c r="S4331" i="1" s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O4328" i="1"/>
  <c r="N4328" i="1"/>
  <c r="P4328" i="1" s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W4327" i="1"/>
  <c r="U4327" i="1"/>
  <c r="T4327" i="1"/>
  <c r="V4327" i="1" s="1"/>
  <c r="R4327" i="1"/>
  <c r="Q4327" i="1"/>
  <c r="S4327" i="1" s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O4324" i="1"/>
  <c r="N4324" i="1"/>
  <c r="P4324" i="1" s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W4323" i="1"/>
  <c r="U4323" i="1"/>
  <c r="T4323" i="1"/>
  <c r="V4323" i="1" s="1"/>
  <c r="R4323" i="1"/>
  <c r="Q4323" i="1"/>
  <c r="S4323" i="1" s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O4320" i="1"/>
  <c r="N4320" i="1"/>
  <c r="P4320" i="1" s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W4319" i="1"/>
  <c r="U4319" i="1"/>
  <c r="T4319" i="1"/>
  <c r="V4319" i="1" s="1"/>
  <c r="R4319" i="1"/>
  <c r="Q4319" i="1"/>
  <c r="S4319" i="1" s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R4317" i="1"/>
  <c r="Q4317" i="1"/>
  <c r="S4317" i="1" s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O4316" i="1"/>
  <c r="N4316" i="1"/>
  <c r="P4316" i="1" s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V4315" i="1" s="1"/>
  <c r="R4315" i="1"/>
  <c r="Q4315" i="1"/>
  <c r="S4315" i="1" s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O4312" i="1"/>
  <c r="N4312" i="1"/>
  <c r="P4312" i="1" s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W4311" i="1"/>
  <c r="U4311" i="1"/>
  <c r="T4311" i="1"/>
  <c r="V4311" i="1" s="1"/>
  <c r="R4311" i="1"/>
  <c r="Q4311" i="1"/>
  <c r="S4311" i="1" s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O4308" i="1"/>
  <c r="N4308" i="1"/>
  <c r="P4308" i="1" s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W4307" i="1"/>
  <c r="U4307" i="1"/>
  <c r="T4307" i="1"/>
  <c r="V4307" i="1" s="1"/>
  <c r="R4307" i="1"/>
  <c r="Q4307" i="1"/>
  <c r="S4307" i="1" s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O4304" i="1"/>
  <c r="N4304" i="1"/>
  <c r="P4304" i="1" s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W4303" i="1"/>
  <c r="U4303" i="1"/>
  <c r="T4303" i="1"/>
  <c r="V4303" i="1" s="1"/>
  <c r="R4303" i="1"/>
  <c r="Q4303" i="1"/>
  <c r="S4303" i="1" s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R4301" i="1"/>
  <c r="Q4301" i="1"/>
  <c r="S4301" i="1" s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O4300" i="1"/>
  <c r="N4300" i="1"/>
  <c r="P4300" i="1" s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V4299" i="1" s="1"/>
  <c r="R4299" i="1"/>
  <c r="Q4299" i="1"/>
  <c r="S4299" i="1" s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R4297" i="1"/>
  <c r="Q4297" i="1"/>
  <c r="S4297" i="1" s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O4296" i="1"/>
  <c r="N4296" i="1"/>
  <c r="P4296" i="1" s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W4295" i="1"/>
  <c r="U4295" i="1"/>
  <c r="T4295" i="1"/>
  <c r="V4295" i="1" s="1"/>
  <c r="R4295" i="1"/>
  <c r="Q4295" i="1"/>
  <c r="S4295" i="1" s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R4293" i="1"/>
  <c r="Q4293" i="1"/>
  <c r="S4293" i="1" s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O4292" i="1"/>
  <c r="N4292" i="1"/>
  <c r="P4292" i="1" s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W4291" i="1"/>
  <c r="U4291" i="1"/>
  <c r="T4291" i="1"/>
  <c r="V4291" i="1" s="1"/>
  <c r="R4291" i="1"/>
  <c r="Q4291" i="1"/>
  <c r="S4291" i="1" s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O4288" i="1"/>
  <c r="N4288" i="1"/>
  <c r="P4288" i="1" s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W4287" i="1"/>
  <c r="U4287" i="1"/>
  <c r="T4287" i="1"/>
  <c r="V4287" i="1" s="1"/>
  <c r="R4287" i="1"/>
  <c r="Q4287" i="1"/>
  <c r="S4287" i="1" s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O4284" i="1"/>
  <c r="N4284" i="1"/>
  <c r="P4284" i="1" s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W4283" i="1"/>
  <c r="U4283" i="1"/>
  <c r="T4283" i="1"/>
  <c r="V4283" i="1" s="1"/>
  <c r="R4283" i="1"/>
  <c r="Q4283" i="1"/>
  <c r="S4283" i="1" s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R4281" i="1"/>
  <c r="Q4281" i="1"/>
  <c r="S4281" i="1" s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O4280" i="1"/>
  <c r="N4280" i="1"/>
  <c r="P4280" i="1" s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V4279" i="1" s="1"/>
  <c r="R4279" i="1"/>
  <c r="Q4279" i="1"/>
  <c r="S4279" i="1" s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R4277" i="1"/>
  <c r="Q4277" i="1"/>
  <c r="S4277" i="1" s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W4275" i="1"/>
  <c r="U4275" i="1"/>
  <c r="T4275" i="1"/>
  <c r="V4275" i="1" s="1"/>
  <c r="R4275" i="1"/>
  <c r="Q4275" i="1"/>
  <c r="S4275" i="1" s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O4272" i="1"/>
  <c r="N4272" i="1"/>
  <c r="P4272" i="1" s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W4271" i="1"/>
  <c r="U4271" i="1"/>
  <c r="T4271" i="1"/>
  <c r="V4271" i="1" s="1"/>
  <c r="R4271" i="1"/>
  <c r="Q4271" i="1"/>
  <c r="S4271" i="1" s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R4269" i="1"/>
  <c r="Q4269" i="1"/>
  <c r="S4269" i="1" s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O4268" i="1"/>
  <c r="N4268" i="1"/>
  <c r="P4268" i="1" s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V4267" i="1" s="1"/>
  <c r="R4267" i="1"/>
  <c r="Q4267" i="1"/>
  <c r="S4267" i="1" s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O4264" i="1"/>
  <c r="N4264" i="1"/>
  <c r="P4264" i="1" s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V4263" i="1" s="1"/>
  <c r="R4263" i="1"/>
  <c r="Q4263" i="1"/>
  <c r="S4263" i="1" s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O4260" i="1"/>
  <c r="N4260" i="1"/>
  <c r="P4260" i="1" s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W4259" i="1"/>
  <c r="U4259" i="1"/>
  <c r="T4259" i="1"/>
  <c r="V4259" i="1" s="1"/>
  <c r="R4259" i="1"/>
  <c r="Q4259" i="1"/>
  <c r="S4259" i="1" s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R4257" i="1"/>
  <c r="Q4257" i="1"/>
  <c r="S4257" i="1" s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O4256" i="1"/>
  <c r="N4256" i="1"/>
  <c r="P4256" i="1" s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W4255" i="1"/>
  <c r="U4255" i="1"/>
  <c r="T4255" i="1"/>
  <c r="V4255" i="1" s="1"/>
  <c r="R4255" i="1"/>
  <c r="Q4255" i="1"/>
  <c r="S4255" i="1" s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W4251" i="1"/>
  <c r="U4251" i="1"/>
  <c r="T4251" i="1"/>
  <c r="V4251" i="1" s="1"/>
  <c r="R4251" i="1"/>
  <c r="Q4251" i="1"/>
  <c r="S4251" i="1" s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W4247" i="1"/>
  <c r="U4247" i="1"/>
  <c r="T4247" i="1"/>
  <c r="V4247" i="1" s="1"/>
  <c r="R4247" i="1"/>
  <c r="Q4247" i="1"/>
  <c r="S4247" i="1" s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O4244" i="1"/>
  <c r="N4244" i="1"/>
  <c r="P4244" i="1" s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W4243" i="1"/>
  <c r="U4243" i="1"/>
  <c r="T4243" i="1"/>
  <c r="V4243" i="1" s="1"/>
  <c r="R4243" i="1"/>
  <c r="Q4243" i="1"/>
  <c r="S4243" i="1" s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O4240" i="1"/>
  <c r="N4240" i="1"/>
  <c r="P4240" i="1" s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W4239" i="1"/>
  <c r="U4239" i="1"/>
  <c r="T4239" i="1"/>
  <c r="V4239" i="1" s="1"/>
  <c r="R4239" i="1"/>
  <c r="Q4239" i="1"/>
  <c r="S4239" i="1" s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R4237" i="1"/>
  <c r="Q4237" i="1"/>
  <c r="S4237" i="1" s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W4235" i="1"/>
  <c r="U4235" i="1"/>
  <c r="T4235" i="1"/>
  <c r="V4235" i="1" s="1"/>
  <c r="R4235" i="1"/>
  <c r="Q4235" i="1"/>
  <c r="S4235" i="1" s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O4232" i="1"/>
  <c r="N4232" i="1"/>
  <c r="P4232" i="1" s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W4231" i="1"/>
  <c r="U4231" i="1"/>
  <c r="T4231" i="1"/>
  <c r="V4231" i="1" s="1"/>
  <c r="R4231" i="1"/>
  <c r="Q4231" i="1"/>
  <c r="S4231" i="1" s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O4228" i="1"/>
  <c r="N4228" i="1"/>
  <c r="P4228" i="1" s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W4227" i="1"/>
  <c r="U4227" i="1"/>
  <c r="T4227" i="1"/>
  <c r="V4227" i="1" s="1"/>
  <c r="R4227" i="1"/>
  <c r="Q4227" i="1"/>
  <c r="S4227" i="1" s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W4223" i="1"/>
  <c r="U4223" i="1"/>
  <c r="T4223" i="1"/>
  <c r="V4223" i="1" s="1"/>
  <c r="R4223" i="1"/>
  <c r="Q4223" i="1"/>
  <c r="S4223" i="1" s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V4219" i="1" s="1"/>
  <c r="R4219" i="1"/>
  <c r="Q4219" i="1"/>
  <c r="S4219" i="1" s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O4216" i="1"/>
  <c r="N4216" i="1"/>
  <c r="P4216" i="1" s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W4215" i="1"/>
  <c r="U4215" i="1"/>
  <c r="T4215" i="1"/>
  <c r="V4215" i="1" s="1"/>
  <c r="R4215" i="1"/>
  <c r="Q4215" i="1"/>
  <c r="S4215" i="1" s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R4213" i="1"/>
  <c r="Q4213" i="1"/>
  <c r="S4213" i="1" s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O4212" i="1"/>
  <c r="N4212" i="1"/>
  <c r="P4212" i="1" s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W4211" i="1"/>
  <c r="U4211" i="1"/>
  <c r="T4211" i="1"/>
  <c r="V4211" i="1" s="1"/>
  <c r="R4211" i="1"/>
  <c r="Q4211" i="1"/>
  <c r="S4211" i="1" s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R4209" i="1"/>
  <c r="Q4209" i="1"/>
  <c r="S4209" i="1" s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O4208" i="1"/>
  <c r="N4208" i="1"/>
  <c r="P4208" i="1" s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W4207" i="1"/>
  <c r="U4207" i="1"/>
  <c r="T4207" i="1"/>
  <c r="V4207" i="1" s="1"/>
  <c r="R4207" i="1"/>
  <c r="Q4207" i="1"/>
  <c r="S4207" i="1" s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O4204" i="1"/>
  <c r="N4204" i="1"/>
  <c r="P4204" i="1" s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V4203" i="1" s="1"/>
  <c r="R4203" i="1"/>
  <c r="Q4203" i="1"/>
  <c r="S4203" i="1" s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W4199" i="1"/>
  <c r="U4199" i="1"/>
  <c r="T4199" i="1"/>
  <c r="V4199" i="1" s="1"/>
  <c r="R4199" i="1"/>
  <c r="Q4199" i="1"/>
  <c r="S4199" i="1" s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O4196" i="1"/>
  <c r="N4196" i="1"/>
  <c r="P4196" i="1" s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W4195" i="1"/>
  <c r="U4195" i="1"/>
  <c r="T4195" i="1"/>
  <c r="V4195" i="1" s="1"/>
  <c r="R4195" i="1"/>
  <c r="Q4195" i="1"/>
  <c r="S4195" i="1" s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W4191" i="1"/>
  <c r="U4191" i="1"/>
  <c r="T4191" i="1"/>
  <c r="V4191" i="1" s="1"/>
  <c r="R4191" i="1"/>
  <c r="Q4191" i="1"/>
  <c r="S4191" i="1" s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O4188" i="1"/>
  <c r="N4188" i="1"/>
  <c r="P4188" i="1" s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W4187" i="1"/>
  <c r="U4187" i="1"/>
  <c r="T4187" i="1"/>
  <c r="V4187" i="1" s="1"/>
  <c r="R4187" i="1"/>
  <c r="Q4187" i="1"/>
  <c r="S4187" i="1" s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O4184" i="1"/>
  <c r="N4184" i="1"/>
  <c r="P4184" i="1" s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W4183" i="1"/>
  <c r="U4183" i="1"/>
  <c r="T4183" i="1"/>
  <c r="V4183" i="1" s="1"/>
  <c r="R4183" i="1"/>
  <c r="Q4183" i="1"/>
  <c r="S4183" i="1" s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O4180" i="1"/>
  <c r="N4180" i="1"/>
  <c r="P4180" i="1" s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W4179" i="1"/>
  <c r="U4179" i="1"/>
  <c r="T4179" i="1"/>
  <c r="V4179" i="1" s="1"/>
  <c r="R4179" i="1"/>
  <c r="Q4179" i="1"/>
  <c r="S4179" i="1" s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O4176" i="1"/>
  <c r="N4176" i="1"/>
  <c r="P4176" i="1" s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W4175" i="1"/>
  <c r="U4175" i="1"/>
  <c r="T4175" i="1"/>
  <c r="V4175" i="1" s="1"/>
  <c r="R4175" i="1"/>
  <c r="Q4175" i="1"/>
  <c r="S4175" i="1" s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O4172" i="1"/>
  <c r="N4172" i="1"/>
  <c r="P4172" i="1" s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V4171" i="1" s="1"/>
  <c r="R4171" i="1"/>
  <c r="Q4171" i="1"/>
  <c r="S4171" i="1" s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W4167" i="1"/>
  <c r="U4167" i="1"/>
  <c r="T4167" i="1"/>
  <c r="V4167" i="1" s="1"/>
  <c r="R4167" i="1"/>
  <c r="Q4167" i="1"/>
  <c r="S4167" i="1" s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O4164" i="1"/>
  <c r="N4164" i="1"/>
  <c r="P4164" i="1" s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W4163" i="1"/>
  <c r="U4163" i="1"/>
  <c r="T4163" i="1"/>
  <c r="V4163" i="1" s="1"/>
  <c r="R4163" i="1"/>
  <c r="Q4163" i="1"/>
  <c r="S4163" i="1" s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O4160" i="1"/>
  <c r="N4160" i="1"/>
  <c r="P4160" i="1" s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W4159" i="1"/>
  <c r="U4159" i="1"/>
  <c r="T4159" i="1"/>
  <c r="V4159" i="1" s="1"/>
  <c r="R4159" i="1"/>
  <c r="Q4159" i="1"/>
  <c r="S4159" i="1" s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R4157" i="1"/>
  <c r="Q4157" i="1"/>
  <c r="S4157" i="1" s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O4156" i="1"/>
  <c r="N4156" i="1"/>
  <c r="P4156" i="1" s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V4155" i="1" s="1"/>
  <c r="R4155" i="1"/>
  <c r="Q4155" i="1"/>
  <c r="S4155" i="1" s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R4153" i="1"/>
  <c r="Q4153" i="1"/>
  <c r="S4153" i="1" s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O4152" i="1"/>
  <c r="N4152" i="1"/>
  <c r="P4152" i="1" s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W4151" i="1"/>
  <c r="U4151" i="1"/>
  <c r="T4151" i="1"/>
  <c r="V4151" i="1" s="1"/>
  <c r="R4151" i="1"/>
  <c r="Q4151" i="1"/>
  <c r="S4151" i="1" s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O4148" i="1"/>
  <c r="N4148" i="1"/>
  <c r="P4148" i="1" s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W4147" i="1"/>
  <c r="U4147" i="1"/>
  <c r="T4147" i="1"/>
  <c r="V4147" i="1" s="1"/>
  <c r="R4147" i="1"/>
  <c r="Q4147" i="1"/>
  <c r="S4147" i="1" s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R4145" i="1"/>
  <c r="Q4145" i="1"/>
  <c r="S4145" i="1" s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O4144" i="1"/>
  <c r="N4144" i="1"/>
  <c r="P4144" i="1" s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W4143" i="1"/>
  <c r="U4143" i="1"/>
  <c r="T4143" i="1"/>
  <c r="V4143" i="1" s="1"/>
  <c r="R4143" i="1"/>
  <c r="Q4143" i="1"/>
  <c r="S4143" i="1" s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O4140" i="1"/>
  <c r="N4140" i="1"/>
  <c r="P4140" i="1" s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V4139" i="1" s="1"/>
  <c r="R4139" i="1"/>
  <c r="Q4139" i="1"/>
  <c r="S4139" i="1" s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O4136" i="1"/>
  <c r="N4136" i="1"/>
  <c r="P4136" i="1" s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W4135" i="1"/>
  <c r="U4135" i="1"/>
  <c r="T4135" i="1"/>
  <c r="V4135" i="1" s="1"/>
  <c r="R4135" i="1"/>
  <c r="Q4135" i="1"/>
  <c r="S4135" i="1" s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R4133" i="1"/>
  <c r="Q4133" i="1"/>
  <c r="S4133" i="1" s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O4132" i="1"/>
  <c r="N4132" i="1"/>
  <c r="P4132" i="1" s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W4131" i="1"/>
  <c r="U4131" i="1"/>
  <c r="T4131" i="1"/>
  <c r="V4131" i="1" s="1"/>
  <c r="R4131" i="1"/>
  <c r="Q4131" i="1"/>
  <c r="S4131" i="1" s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O4128" i="1"/>
  <c r="N4128" i="1"/>
  <c r="P4128" i="1" s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W4127" i="1"/>
  <c r="U4127" i="1"/>
  <c r="T4127" i="1"/>
  <c r="V4127" i="1" s="1"/>
  <c r="R4127" i="1"/>
  <c r="Q4127" i="1"/>
  <c r="S4127" i="1" s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O4124" i="1"/>
  <c r="N4124" i="1"/>
  <c r="P4124" i="1" s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V4123" i="1" s="1"/>
  <c r="R4123" i="1"/>
  <c r="Q4123" i="1"/>
  <c r="S4123" i="1" s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O4120" i="1"/>
  <c r="N4120" i="1"/>
  <c r="P4120" i="1" s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W4119" i="1"/>
  <c r="U4119" i="1"/>
  <c r="T4119" i="1"/>
  <c r="V4119" i="1" s="1"/>
  <c r="R4119" i="1"/>
  <c r="Q4119" i="1"/>
  <c r="S4119" i="1" s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O4116" i="1"/>
  <c r="N4116" i="1"/>
  <c r="P4116" i="1" s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W4115" i="1"/>
  <c r="U4115" i="1"/>
  <c r="T4115" i="1"/>
  <c r="V4115" i="1" s="1"/>
  <c r="R4115" i="1"/>
  <c r="Q4115" i="1"/>
  <c r="S4115" i="1" s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O4112" i="1"/>
  <c r="N4112" i="1"/>
  <c r="P4112" i="1" s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W4111" i="1"/>
  <c r="U4111" i="1"/>
  <c r="T4111" i="1"/>
  <c r="V4111" i="1" s="1"/>
  <c r="R4111" i="1"/>
  <c r="Q4111" i="1"/>
  <c r="S4111" i="1" s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R4109" i="1"/>
  <c r="Q4109" i="1"/>
  <c r="S4109" i="1" s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O4108" i="1"/>
  <c r="N4108" i="1"/>
  <c r="P4108" i="1" s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V4107" i="1" s="1"/>
  <c r="R4107" i="1"/>
  <c r="Q4107" i="1"/>
  <c r="S4107" i="1" s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O4104" i="1"/>
  <c r="N4104" i="1"/>
  <c r="P4104" i="1" s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W4103" i="1"/>
  <c r="U4103" i="1"/>
  <c r="T4103" i="1"/>
  <c r="V4103" i="1" s="1"/>
  <c r="R4103" i="1"/>
  <c r="Q4103" i="1"/>
  <c r="S4103" i="1" s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R4101" i="1"/>
  <c r="Q4101" i="1"/>
  <c r="S4101" i="1" s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O4100" i="1"/>
  <c r="N4100" i="1"/>
  <c r="P4100" i="1" s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W4099" i="1"/>
  <c r="U4099" i="1"/>
  <c r="T4099" i="1"/>
  <c r="V4099" i="1" s="1"/>
  <c r="R4099" i="1"/>
  <c r="Q4099" i="1"/>
  <c r="S4099" i="1" s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W4095" i="1"/>
  <c r="U4095" i="1"/>
  <c r="T4095" i="1"/>
  <c r="V4095" i="1" s="1"/>
  <c r="R4095" i="1"/>
  <c r="Q4095" i="1"/>
  <c r="S4095" i="1" s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O4092" i="1"/>
  <c r="N4092" i="1"/>
  <c r="P4092" i="1" s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V4091" i="1" s="1"/>
  <c r="R4091" i="1"/>
  <c r="Q4091" i="1"/>
  <c r="S4091" i="1" s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O4088" i="1"/>
  <c r="N4088" i="1"/>
  <c r="P4088" i="1" s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W4087" i="1"/>
  <c r="U4087" i="1"/>
  <c r="T4087" i="1"/>
  <c r="V4087" i="1" s="1"/>
  <c r="R4087" i="1"/>
  <c r="Q4087" i="1"/>
  <c r="S4087" i="1" s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R4085" i="1"/>
  <c r="Q4085" i="1"/>
  <c r="S4085" i="1" s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O4084" i="1"/>
  <c r="N4084" i="1"/>
  <c r="P4084" i="1" s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W4083" i="1"/>
  <c r="U4083" i="1"/>
  <c r="T4083" i="1"/>
  <c r="V4083" i="1" s="1"/>
  <c r="R4083" i="1"/>
  <c r="Q4083" i="1"/>
  <c r="S4083" i="1" s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O4080" i="1"/>
  <c r="N4080" i="1"/>
  <c r="P4080" i="1" s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W4079" i="1"/>
  <c r="U4079" i="1"/>
  <c r="T4079" i="1"/>
  <c r="V4079" i="1" s="1"/>
  <c r="R4079" i="1"/>
  <c r="Q4079" i="1"/>
  <c r="S4079" i="1" s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R4077" i="1"/>
  <c r="Q4077" i="1"/>
  <c r="S4077" i="1" s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O4076" i="1"/>
  <c r="N4076" i="1"/>
  <c r="P4076" i="1" s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W4075" i="1"/>
  <c r="U4075" i="1"/>
  <c r="T4075" i="1"/>
  <c r="V4075" i="1" s="1"/>
  <c r="R4075" i="1"/>
  <c r="Q4075" i="1"/>
  <c r="S4075" i="1" s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O4072" i="1"/>
  <c r="N4072" i="1"/>
  <c r="P4072" i="1" s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W4071" i="1"/>
  <c r="U4071" i="1"/>
  <c r="T4071" i="1"/>
  <c r="V4071" i="1" s="1"/>
  <c r="R4071" i="1"/>
  <c r="Q4071" i="1"/>
  <c r="S4071" i="1" s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W4067" i="1"/>
  <c r="U4067" i="1"/>
  <c r="T4067" i="1"/>
  <c r="V4067" i="1" s="1"/>
  <c r="R4067" i="1"/>
  <c r="Q4067" i="1"/>
  <c r="S4067" i="1" s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O4064" i="1"/>
  <c r="N4064" i="1"/>
  <c r="P4064" i="1" s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W4063" i="1"/>
  <c r="U4063" i="1"/>
  <c r="T4063" i="1"/>
  <c r="V4063" i="1" s="1"/>
  <c r="R4063" i="1"/>
  <c r="Q4063" i="1"/>
  <c r="S4063" i="1" s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W4059" i="1"/>
  <c r="U4059" i="1"/>
  <c r="T4059" i="1"/>
  <c r="V4059" i="1" s="1"/>
  <c r="R4059" i="1"/>
  <c r="Q4059" i="1"/>
  <c r="S4059" i="1" s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W4055" i="1"/>
  <c r="U4055" i="1"/>
  <c r="T4055" i="1"/>
  <c r="V4055" i="1" s="1"/>
  <c r="R4055" i="1"/>
  <c r="Q4055" i="1"/>
  <c r="S4055" i="1" s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W4051" i="1"/>
  <c r="U4051" i="1"/>
  <c r="T4051" i="1"/>
  <c r="V4051" i="1" s="1"/>
  <c r="R4051" i="1"/>
  <c r="Q4051" i="1"/>
  <c r="S4051" i="1" s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O4048" i="1"/>
  <c r="N4048" i="1"/>
  <c r="P4048" i="1" s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W4047" i="1"/>
  <c r="U4047" i="1"/>
  <c r="T4047" i="1"/>
  <c r="V4047" i="1" s="1"/>
  <c r="R4047" i="1"/>
  <c r="Q4047" i="1"/>
  <c r="S4047" i="1" s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O4044" i="1"/>
  <c r="N4044" i="1"/>
  <c r="P4044" i="1" s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W4043" i="1"/>
  <c r="U4043" i="1"/>
  <c r="T4043" i="1"/>
  <c r="V4043" i="1" s="1"/>
  <c r="R4043" i="1"/>
  <c r="Q4043" i="1"/>
  <c r="S4043" i="1" s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O4040" i="1"/>
  <c r="N4040" i="1"/>
  <c r="P4040" i="1" s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W4039" i="1"/>
  <c r="U4039" i="1"/>
  <c r="T4039" i="1"/>
  <c r="V4039" i="1" s="1"/>
  <c r="R4039" i="1"/>
  <c r="Q4039" i="1"/>
  <c r="S4039" i="1" s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R4037" i="1"/>
  <c r="Q4037" i="1"/>
  <c r="S4037" i="1" s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O4036" i="1"/>
  <c r="N4036" i="1"/>
  <c r="P4036" i="1" s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W4035" i="1"/>
  <c r="U4035" i="1"/>
  <c r="T4035" i="1"/>
  <c r="V4035" i="1" s="1"/>
  <c r="R4035" i="1"/>
  <c r="Q4035" i="1"/>
  <c r="S4035" i="1" s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R4033" i="1"/>
  <c r="Q4033" i="1"/>
  <c r="S4033" i="1" s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O4032" i="1"/>
  <c r="N4032" i="1"/>
  <c r="P4032" i="1" s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W4031" i="1"/>
  <c r="U4031" i="1"/>
  <c r="T4031" i="1"/>
  <c r="V4031" i="1" s="1"/>
  <c r="R4031" i="1"/>
  <c r="Q4031" i="1"/>
  <c r="S4031" i="1" s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O4028" i="1"/>
  <c r="N4028" i="1"/>
  <c r="P4028" i="1" s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W4027" i="1"/>
  <c r="U4027" i="1"/>
  <c r="T4027" i="1"/>
  <c r="V4027" i="1" s="1"/>
  <c r="R4027" i="1"/>
  <c r="Q4027" i="1"/>
  <c r="S4027" i="1" s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O4024" i="1"/>
  <c r="N4024" i="1"/>
  <c r="P4024" i="1" s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W4023" i="1"/>
  <c r="U4023" i="1"/>
  <c r="T4023" i="1"/>
  <c r="V4023" i="1" s="1"/>
  <c r="R4023" i="1"/>
  <c r="Q4023" i="1"/>
  <c r="S4023" i="1" s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R4021" i="1"/>
  <c r="Q4021" i="1"/>
  <c r="S4021" i="1" s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O4020" i="1"/>
  <c r="N4020" i="1"/>
  <c r="P4020" i="1" s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W4019" i="1"/>
  <c r="U4019" i="1"/>
  <c r="T4019" i="1"/>
  <c r="V4019" i="1" s="1"/>
  <c r="R4019" i="1"/>
  <c r="Q4019" i="1"/>
  <c r="S4019" i="1" s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O4016" i="1"/>
  <c r="N4016" i="1"/>
  <c r="P4016" i="1" s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W4015" i="1"/>
  <c r="U4015" i="1"/>
  <c r="T4015" i="1"/>
  <c r="V4015" i="1" s="1"/>
  <c r="R4015" i="1"/>
  <c r="Q4015" i="1"/>
  <c r="S4015" i="1" s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R4013" i="1"/>
  <c r="Q4013" i="1"/>
  <c r="S4013" i="1" s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O4012" i="1"/>
  <c r="N4012" i="1"/>
  <c r="P4012" i="1" s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W4011" i="1"/>
  <c r="U4011" i="1"/>
  <c r="T4011" i="1"/>
  <c r="V4011" i="1" s="1"/>
  <c r="R4011" i="1"/>
  <c r="Q4011" i="1"/>
  <c r="S4011" i="1" s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O4008" i="1"/>
  <c r="N4008" i="1"/>
  <c r="P4008" i="1" s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W4007" i="1"/>
  <c r="U4007" i="1"/>
  <c r="T4007" i="1"/>
  <c r="V4007" i="1" s="1"/>
  <c r="R4007" i="1"/>
  <c r="Q4007" i="1"/>
  <c r="S4007" i="1" s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O4004" i="1"/>
  <c r="N4004" i="1"/>
  <c r="P4004" i="1" s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W4003" i="1"/>
  <c r="U4003" i="1"/>
  <c r="T4003" i="1"/>
  <c r="V4003" i="1" s="1"/>
  <c r="R4003" i="1"/>
  <c r="Q4003" i="1"/>
  <c r="S4003" i="1" s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O4000" i="1"/>
  <c r="N4000" i="1"/>
  <c r="P4000" i="1" s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W3999" i="1"/>
  <c r="U3999" i="1"/>
  <c r="T3999" i="1"/>
  <c r="V3999" i="1" s="1"/>
  <c r="R3999" i="1"/>
  <c r="Q3999" i="1"/>
  <c r="S3999" i="1" s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R3994" i="1"/>
  <c r="Q3994" i="1"/>
  <c r="S3994" i="1" s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W3990" i="1"/>
  <c r="U3990" i="1"/>
  <c r="T3990" i="1"/>
  <c r="V3990" i="1" s="1"/>
  <c r="R3990" i="1"/>
  <c r="Q3990" i="1"/>
  <c r="S3990" i="1" s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R3988" i="1"/>
  <c r="Q3988" i="1"/>
  <c r="S3988" i="1" s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W3986" i="1"/>
  <c r="U3986" i="1"/>
  <c r="T3986" i="1"/>
  <c r="V3986" i="1" s="1"/>
  <c r="R3986" i="1"/>
  <c r="Q3986" i="1"/>
  <c r="S3986" i="1" s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W3980" i="1"/>
  <c r="U3980" i="1"/>
  <c r="T3980" i="1"/>
  <c r="V3980" i="1" s="1"/>
  <c r="R3980" i="1"/>
  <c r="Q3980" i="1"/>
  <c r="S3980" i="1" s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R3978" i="1"/>
  <c r="Q3978" i="1"/>
  <c r="S3978" i="1" s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R3974" i="1"/>
  <c r="Q3974" i="1"/>
  <c r="S3974" i="1" s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W3970" i="1"/>
  <c r="U3970" i="1"/>
  <c r="T3970" i="1"/>
  <c r="V3970" i="1" s="1"/>
  <c r="R3970" i="1"/>
  <c r="Q3970" i="1"/>
  <c r="S3970" i="1" s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W3966" i="1"/>
  <c r="U3966" i="1"/>
  <c r="T3966" i="1"/>
  <c r="V3966" i="1" s="1"/>
  <c r="R3966" i="1"/>
  <c r="Q3966" i="1"/>
  <c r="S3966" i="1" s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W3962" i="1"/>
  <c r="U3962" i="1"/>
  <c r="T3962" i="1"/>
  <c r="V3962" i="1" s="1"/>
  <c r="R3962" i="1"/>
  <c r="Q3962" i="1"/>
  <c r="S3962" i="1" s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R3958" i="1"/>
  <c r="Q3958" i="1"/>
  <c r="S3958" i="1" s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W3950" i="1"/>
  <c r="U3950" i="1"/>
  <c r="T3950" i="1"/>
  <c r="V3950" i="1" s="1"/>
  <c r="R3950" i="1"/>
  <c r="Q3950" i="1"/>
  <c r="S3950" i="1" s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W3946" i="1"/>
  <c r="U3946" i="1"/>
  <c r="T3946" i="1"/>
  <c r="V3946" i="1" s="1"/>
  <c r="R3946" i="1"/>
  <c r="Q3946" i="1"/>
  <c r="S3946" i="1" s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W3942" i="1"/>
  <c r="U3942" i="1"/>
  <c r="T3942" i="1"/>
  <c r="V3942" i="1" s="1"/>
  <c r="R3942" i="1"/>
  <c r="Q3942" i="1"/>
  <c r="S3942" i="1" s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W3938" i="1"/>
  <c r="U3938" i="1"/>
  <c r="T3938" i="1"/>
  <c r="V3938" i="1" s="1"/>
  <c r="R3938" i="1"/>
  <c r="Q3938" i="1"/>
  <c r="S3938" i="1" s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W3934" i="1"/>
  <c r="U3934" i="1"/>
  <c r="T3934" i="1"/>
  <c r="V3934" i="1" s="1"/>
  <c r="R3934" i="1"/>
  <c r="Q3934" i="1"/>
  <c r="S3934" i="1" s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W3930" i="1"/>
  <c r="U3930" i="1"/>
  <c r="T3930" i="1"/>
  <c r="V3930" i="1" s="1"/>
  <c r="R3930" i="1"/>
  <c r="Q3930" i="1"/>
  <c r="S3930" i="1" s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W3926" i="1"/>
  <c r="U3926" i="1"/>
  <c r="T3926" i="1"/>
  <c r="V3926" i="1" s="1"/>
  <c r="R3926" i="1"/>
  <c r="Q3926" i="1"/>
  <c r="S3926" i="1" s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W3922" i="1"/>
  <c r="U3922" i="1"/>
  <c r="T3922" i="1"/>
  <c r="V3922" i="1" s="1"/>
  <c r="R3922" i="1"/>
  <c r="Q3922" i="1"/>
  <c r="S3922" i="1" s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W3912" i="1"/>
  <c r="U3912" i="1"/>
  <c r="T3912" i="1"/>
  <c r="V3912" i="1" s="1"/>
  <c r="R3912" i="1"/>
  <c r="Q3912" i="1"/>
  <c r="S3912" i="1" s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R3910" i="1"/>
  <c r="Q3910" i="1"/>
  <c r="S3910" i="1" s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W3904" i="1"/>
  <c r="U3904" i="1"/>
  <c r="T3904" i="1"/>
  <c r="V3904" i="1" s="1"/>
  <c r="R3904" i="1"/>
  <c r="Q3904" i="1"/>
  <c r="S3904" i="1" s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W3900" i="1"/>
  <c r="U3900" i="1"/>
  <c r="T3900" i="1"/>
  <c r="V3900" i="1" s="1"/>
  <c r="R3900" i="1"/>
  <c r="Q3900" i="1"/>
  <c r="S3900" i="1" s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W3894" i="1"/>
  <c r="U3894" i="1"/>
  <c r="T3894" i="1"/>
  <c r="V3894" i="1" s="1"/>
  <c r="R3894" i="1"/>
  <c r="Q3894" i="1"/>
  <c r="S3894" i="1" s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W3890" i="1"/>
  <c r="U3890" i="1"/>
  <c r="T3890" i="1"/>
  <c r="V3890" i="1" s="1"/>
  <c r="R3890" i="1"/>
  <c r="Q3890" i="1"/>
  <c r="S3890" i="1" s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R3889" i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R3886" i="1"/>
  <c r="Q3886" i="1"/>
  <c r="S3886" i="1" s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R3873" i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W3866" i="1"/>
  <c r="U3866" i="1"/>
  <c r="T3866" i="1"/>
  <c r="V3866" i="1" s="1"/>
  <c r="R3866" i="1"/>
  <c r="Q3866" i="1"/>
  <c r="S3866" i="1" s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R3865" i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W3862" i="1"/>
  <c r="U3862" i="1"/>
  <c r="T3862" i="1"/>
  <c r="V3862" i="1" s="1"/>
  <c r="R3862" i="1"/>
  <c r="Q3862" i="1"/>
  <c r="S3862" i="1" s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R3857" i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W3846" i="1"/>
  <c r="U3846" i="1"/>
  <c r="T3846" i="1"/>
  <c r="V3846" i="1" s="1"/>
  <c r="R3846" i="1"/>
  <c r="Q3846" i="1"/>
  <c r="S3846" i="1" s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W3842" i="1"/>
  <c r="U3842" i="1"/>
  <c r="T3842" i="1"/>
  <c r="V3842" i="1" s="1"/>
  <c r="R3842" i="1"/>
  <c r="Q3842" i="1"/>
  <c r="S3842" i="1" s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W3830" i="1"/>
  <c r="U3830" i="1"/>
  <c r="T3830" i="1"/>
  <c r="V3830" i="1" s="1"/>
  <c r="R3830" i="1"/>
  <c r="Q3830" i="1"/>
  <c r="S3830" i="1" s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W3814" i="1"/>
  <c r="U3814" i="1"/>
  <c r="T3814" i="1"/>
  <c r="V3814" i="1" s="1"/>
  <c r="R3814" i="1"/>
  <c r="Q3814" i="1"/>
  <c r="S3814" i="1" s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W3806" i="1"/>
  <c r="U3806" i="1"/>
  <c r="T3806" i="1"/>
  <c r="V3806" i="1" s="1"/>
  <c r="R3806" i="1"/>
  <c r="Q3806" i="1"/>
  <c r="S3806" i="1" s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W3798" i="1"/>
  <c r="U3798" i="1"/>
  <c r="T3798" i="1"/>
  <c r="V3798" i="1" s="1"/>
  <c r="R3798" i="1"/>
  <c r="Q3798" i="1"/>
  <c r="S3798" i="1" s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W3780" i="1"/>
  <c r="U3780" i="1"/>
  <c r="T3780" i="1"/>
  <c r="V3780" i="1" s="1"/>
  <c r="R3780" i="1"/>
  <c r="Q3780" i="1"/>
  <c r="S3780" i="1" s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W3778" i="1"/>
  <c r="U3778" i="1"/>
  <c r="T3778" i="1"/>
  <c r="V3778" i="1" s="1"/>
  <c r="R3778" i="1"/>
  <c r="Q3778" i="1"/>
  <c r="S3778" i="1" s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W3770" i="1"/>
  <c r="U3770" i="1"/>
  <c r="T3770" i="1"/>
  <c r="V3770" i="1" s="1"/>
  <c r="R3770" i="1"/>
  <c r="Q3770" i="1"/>
  <c r="S3770" i="1" s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W3754" i="1"/>
  <c r="U3754" i="1"/>
  <c r="T3754" i="1"/>
  <c r="V3754" i="1" s="1"/>
  <c r="R3754" i="1"/>
  <c r="Q3754" i="1"/>
  <c r="S3754" i="1" s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R3742" i="1"/>
  <c r="Q3742" i="1"/>
  <c r="S3742" i="1" s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W3736" i="1"/>
  <c r="U3736" i="1"/>
  <c r="T3736" i="1"/>
  <c r="V3736" i="1" s="1"/>
  <c r="R3736" i="1"/>
  <c r="Q3736" i="1"/>
  <c r="S3736" i="1" s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O3733" i="1"/>
  <c r="N3733" i="1"/>
  <c r="P3733" i="1" s="1"/>
  <c r="L3733" i="1"/>
  <c r="K3733" i="1"/>
  <c r="M3733" i="1" s="1"/>
  <c r="J3733" i="1"/>
  <c r="I3733" i="1"/>
  <c r="H3733" i="1"/>
  <c r="AB3733" i="1" s="1"/>
  <c r="G3733" i="1"/>
  <c r="F3733" i="1"/>
  <c r="E3733" i="1"/>
  <c r="D3733" i="1"/>
  <c r="B3733" i="1"/>
  <c r="A3733" i="1"/>
  <c r="AA3732" i="1"/>
  <c r="Y3732" i="1"/>
  <c r="X3732" i="1"/>
  <c r="W3732" i="1"/>
  <c r="U3732" i="1"/>
  <c r="T3732" i="1"/>
  <c r="V3732" i="1" s="1"/>
  <c r="R3732" i="1"/>
  <c r="Q3732" i="1"/>
  <c r="S3732" i="1" s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R3730" i="1"/>
  <c r="Q3730" i="1"/>
  <c r="S3730" i="1" s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W3728" i="1"/>
  <c r="U3728" i="1"/>
  <c r="T3728" i="1"/>
  <c r="V3728" i="1" s="1"/>
  <c r="R3728" i="1"/>
  <c r="Q3728" i="1"/>
  <c r="S3728" i="1" s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W3724" i="1"/>
  <c r="U3724" i="1"/>
  <c r="T3724" i="1"/>
  <c r="V3724" i="1" s="1"/>
  <c r="R3724" i="1"/>
  <c r="Q3724" i="1"/>
  <c r="S3724" i="1" s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W3720" i="1"/>
  <c r="U3720" i="1"/>
  <c r="T3720" i="1"/>
  <c r="V3720" i="1" s="1"/>
  <c r="R3720" i="1"/>
  <c r="Q3720" i="1"/>
  <c r="S3720" i="1" s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W3716" i="1"/>
  <c r="U3716" i="1"/>
  <c r="T3716" i="1"/>
  <c r="V3716" i="1" s="1"/>
  <c r="R3716" i="1"/>
  <c r="Q3716" i="1"/>
  <c r="S3716" i="1" s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AB3704" i="1" s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H3703" i="1"/>
  <c r="AB3703" i="1" s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AB3700" i="1" s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AB3699" i="1" s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AB3696" i="1" s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H3695" i="1"/>
  <c r="AB3695" i="1" s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AB3692" i="1" s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AB3691" i="1" s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AB3688" i="1" s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AB3687" i="1" s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AB3680" i="1" s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K3679" i="1"/>
  <c r="M3679" i="1" s="1"/>
  <c r="J3679" i="1"/>
  <c r="I3679" i="1"/>
  <c r="H3679" i="1"/>
  <c r="AB3679" i="1" s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AB3672" i="1" s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K3671" i="1"/>
  <c r="M3671" i="1" s="1"/>
  <c r="J3671" i="1"/>
  <c r="I3671" i="1"/>
  <c r="H3671" i="1"/>
  <c r="AB3671" i="1" s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O3667" i="1"/>
  <c r="N3667" i="1"/>
  <c r="P3667" i="1" s="1"/>
  <c r="L3667" i="1"/>
  <c r="K3667" i="1"/>
  <c r="M3667" i="1" s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AB3664" i="1" s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K3663" i="1"/>
  <c r="M3663" i="1" s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AB3660" i="1" s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O3659" i="1"/>
  <c r="N3659" i="1"/>
  <c r="P3659" i="1" s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AB3656" i="1" s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K3655" i="1"/>
  <c r="M3655" i="1" s="1"/>
  <c r="J3655" i="1"/>
  <c r="I3655" i="1"/>
  <c r="H3655" i="1"/>
  <c r="AB3655" i="1" s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AB3652" i="1" s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AB3648" i="1" s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O3647" i="1"/>
  <c r="N3647" i="1"/>
  <c r="P3647" i="1" s="1"/>
  <c r="L3647" i="1"/>
  <c r="K3647" i="1"/>
  <c r="M3647" i="1" s="1"/>
  <c r="J3647" i="1"/>
  <c r="I3647" i="1"/>
  <c r="H3647" i="1"/>
  <c r="AB3647" i="1" s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AB3644" i="1" s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O3643" i="1"/>
  <c r="N3643" i="1"/>
  <c r="P3643" i="1" s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AB3640" i="1" s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K3639" i="1"/>
  <c r="M3639" i="1" s="1"/>
  <c r="J3639" i="1"/>
  <c r="I3639" i="1"/>
  <c r="H3639" i="1"/>
  <c r="AB3639" i="1" s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AB3636" i="1" s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O3635" i="1"/>
  <c r="N3635" i="1"/>
  <c r="P3635" i="1" s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AB3632" i="1" s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H3631" i="1"/>
  <c r="AB3631" i="1" s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AB3628" i="1" s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AB3624" i="1" s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O3623" i="1"/>
  <c r="N3623" i="1"/>
  <c r="P3623" i="1" s="1"/>
  <c r="L3623" i="1"/>
  <c r="K3623" i="1"/>
  <c r="M3623" i="1" s="1"/>
  <c r="J3623" i="1"/>
  <c r="I3623" i="1"/>
  <c r="H3623" i="1"/>
  <c r="AB3623" i="1" s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AB3620" i="1" s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AB3616" i="1" s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K3615" i="1"/>
  <c r="M3615" i="1" s="1"/>
  <c r="J3615" i="1"/>
  <c r="I3615" i="1"/>
  <c r="H3615" i="1"/>
  <c r="AB3615" i="1" s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AB3612" i="1" s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AB3608" i="1" s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AB3604" i="1" s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AB3603" i="1" s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AB3600" i="1" s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AB3596" i="1" s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AB3595" i="1" s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AB3592" i="1" s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AB3591" i="1" s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AB3588" i="1" s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AB3584" i="1" s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AB3580" i="1" s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AB3576" i="1" s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AB3572" i="1" s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AB3568" i="1" s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K3567" i="1"/>
  <c r="M3567" i="1" s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AB3564" i="1" s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AB3560" i="1" s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AB3559" i="1" s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AB3558" i="1" s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H3557" i="1"/>
  <c r="AB3557" i="1" s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AB3514" i="1" s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H3513" i="1"/>
  <c r="AB3513" i="1" s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AB3510" i="1" s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AB3509" i="1" s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AB3506" i="1" s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AB3505" i="1" s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H3502" i="1"/>
  <c r="AB3502" i="1" s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AB3501" i="1" s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AB3498" i="1" s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AB3497" i="1" s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O3494" i="1"/>
  <c r="N3494" i="1"/>
  <c r="P3494" i="1" s="1"/>
  <c r="L3494" i="1"/>
  <c r="K3494" i="1"/>
  <c r="M3494" i="1" s="1"/>
  <c r="J3494" i="1"/>
  <c r="I3494" i="1"/>
  <c r="H3494" i="1"/>
  <c r="AB3494" i="1" s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AB3493" i="1" s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AB3490" i="1" s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AB3489" i="1" s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O3486" i="1"/>
  <c r="N3486" i="1"/>
  <c r="P3486" i="1" s="1"/>
  <c r="L3486" i="1"/>
  <c r="K3486" i="1"/>
  <c r="M3486" i="1" s="1"/>
  <c r="J3486" i="1"/>
  <c r="I3486" i="1"/>
  <c r="H3486" i="1"/>
  <c r="AB3486" i="1" s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AB3485" i="1" s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AB3482" i="1" s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AB3481" i="1" s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AB3478" i="1" s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AB3477" i="1" s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AB3474" i="1" s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AB3473" i="1" s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AB3470" i="1" s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AB3469" i="1" s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AB3466" i="1" s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AB3465" i="1" s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H3462" i="1"/>
  <c r="AB3462" i="1" s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AB3461" i="1" s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AB3458" i="1" s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AB3457" i="1" s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AB3454" i="1" s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AB3453" i="1" s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AB3450" i="1" s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AB3449" i="1" s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AB3446" i="1" s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AB3445" i="1" s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AB3441" i="1" s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AB3438" i="1" s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AB3437" i="1" s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AB3434" i="1" s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AB3433" i="1" s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AB3430" i="1" s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AB3429" i="1" s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AB3426" i="1" s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AB3425" i="1" s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AB3422" i="1" s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AB3418" i="1" s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AB3417" i="1" s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AB3414" i="1" s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AB3413" i="1" s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AB3410" i="1" s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AB3409" i="1" s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AB3406" i="1" s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AB3402" i="1" s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AB3393" i="1" s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AB3390" i="1" s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AB3386" i="1" s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AB3385" i="1" s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AB3381" i="1" s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AB3377" i="1" s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AB3374" i="1" s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AB3370" i="1" s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AB3369" i="1" s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AB3366" i="1" s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AB3365" i="1" s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AB3361" i="1" s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AB3358" i="1" s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H3351" i="1"/>
  <c r="AB3351" i="1" s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AB3350" i="1" s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AB3347" i="1" s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AB3346" i="1" s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AB3343" i="1" s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AB3342" i="1" s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AB3339" i="1" s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AB3338" i="1" s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AB3335" i="1" s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AB3331" i="1" s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AB3330" i="1" s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AB3327" i="1" s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AB3326" i="1" s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AB3323" i="1" s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AB3322" i="1" s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AB3319" i="1" s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AB3315" i="1" s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AB3314" i="1" s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AB3310" i="1" s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AB3307" i="1" s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AB3306" i="1" s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AB3303" i="1" s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AB3298" i="1" s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AB3295" i="1" s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AB3294" i="1" s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AB3291" i="1" s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AB3290" i="1" s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AB3287" i="1" s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AB3283" i="1" s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AB3282" i="1" s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AB3278" i="1" s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AB3275" i="1" s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AB3271" i="1" s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AB3267" i="1" s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AB3263" i="1" s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AB3259" i="1" s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AB3258" i="1" s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AB3255" i="1" s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AB3251" i="1" s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AB3250" i="1" s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AB3246" i="1" s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AB3243" i="1" s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AB3242" i="1" s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AB3239" i="1" s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AB3235" i="1" s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AB3234" i="1" s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AB3231" i="1" s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AB3230" i="1" s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AB3227" i="1" s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AB3226" i="1" s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AB3223" i="1" s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AB3215" i="1" s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AB3214" i="1" s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AB3211" i="1" s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O3210" i="1"/>
  <c r="N3210" i="1"/>
  <c r="P3210" i="1" s="1"/>
  <c r="L3210" i="1"/>
  <c r="K3210" i="1"/>
  <c r="M3210" i="1" s="1"/>
  <c r="J3210" i="1"/>
  <c r="I3210" i="1"/>
  <c r="H3210" i="1"/>
  <c r="AB3210" i="1" s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AB3207" i="1" s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AB3203" i="1" s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O3202" i="1"/>
  <c r="N3202" i="1"/>
  <c r="P3202" i="1" s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AB3199" i="1" s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K3198" i="1"/>
  <c r="M3198" i="1" s="1"/>
  <c r="J3198" i="1"/>
  <c r="I3198" i="1"/>
  <c r="H3198" i="1"/>
  <c r="AB3198" i="1" s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AB3195" i="1" s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O3194" i="1"/>
  <c r="N3194" i="1"/>
  <c r="P3194" i="1" s="1"/>
  <c r="L3194" i="1"/>
  <c r="K3194" i="1"/>
  <c r="M3194" i="1" s="1"/>
  <c r="J3194" i="1"/>
  <c r="I3194" i="1"/>
  <c r="H3194" i="1"/>
  <c r="AB3194" i="1" s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AB3191" i="1" s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AB3187" i="1" s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AB3183" i="1" s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AB3182" i="1" s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AB3179" i="1" s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O3178" i="1"/>
  <c r="N3178" i="1"/>
  <c r="P3178" i="1" s="1"/>
  <c r="L3178" i="1"/>
  <c r="K3178" i="1"/>
  <c r="M3178" i="1" s="1"/>
  <c r="J3178" i="1"/>
  <c r="I3178" i="1"/>
  <c r="H3178" i="1"/>
  <c r="AB3178" i="1" s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AB3175" i="1" s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AB3167" i="1" s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AB3163" i="1" s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AB3162" i="1" s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AB3159" i="1" s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AB3158" i="1" s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AB3155" i="1" s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AB3151" i="1" s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AB3147" i="1" s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AB3146" i="1" s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AB3143" i="1" s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AB3139" i="1" s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AB3138" i="1" s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AB3135" i="1" s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AB3134" i="1" s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K3130" i="1"/>
  <c r="M3130" i="1" s="1"/>
  <c r="J3130" i="1"/>
  <c r="I3130" i="1"/>
  <c r="H3130" i="1"/>
  <c r="AB3130" i="1" s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AB3127" i="1" s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AB3126" i="1" s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AB3122" i="1" s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AB3119" i="1" s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AB3118" i="1" s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AB3114" i="1" s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AB3111" i="1" s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O3110" i="1"/>
  <c r="N3110" i="1"/>
  <c r="P3110" i="1" s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AB3106" i="1" s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AB3103" i="1" s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AB3102" i="1" s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AB3099" i="1" s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AB3095" i="1" s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AB3090" i="1" s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AB3086" i="1" s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AB3082" i="1" s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AB3079" i="1" s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AB3074" i="1" s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AB3071" i="1" s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AB3070" i="1" s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AB3066" i="1" s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AB3063" i="1" s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AB3062" i="1" s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AB3058" i="1" s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AB3055" i="1" s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H3054" i="1"/>
  <c r="AB3054" i="1" s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AB3042" i="1" s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AB3039" i="1" s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AB3038" i="1" s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AB3035" i="1" s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AB3034" i="1" s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AB3031" i="1" s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K3027" i="1"/>
  <c r="M3027" i="1" s="1"/>
  <c r="J3027" i="1"/>
  <c r="I3027" i="1"/>
  <c r="H3027" i="1"/>
  <c r="AB3027" i="1" s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AB3026" i="1" s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AB3023" i="1" s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AB3022" i="1" s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O3019" i="1"/>
  <c r="N3019" i="1"/>
  <c r="P3019" i="1" s="1"/>
  <c r="L3019" i="1"/>
  <c r="K3019" i="1"/>
  <c r="M3019" i="1" s="1"/>
  <c r="J3019" i="1"/>
  <c r="I3019" i="1"/>
  <c r="H3019" i="1"/>
  <c r="AB3019" i="1" s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AB3018" i="1" s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AB3015" i="1" s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O3011" i="1"/>
  <c r="N3011" i="1"/>
  <c r="P3011" i="1" s="1"/>
  <c r="L3011" i="1"/>
  <c r="K3011" i="1"/>
  <c r="M3011" i="1" s="1"/>
  <c r="J3011" i="1"/>
  <c r="I3011" i="1"/>
  <c r="H3011" i="1"/>
  <c r="AB3011" i="1" s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AB3010" i="1" s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AB3007" i="1" s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AB3003" i="1" s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AB2999" i="1" s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AB2995" i="1" s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AB2991" i="1" s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AB2990" i="1" s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O2987" i="1"/>
  <c r="N2987" i="1"/>
  <c r="P2987" i="1" s="1"/>
  <c r="L2987" i="1"/>
  <c r="K2987" i="1"/>
  <c r="M2987" i="1" s="1"/>
  <c r="J2987" i="1"/>
  <c r="I2987" i="1"/>
  <c r="H2987" i="1"/>
  <c r="AB2987" i="1" s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AB2983" i="1" s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AB2979" i="1" s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AB2978" i="1" s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AB2975" i="1" s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AB2974" i="1" s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AB2971" i="1" s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AB2970" i="1" s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AB2967" i="1" s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AB2963" i="1" s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AB2962" i="1" s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AB2959" i="1" s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AB2958" i="1" s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H2955" i="1"/>
  <c r="AB2955" i="1" s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AB2951" i="1" s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AB2947" i="1" s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AB2942" i="1" s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AB2939" i="1" s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AB2935" i="1" s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AB2931" i="1" s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AB2926" i="1" s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AB2923" i="1" s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AB2919" i="1" s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AB2915" i="1" s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AB2911" i="1" s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AB2907" i="1" s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AB2903" i="1" s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AB2899" i="1" s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AB2895" i="1" s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AB2891" i="1" s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AB2887" i="1" s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AB2883" i="1" s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AB2882" i="1" s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AB2878" i="1" s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AB2875" i="1" s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AB2871" i="1" s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AB2867" i="1" s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AB2863" i="1" s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AB2855" i="1" s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AB2851" i="1" s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AB2847" i="1" s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AB2843" i="1" s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AB2839" i="1" s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AB2838" i="1" s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AB2835" i="1" s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AB2831" i="1" s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AB2830" i="1" s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AB2827" i="1" s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AB2823" i="1" s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AB2822" i="1" s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AB2819" i="1" s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AB2815" i="1" s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AB2807" i="1" s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AB2803" i="1" s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AB2799" i="1" s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AB2798" i="1" s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AB2791" i="1" s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AB2790" i="1" s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AB2787" i="1" s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AB2783" i="1" s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AB2779" i="1" s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AB2775" i="1" s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AB2771" i="1" s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AB2767" i="1" s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AB2763" i="1" s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AB2759" i="1" s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AB2755" i="1" s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AB2751" i="1" s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AB2750" i="1" s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AB2747" i="1" s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AB2743" i="1" s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AB2739" i="1" s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AB2735" i="1" s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AB2734" i="1" s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AB2727" i="1" s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AB2726" i="1" s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AB2723" i="1" s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AB2707" i="1" s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AB2695" i="1" s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AB2687" i="1" s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AB2683" i="1" s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AB2679" i="1" s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AB2663" i="1" s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AB2655" i="1" s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AB2647" i="1" s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AB2643" i="1" s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AB2631" i="1" s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AB2627" i="1" s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AB2623" i="1" s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AB2611" i="1" s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AB2599" i="1" s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AB2591" i="1" s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AB2587" i="1" s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AB2583" i="1" s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AB2579" i="1" s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AB2575" i="1" s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AB2571" i="1" s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AB2567" i="1" s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AB2566" i="1" s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AB2563" i="1" s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AB2559" i="1" s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AB2550" i="1" s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AB2547" i="1" s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AB2543" i="1" s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AB2542" i="1" s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AB2535" i="1" s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AB2534" i="1" s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AB2531" i="1" s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AB2527" i="1" s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AB2526" i="1" s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AB2519" i="1" s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AB2518" i="1" s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AB2515" i="1" s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AB2511" i="1" s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AB2510" i="1" s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AB2503" i="1" s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AB2502" i="1" s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AB2499" i="1" s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AB2495" i="1" s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AB2494" i="1" s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AB2487" i="1" s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AB2486" i="1" s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AB2483" i="1" s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AB2479" i="1" s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W2467" i="1"/>
  <c r="U2467" i="1"/>
  <c r="T2467" i="1"/>
  <c r="V2467" i="1" s="1"/>
  <c r="R2467" i="1"/>
  <c r="Q2467" i="1"/>
  <c r="S2467" i="1" s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AB2461" i="1" s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AB2456" i="1" s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AB2453" i="1" s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AB2444" i="1" s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AB2441" i="1" s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AB2440" i="1" s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AB2437" i="1" s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AB2429" i="1" s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AB2421" i="1" s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AB2407" i="1" s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AB2399" i="1" s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AB2391" i="1" s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AB2389" i="1" s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AB2383" i="1" s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AB2381" i="1" s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AB2379" i="1" s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AB2377" i="1" s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AB2375" i="1" s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AB2373" i="1" s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AB2349" i="1" s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AB2341" i="1" s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AB2333" i="1" s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AB2329" i="1" s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AB2325" i="1" s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AB2317" i="1" s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AB2309" i="1" s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AB2303" i="1" s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AB2301" i="1" s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AB2299" i="1" s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AB2297" i="1" s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AB2295" i="1" s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AB2293" i="1" s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AB2281" i="1" s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AB2279" i="1" s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AB2277" i="1" s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AB2265" i="1" s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AB2263" i="1" s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AB2261" i="1" s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AB2255" i="1" s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AB2253" i="1" s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AB2251" i="1" s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AB2249" i="1" s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AB2247" i="1" s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AB2239" i="1" s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AB2235" i="1" s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AB2233" i="1" s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AB2231" i="1" s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AB2227" i="1" s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AB2225" i="1" s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AB2221" i="1" s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AB2217" i="1" s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AB2213" i="1" s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AB2211" i="1" s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AB2207" i="1" s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AB2205" i="1" s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AB2201" i="1" s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AB2197" i="1" s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AB2195" i="1" s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AB2189" i="1" s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AB2185" i="1" s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AB2183" i="1" s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AB2181" i="1" s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AB2179" i="1" s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AB2173" i="1" s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AB2171" i="1" s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AB2169" i="1" s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AB2165" i="1" s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AB2163" i="1" s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AB2149" i="1" s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AB2147" i="1" s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AB2141" i="1" s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AB2137" i="1" s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AB2135" i="1" s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AB2133" i="1" s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AB2131" i="1" s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AB2129" i="1" s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AB2127" i="1" s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AB2125" i="1" s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AB2123" i="1" s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AB2121" i="1" s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AB2119" i="1" s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AB2117" i="1" s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AB2113" i="1" s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AB2111" i="1" s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AB2107" i="1" s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AB2105" i="1" s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AB2103" i="1" s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AB2101" i="1" s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AB2099" i="1" s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AB2085" i="1" s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AB2083" i="1" s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AB2075" i="1" s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AB2071" i="1" s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AB2069" i="1" s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AB2067" i="1" s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AB2063" i="1" s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AB2061" i="1" s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AB2059" i="1" s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AB2055" i="1" s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AB2051" i="1" s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AB2047" i="1" s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AB2043" i="1" s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AB2041" i="1" s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AB2039" i="1" s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AB2035" i="1" s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AB2031" i="1" s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AB2027" i="1" s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AB2025" i="1" s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AB2023" i="1" s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AB2021" i="1" s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AB2019" i="1" s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AB2017" i="1" s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AB2015" i="1" s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AB2013" i="1" s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AB2011" i="1" s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AB2009" i="1" s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AB2007" i="1" s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AB2003" i="1" s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AB1997" i="1" s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AB1991" i="1" s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AB1987" i="1" s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AB1986" i="1" s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AB1983" i="1" s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AB1979" i="1" s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AB1975" i="1" s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AB1971" i="1" s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AB1969" i="1" s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AB1965" i="1" s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AB1963" i="1" s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AB1961" i="1" s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AB1959" i="1" s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AB1955" i="1" s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AB1953" i="1" s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AB1951" i="1" s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AB1949" i="1" s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AB1947" i="1" s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AB1945" i="1" s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AB1941" i="1" s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AB1939" i="1" s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AB1937" i="1" s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AB1935" i="1" s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AB1931" i="1" s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AB1927" i="1" s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AB1923" i="1" s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AB1921" i="1" s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AB1915" i="1" s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AB1911" i="1" s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AB1899" i="1" s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AB1897" i="1" s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AB1895" i="1" s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AB1893" i="1" s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AB1889" i="1" s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AB1881" i="1" s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AB1879" i="1" s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AB1877" i="1" s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AB1873" i="1" s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AB1869" i="1" s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AB1867" i="1" s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AB1865" i="1" s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AB1863" i="1" s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AB1861" i="1" s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AB1857" i="1" s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AB1853" i="1" s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AB1851" i="1" s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AB1849" i="1" s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AB1845" i="1" s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AB1841" i="1" s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AB1837" i="1" s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AB1835" i="1" s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AB1833" i="1" s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AB1829" i="1" s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AB1825" i="1" s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AB1821" i="1" s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AB1819" i="1" s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AB1817" i="1" s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AB1803" i="1" s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AB1801" i="1" s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AB1797" i="1" s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AB1793" i="1" s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AB1789" i="1" s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AB1787" i="1" s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AB1777" i="1" s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AB1771" i="1" s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AB1769" i="1" s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AB1767" i="1" s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AB1759" i="1" s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AB1755" i="1" s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AB1753" i="1" s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AB1749" i="1" s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AB1745" i="1" s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AB1741" i="1" s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AB1737" i="1" s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AB1733" i="1" s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AB1729" i="1" s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AB1725" i="1" s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AB1721" i="1" s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AB1717" i="1" s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AB1709" i="1" s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AB1707" i="1" s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AB1705" i="1" s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AB1701" i="1" s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AB1697" i="1" s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AB1693" i="1" s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AB1689" i="1" s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AB1685" i="1" s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AB1681" i="1" s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AB1673" i="1" s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AB1669" i="1" s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AB1665" i="1" s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AB1659" i="1" s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AB1655" i="1" s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AB1649" i="1" s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AB1641" i="1" s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AB1637" i="1" s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AB1633" i="1" s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AB1625" i="1" s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AB1621" i="1" s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AB1609" i="1" s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AB1605" i="1" s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AB1601" i="1" s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AB1597" i="1" s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AB1593" i="1" s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AB1589" i="1" s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AB1585" i="1" s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AB1581" i="1" s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AB1577" i="1" s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AB1573" i="1" s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AB1569" i="1" s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AB1561" i="1" s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AB1557" i="1" s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AB1501" i="1" s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AB1485" i="1" s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AB1481" i="1" s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AB1471" i="1" s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AB1439" i="1" s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AB1431" i="1" s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AB1423" i="1" s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AB1419" i="1" s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AB1415" i="1" s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AB1387" i="1" s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AB1377" i="1" s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AB1375" i="1" s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AB1369" i="1" s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AB1365" i="1" s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AB1361" i="1" s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AB1357" i="1" s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AB1353" i="1" s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AB1341" i="1" s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AB1333" i="1" s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AB1329" i="1" s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AB1317" i="1" s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AB1309" i="1" s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AB1305" i="1" s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AB1301" i="1" s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AB1297" i="1" s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AB1291" i="1" s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AB1285" i="1" s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AB1277" i="1" s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AB1273" i="1" s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AB1269" i="1" s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AB1267" i="1" s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AB1263" i="1" s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AB1261" i="1" s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AB1259" i="1" s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AB1253" i="1" s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AB1251" i="1" s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AB1247" i="1" s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AB1243" i="1" s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AB1231" i="1" s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AB1034" i="1" s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AB1029" i="1" s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AB1010" i="1" s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AB1007" i="1" s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AB987" i="1" s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AB983" i="1" s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AB978" i="1" s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AB975" i="1" s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AB959" i="1" s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AB955" i="1" s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AB951" i="1" s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AB946" i="1" s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AB943" i="1" s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AB939" i="1" s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AB935" i="1" s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AB927" i="1" s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AB923" i="1" s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AB919" i="1" s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AB911" i="1" s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AB903" i="1" s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AB895" i="1" s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AB887" i="1" s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AB882" i="1" s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AB879" i="1" s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AB866" i="1" s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AB850" i="1" s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AB831" i="1" s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AB826" i="1" s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AB814" i="1" s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AB810" i="1" s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AB799" i="1" s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AB794" i="1" s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AB786" i="1" s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AB783" i="1" s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AB779" i="1" s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AB778" i="1" s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AB774" i="1" s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AB770" i="1" s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AB767" i="1" s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AB763" i="1" s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AB762" i="1" s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AB758" i="1" s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AB754" i="1" s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AB750" i="1" s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AB747" i="1" s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AB746" i="1" s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AB739" i="1" s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AB738" i="1" s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AB735" i="1" s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AB731" i="1" s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AB730" i="1" s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AB719" i="1" s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AB715" i="1" s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AB714" i="1" s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AB707" i="1" s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AB699" i="1" s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AB695" i="1" s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AB687" i="1" s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AB683" i="1" s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AB679" i="1" s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AB671" i="1" s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AB667" i="1" s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AB655" i="1" s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AB610" i="1" s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AB539" i="1" s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AB7" i="1" s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AB3" i="1" s="1"/>
  <c r="G3" i="1"/>
  <c r="F3" i="1"/>
  <c r="E3" i="1"/>
  <c r="D3" i="1"/>
  <c r="B3" i="1"/>
  <c r="A3" i="1" s="1"/>
  <c r="AB4" i="1" l="1"/>
  <c r="AB5" i="1"/>
  <c r="AB8" i="1"/>
  <c r="AB9" i="1"/>
  <c r="AB12" i="1"/>
  <c r="AB13" i="1"/>
  <c r="AB16" i="1"/>
  <c r="AB17" i="1"/>
  <c r="AB20" i="1"/>
  <c r="AB21" i="1"/>
  <c r="AB24" i="1"/>
  <c r="AB25" i="1"/>
  <c r="AB28" i="1"/>
  <c r="AB29" i="1"/>
  <c r="AB32" i="1"/>
  <c r="AB33" i="1"/>
  <c r="AB36" i="1"/>
  <c r="AB37" i="1"/>
  <c r="AB40" i="1"/>
  <c r="AB41" i="1"/>
  <c r="AB44" i="1"/>
  <c r="AB45" i="1"/>
  <c r="AB48" i="1"/>
  <c r="AB49" i="1"/>
  <c r="AB52" i="1"/>
  <c r="AB53" i="1"/>
  <c r="AB56" i="1"/>
  <c r="AB57" i="1"/>
  <c r="AB60" i="1"/>
  <c r="AB61" i="1"/>
  <c r="AB64" i="1"/>
  <c r="AB65" i="1"/>
  <c r="AB68" i="1"/>
  <c r="AB69" i="1"/>
  <c r="AB72" i="1"/>
  <c r="AB73" i="1"/>
  <c r="AB76" i="1"/>
  <c r="AB77" i="1"/>
  <c r="AB80" i="1"/>
  <c r="AB81" i="1"/>
  <c r="AB84" i="1"/>
  <c r="AB85" i="1"/>
  <c r="AB88" i="1"/>
  <c r="AB89" i="1"/>
  <c r="AB92" i="1"/>
  <c r="AB93" i="1"/>
  <c r="AB96" i="1"/>
  <c r="AB97" i="1"/>
  <c r="AB100" i="1"/>
  <c r="AB101" i="1"/>
  <c r="AB104" i="1"/>
  <c r="AB105" i="1"/>
  <c r="AB108" i="1"/>
  <c r="AB109" i="1"/>
  <c r="AB112" i="1"/>
  <c r="AB113" i="1"/>
  <c r="AB116" i="1"/>
  <c r="AB117" i="1"/>
  <c r="AB120" i="1"/>
  <c r="AB121" i="1"/>
  <c r="AB124" i="1"/>
  <c r="AB125" i="1"/>
  <c r="AB128" i="1"/>
  <c r="AB129" i="1"/>
  <c r="AB132" i="1"/>
  <c r="AB133" i="1"/>
  <c r="AB136" i="1"/>
  <c r="AB137" i="1"/>
  <c r="AB140" i="1"/>
  <c r="AB141" i="1"/>
  <c r="AB144" i="1"/>
  <c r="AB145" i="1"/>
  <c r="AB148" i="1"/>
  <c r="AB149" i="1"/>
  <c r="AB152" i="1"/>
  <c r="AB153" i="1"/>
  <c r="AB156" i="1"/>
  <c r="AB157" i="1"/>
  <c r="AB160" i="1"/>
  <c r="AB161" i="1"/>
  <c r="AB164" i="1"/>
  <c r="AB165" i="1"/>
  <c r="AB168" i="1"/>
  <c r="AB169" i="1"/>
  <c r="AB172" i="1"/>
  <c r="AB173" i="1"/>
  <c r="AB176" i="1"/>
  <c r="AB177" i="1"/>
  <c r="AB180" i="1"/>
  <c r="AB181" i="1"/>
  <c r="AB184" i="1"/>
  <c r="AB185" i="1"/>
  <c r="AB188" i="1"/>
  <c r="AB189" i="1"/>
  <c r="AB192" i="1"/>
  <c r="AB193" i="1"/>
  <c r="AB196" i="1"/>
  <c r="AB197" i="1"/>
  <c r="AB200" i="1"/>
  <c r="AB201" i="1"/>
  <c r="AB204" i="1"/>
  <c r="AB205" i="1"/>
  <c r="AB208" i="1"/>
  <c r="AB209" i="1"/>
  <c r="AB212" i="1"/>
  <c r="AB213" i="1"/>
  <c r="AB216" i="1"/>
  <c r="AB217" i="1"/>
  <c r="AB220" i="1"/>
  <c r="AB221" i="1"/>
  <c r="AB224" i="1"/>
  <c r="AB225" i="1"/>
  <c r="AB228" i="1"/>
  <c r="AB229" i="1"/>
  <c r="AB232" i="1"/>
  <c r="AB233" i="1"/>
  <c r="AB236" i="1"/>
  <c r="AB237" i="1"/>
  <c r="AB240" i="1"/>
  <c r="AB241" i="1"/>
  <c r="AB244" i="1"/>
  <c r="AB245" i="1"/>
  <c r="AB248" i="1"/>
  <c r="AB249" i="1"/>
  <c r="AB252" i="1"/>
  <c r="AB253" i="1"/>
  <c r="AB256" i="1"/>
  <c r="AB257" i="1"/>
  <c r="AB260" i="1"/>
  <c r="AB261" i="1"/>
  <c r="AB264" i="1"/>
  <c r="AB265" i="1"/>
  <c r="AB268" i="1"/>
  <c r="AB269" i="1"/>
  <c r="AB272" i="1"/>
  <c r="AB273" i="1"/>
  <c r="AB276" i="1"/>
  <c r="AB277" i="1"/>
  <c r="AB280" i="1"/>
  <c r="AB281" i="1"/>
  <c r="AB284" i="1"/>
  <c r="AB285" i="1"/>
  <c r="AB288" i="1"/>
  <c r="AB289" i="1"/>
  <c r="AB292" i="1"/>
  <c r="AB293" i="1"/>
  <c r="AB296" i="1"/>
  <c r="AB297" i="1"/>
  <c r="AB300" i="1"/>
  <c r="AB301" i="1"/>
  <c r="AB304" i="1"/>
  <c r="AB305" i="1"/>
  <c r="AB308" i="1"/>
  <c r="AB309" i="1"/>
  <c r="AB312" i="1"/>
  <c r="AB313" i="1"/>
  <c r="AB316" i="1"/>
  <c r="AB317" i="1"/>
  <c r="AB320" i="1"/>
  <c r="AB321" i="1"/>
  <c r="AB324" i="1"/>
  <c r="AB325" i="1"/>
  <c r="AB328" i="1"/>
  <c r="AB329" i="1"/>
  <c r="AB332" i="1"/>
  <c r="AB333" i="1"/>
  <c r="AB336" i="1"/>
  <c r="AB337" i="1"/>
  <c r="AB340" i="1"/>
  <c r="AB341" i="1"/>
  <c r="AB344" i="1"/>
  <c r="AB345" i="1"/>
  <c r="AB348" i="1"/>
  <c r="AB349" i="1"/>
  <c r="AB352" i="1"/>
  <c r="AB353" i="1"/>
  <c r="AB356" i="1"/>
  <c r="AB357" i="1"/>
  <c r="AB360" i="1"/>
  <c r="AB361" i="1"/>
  <c r="AB364" i="1"/>
  <c r="AB365" i="1"/>
  <c r="AB368" i="1"/>
  <c r="AB369" i="1"/>
  <c r="AB372" i="1"/>
  <c r="AB373" i="1"/>
  <c r="AB376" i="1"/>
  <c r="AB377" i="1"/>
  <c r="AB380" i="1"/>
  <c r="AB381" i="1"/>
  <c r="AB384" i="1"/>
  <c r="AB385" i="1"/>
  <c r="AB388" i="1"/>
  <c r="AB389" i="1"/>
  <c r="AB392" i="1"/>
  <c r="AB393" i="1"/>
  <c r="AB396" i="1"/>
  <c r="AB397" i="1"/>
  <c r="AB400" i="1"/>
  <c r="AB401" i="1"/>
  <c r="AB404" i="1"/>
  <c r="AB405" i="1"/>
  <c r="AB408" i="1"/>
  <c r="AB409" i="1"/>
  <c r="AB412" i="1"/>
  <c r="AB413" i="1"/>
  <c r="AB416" i="1"/>
  <c r="AB417" i="1"/>
  <c r="AB420" i="1"/>
  <c r="AB421" i="1"/>
  <c r="AB424" i="1"/>
  <c r="AB425" i="1"/>
  <c r="AB428" i="1"/>
  <c r="AB429" i="1"/>
  <c r="AB432" i="1"/>
  <c r="AB433" i="1"/>
  <c r="AB436" i="1"/>
  <c r="AB437" i="1"/>
  <c r="AB440" i="1"/>
  <c r="AB441" i="1"/>
  <c r="AB444" i="1"/>
  <c r="AB445" i="1"/>
  <c r="AB448" i="1"/>
  <c r="AB449" i="1"/>
  <c r="AB452" i="1"/>
  <c r="AB453" i="1"/>
  <c r="AB456" i="1"/>
  <c r="AB457" i="1"/>
  <c r="AB460" i="1"/>
  <c r="AB461" i="1"/>
  <c r="AB464" i="1"/>
  <c r="AB465" i="1"/>
  <c r="AB468" i="1"/>
  <c r="AB469" i="1"/>
  <c r="AB472" i="1"/>
  <c r="AB473" i="1"/>
  <c r="AB476" i="1"/>
  <c r="AB477" i="1"/>
  <c r="AB480" i="1"/>
  <c r="AB481" i="1"/>
  <c r="AB484" i="1"/>
  <c r="AB485" i="1"/>
  <c r="AB488" i="1"/>
  <c r="AB489" i="1"/>
  <c r="AB492" i="1"/>
  <c r="AB493" i="1"/>
  <c r="AB496" i="1"/>
  <c r="AB497" i="1"/>
  <c r="AB500" i="1"/>
  <c r="AB501" i="1"/>
  <c r="AB504" i="1"/>
  <c r="AB505" i="1"/>
  <c r="AB508" i="1"/>
  <c r="AB509" i="1"/>
  <c r="AB512" i="1"/>
  <c r="AB513" i="1"/>
  <c r="AB516" i="1"/>
  <c r="AB517" i="1"/>
  <c r="AB520" i="1"/>
  <c r="AB521" i="1"/>
  <c r="AB524" i="1"/>
  <c r="AB525" i="1"/>
  <c r="AB528" i="1"/>
  <c r="AB529" i="1"/>
  <c r="AB532" i="1"/>
  <c r="AB533" i="1"/>
  <c r="AB536" i="1"/>
  <c r="AB537" i="1"/>
  <c r="AB540" i="1"/>
  <c r="AB541" i="1"/>
  <c r="AB544" i="1"/>
  <c r="AB545" i="1"/>
  <c r="AB548" i="1"/>
  <c r="AB549" i="1"/>
  <c r="AB552" i="1"/>
  <c r="AB553" i="1"/>
  <c r="AB556" i="1"/>
  <c r="AB557" i="1"/>
  <c r="AB560" i="1"/>
  <c r="AB561" i="1"/>
  <c r="AB564" i="1"/>
  <c r="AB565" i="1"/>
  <c r="AB568" i="1"/>
  <c r="AB569" i="1"/>
  <c r="AB572" i="1"/>
  <c r="AB573" i="1"/>
  <c r="AB576" i="1"/>
  <c r="AB577" i="1"/>
  <c r="AB580" i="1"/>
  <c r="AB581" i="1"/>
  <c r="AB584" i="1"/>
  <c r="AB585" i="1"/>
  <c r="AB588" i="1"/>
  <c r="AB589" i="1"/>
  <c r="AB592" i="1"/>
  <c r="AB593" i="1"/>
  <c r="AB596" i="1"/>
  <c r="AB597" i="1"/>
  <c r="AB600" i="1"/>
  <c r="AB601" i="1"/>
  <c r="AB604" i="1"/>
  <c r="AB605" i="1"/>
  <c r="AB608" i="1"/>
  <c r="AB609" i="1"/>
  <c r="AB612" i="1"/>
  <c r="AB613" i="1"/>
  <c r="AB616" i="1"/>
  <c r="AB617" i="1"/>
  <c r="AB620" i="1"/>
  <c r="AB621" i="1"/>
  <c r="AB624" i="1"/>
  <c r="AB625" i="1"/>
  <c r="AB628" i="1"/>
  <c r="AB629" i="1"/>
  <c r="AB632" i="1"/>
  <c r="AB633" i="1"/>
  <c r="AB636" i="1"/>
  <c r="AB637" i="1"/>
  <c r="AB640" i="1"/>
  <c r="AB641" i="1"/>
  <c r="AB644" i="1"/>
  <c r="AB645" i="1"/>
  <c r="AB648" i="1"/>
  <c r="AB649" i="1"/>
  <c r="AB652" i="1"/>
  <c r="AB653" i="1"/>
  <c r="AB656" i="1"/>
  <c r="AB657" i="1"/>
  <c r="AB660" i="1"/>
  <c r="AB661" i="1"/>
  <c r="AB664" i="1"/>
  <c r="AB665" i="1"/>
  <c r="AB668" i="1"/>
  <c r="AB669" i="1"/>
  <c r="AB672" i="1"/>
  <c r="AB673" i="1"/>
  <c r="AB676" i="1"/>
  <c r="AB677" i="1"/>
  <c r="AB680" i="1"/>
  <c r="AB681" i="1"/>
  <c r="AB684" i="1"/>
  <c r="AB685" i="1"/>
  <c r="AB688" i="1"/>
  <c r="AB689" i="1"/>
  <c r="AB692" i="1"/>
  <c r="AB693" i="1"/>
  <c r="AB696" i="1"/>
  <c r="AB697" i="1"/>
  <c r="AB700" i="1"/>
  <c r="AB701" i="1"/>
  <c r="AB704" i="1"/>
  <c r="AB705" i="1"/>
  <c r="AB708" i="1"/>
  <c r="AB709" i="1"/>
  <c r="AB712" i="1"/>
  <c r="AB713" i="1"/>
  <c r="AB716" i="1"/>
  <c r="AB717" i="1"/>
  <c r="AB720" i="1"/>
  <c r="AB721" i="1"/>
  <c r="AB724" i="1"/>
  <c r="AB725" i="1"/>
  <c r="AB728" i="1"/>
  <c r="AB729" i="1"/>
  <c r="AB732" i="1"/>
  <c r="AB733" i="1"/>
  <c r="AB736" i="1"/>
  <c r="AB737" i="1"/>
  <c r="AB740" i="1"/>
  <c r="AB741" i="1"/>
  <c r="AB744" i="1"/>
  <c r="AB745" i="1"/>
  <c r="AB748" i="1"/>
  <c r="AB749" i="1"/>
  <c r="AB752" i="1"/>
  <c r="AB753" i="1"/>
  <c r="AB756" i="1"/>
  <c r="AB757" i="1"/>
  <c r="AB760" i="1"/>
  <c r="AB761" i="1"/>
  <c r="AB764" i="1"/>
  <c r="AB765" i="1"/>
  <c r="AB768" i="1"/>
  <c r="AB769" i="1"/>
  <c r="AB772" i="1"/>
  <c r="AB773" i="1"/>
  <c r="AB776" i="1"/>
  <c r="AB777" i="1"/>
  <c r="AB780" i="1"/>
  <c r="AB781" i="1"/>
  <c r="AB784" i="1"/>
  <c r="AB785" i="1"/>
  <c r="AB788" i="1"/>
  <c r="AB789" i="1"/>
  <c r="AB792" i="1"/>
  <c r="AB793" i="1"/>
  <c r="AB796" i="1"/>
  <c r="AB797" i="1"/>
  <c r="AB800" i="1"/>
  <c r="AB801" i="1"/>
  <c r="AB804" i="1"/>
  <c r="AB805" i="1"/>
  <c r="AB808" i="1"/>
  <c r="AB809" i="1"/>
  <c r="AB812" i="1"/>
  <c r="AB813" i="1"/>
  <c r="AB816" i="1"/>
  <c r="AB817" i="1"/>
  <c r="AB820" i="1"/>
  <c r="AB821" i="1"/>
  <c r="AB824" i="1"/>
  <c r="AB825" i="1"/>
  <c r="AB828" i="1"/>
  <c r="AB829" i="1"/>
  <c r="AB832" i="1"/>
  <c r="AB833" i="1"/>
  <c r="AB836" i="1"/>
  <c r="AB837" i="1"/>
  <c r="AB840" i="1"/>
  <c r="AB841" i="1"/>
  <c r="AB844" i="1"/>
  <c r="AB845" i="1"/>
  <c r="AB848" i="1"/>
  <c r="AB849" i="1"/>
  <c r="AB852" i="1"/>
  <c r="AB853" i="1"/>
  <c r="AB856" i="1"/>
  <c r="AB857" i="1"/>
  <c r="AB860" i="1"/>
  <c r="AB861" i="1"/>
  <c r="AB864" i="1"/>
  <c r="AB865" i="1"/>
  <c r="AB868" i="1"/>
  <c r="AB869" i="1"/>
  <c r="AB872" i="1"/>
  <c r="AB873" i="1"/>
  <c r="AB876" i="1"/>
  <c r="AB877" i="1"/>
  <c r="AB880" i="1"/>
  <c r="AB881" i="1"/>
  <c r="AB884" i="1"/>
  <c r="AB885" i="1"/>
  <c r="AB888" i="1"/>
  <c r="AB889" i="1"/>
  <c r="AB892" i="1"/>
  <c r="AB893" i="1"/>
  <c r="AB896" i="1"/>
  <c r="AB897" i="1"/>
  <c r="AB900" i="1"/>
  <c r="AB901" i="1"/>
  <c r="AB904" i="1"/>
  <c r="AB905" i="1"/>
  <c r="AB908" i="1"/>
  <c r="AB909" i="1"/>
  <c r="AB912" i="1"/>
  <c r="AB913" i="1"/>
  <c r="AB916" i="1"/>
  <c r="AB917" i="1"/>
  <c r="AB920" i="1"/>
  <c r="AB921" i="1"/>
  <c r="AB924" i="1"/>
  <c r="AB925" i="1"/>
  <c r="AB928" i="1"/>
  <c r="AB929" i="1"/>
  <c r="AB932" i="1"/>
  <c r="AB933" i="1"/>
  <c r="AB936" i="1"/>
  <c r="AB937" i="1"/>
  <c r="AB940" i="1"/>
  <c r="AB941" i="1"/>
  <c r="AB944" i="1"/>
  <c r="AB945" i="1"/>
  <c r="AB948" i="1"/>
  <c r="AB949" i="1"/>
  <c r="AB952" i="1"/>
  <c r="AB953" i="1"/>
  <c r="AB956" i="1"/>
  <c r="AB957" i="1"/>
  <c r="AB960" i="1"/>
  <c r="AB961" i="1"/>
  <c r="AB964" i="1"/>
  <c r="AB965" i="1"/>
  <c r="AB968" i="1"/>
  <c r="AB969" i="1"/>
  <c r="AB972" i="1"/>
  <c r="AB973" i="1"/>
  <c r="AB976" i="1"/>
  <c r="AB977" i="1"/>
  <c r="AB980" i="1"/>
  <c r="AB981" i="1"/>
  <c r="AB984" i="1"/>
  <c r="AB985" i="1"/>
  <c r="AB988" i="1"/>
  <c r="AB989" i="1"/>
  <c r="AB992" i="1"/>
  <c r="AB993" i="1"/>
  <c r="AB996" i="1"/>
  <c r="AB997" i="1"/>
  <c r="AB1000" i="1"/>
  <c r="AB1001" i="1"/>
  <c r="AB1004" i="1"/>
  <c r="AB1005" i="1"/>
  <c r="AB1008" i="1"/>
  <c r="AB1009" i="1"/>
  <c r="AB1012" i="1"/>
  <c r="AB1013" i="1"/>
  <c r="AB1016" i="1"/>
  <c r="AB1017" i="1"/>
  <c r="AB1020" i="1"/>
  <c r="AB1021" i="1"/>
  <c r="AB1024" i="1"/>
  <c r="AB1025" i="1"/>
  <c r="AB543" i="1"/>
  <c r="AB1230" i="1"/>
  <c r="AB1234" i="1"/>
  <c r="AB1238" i="1"/>
  <c r="AB1242" i="1"/>
  <c r="AB1246" i="1"/>
  <c r="AB1250" i="1"/>
  <c r="AB1254" i="1"/>
  <c r="AB1258" i="1"/>
  <c r="AB1262" i="1"/>
  <c r="AB1266" i="1"/>
  <c r="AB1270" i="1"/>
  <c r="AB1274" i="1"/>
  <c r="AB1275" i="1"/>
  <c r="AB1278" i="1"/>
  <c r="AB1279" i="1"/>
  <c r="AB1282" i="1"/>
  <c r="AB1283" i="1"/>
  <c r="AB1286" i="1"/>
  <c r="AB1290" i="1"/>
  <c r="AB1294" i="1"/>
  <c r="AB1295" i="1"/>
  <c r="AB1298" i="1"/>
  <c r="AB1299" i="1"/>
  <c r="AB1302" i="1"/>
  <c r="AB1303" i="1"/>
  <c r="AB1306" i="1"/>
  <c r="AB1307" i="1"/>
  <c r="AB1310" i="1"/>
  <c r="AB1311" i="1"/>
  <c r="AB1314" i="1"/>
  <c r="AB1315" i="1"/>
  <c r="AB1318" i="1"/>
  <c r="AB1319" i="1"/>
  <c r="AB1322" i="1"/>
  <c r="AB1323" i="1"/>
  <c r="AB1326" i="1"/>
  <c r="AB1327" i="1"/>
  <c r="AB1330" i="1"/>
  <c r="AB1331" i="1"/>
  <c r="AB1334" i="1"/>
  <c r="AB1335" i="1"/>
  <c r="AB1338" i="1"/>
  <c r="AB1339" i="1"/>
  <c r="AB1342" i="1"/>
  <c r="AB1343" i="1"/>
  <c r="AB1346" i="1"/>
  <c r="AB1347" i="1"/>
  <c r="AB1350" i="1"/>
  <c r="AB1351" i="1"/>
  <c r="AB1354" i="1"/>
  <c r="AB1355" i="1"/>
  <c r="AB1358" i="1"/>
  <c r="AB1359" i="1"/>
  <c r="AB1362" i="1"/>
  <c r="AB1366" i="1"/>
  <c r="AB1370" i="1"/>
  <c r="AB1374" i="1"/>
  <c r="AB1378" i="1"/>
  <c r="AB1382" i="1"/>
  <c r="AB1386" i="1"/>
  <c r="AB1390" i="1"/>
  <c r="AB1394" i="1"/>
  <c r="AB1398" i="1"/>
  <c r="AB1402" i="1"/>
  <c r="AB1406" i="1"/>
  <c r="AB1410" i="1"/>
  <c r="AB1414" i="1"/>
  <c r="AB1418" i="1"/>
  <c r="AB1422" i="1"/>
  <c r="AB1426" i="1"/>
  <c r="AB1430" i="1"/>
  <c r="AB1434" i="1"/>
  <c r="AB1438" i="1"/>
  <c r="AB1442" i="1"/>
  <c r="AB1446" i="1"/>
  <c r="AB1450" i="1"/>
  <c r="AB1454" i="1"/>
  <c r="AB1458" i="1"/>
  <c r="AB1462" i="1"/>
  <c r="AB1466" i="1"/>
  <c r="AB1470" i="1"/>
  <c r="AB1474" i="1"/>
  <c r="AB1478" i="1"/>
  <c r="AB1482" i="1"/>
  <c r="AB1486" i="1"/>
  <c r="AB1490" i="1"/>
  <c r="AB1494" i="1"/>
  <c r="AB1498" i="1"/>
  <c r="AB1502" i="1"/>
  <c r="AB1506" i="1"/>
  <c r="AB1510" i="1"/>
  <c r="AB1514" i="1"/>
  <c r="AB1518" i="1"/>
  <c r="AB1522" i="1"/>
  <c r="AB1526" i="1"/>
  <c r="AB1530" i="1"/>
  <c r="AB1534" i="1"/>
  <c r="AB1538" i="1"/>
  <c r="AB1542" i="1"/>
  <c r="AB1546" i="1"/>
  <c r="AB1550" i="1"/>
  <c r="AB1554" i="1"/>
  <c r="AB1558" i="1"/>
  <c r="AB1562" i="1"/>
  <c r="AB1563" i="1"/>
  <c r="AB1566" i="1"/>
  <c r="AB1567" i="1"/>
  <c r="AB1570" i="1"/>
  <c r="AB1571" i="1"/>
  <c r="AB1574" i="1"/>
  <c r="AB1575" i="1"/>
  <c r="AB1578" i="1"/>
  <c r="AB1582" i="1"/>
  <c r="AB1586" i="1"/>
  <c r="AB1590" i="1"/>
  <c r="AB1594" i="1"/>
  <c r="AB1598" i="1"/>
  <c r="AB1599" i="1"/>
  <c r="AB1602" i="1"/>
  <c r="AB1603" i="1"/>
  <c r="AB1606" i="1"/>
  <c r="AB1607" i="1"/>
  <c r="AB1610" i="1"/>
  <c r="AB1614" i="1"/>
  <c r="AB1618" i="1"/>
  <c r="AB1622" i="1"/>
  <c r="AB1626" i="1"/>
  <c r="AB1630" i="1"/>
  <c r="AB1634" i="1"/>
  <c r="AB1638" i="1"/>
  <c r="AB1642" i="1"/>
  <c r="AB1646" i="1"/>
  <c r="AB1650" i="1"/>
  <c r="AB1654" i="1"/>
  <c r="AB1658" i="1"/>
  <c r="AB1662" i="1"/>
  <c r="AB1666" i="1"/>
  <c r="AB1667" i="1"/>
  <c r="AB1670" i="1"/>
  <c r="AB1671" i="1"/>
  <c r="AB1674" i="1"/>
  <c r="AB1678" i="1"/>
  <c r="AB1682" i="1"/>
  <c r="AB1686" i="1"/>
  <c r="AB1690" i="1"/>
  <c r="AB1694" i="1"/>
  <c r="AB1698" i="1"/>
  <c r="AB1702" i="1"/>
  <c r="AB1706" i="1"/>
  <c r="AB1710" i="1"/>
  <c r="AB1714" i="1"/>
  <c r="AB1718" i="1"/>
  <c r="AB1722" i="1"/>
  <c r="AB1726" i="1"/>
  <c r="AB1730" i="1"/>
  <c r="AB1734" i="1"/>
  <c r="AB1738" i="1"/>
  <c r="AB1742" i="1"/>
  <c r="AB1746" i="1"/>
  <c r="AB1750" i="1"/>
  <c r="AB1754" i="1"/>
  <c r="AB1758" i="1"/>
  <c r="AB1762" i="1"/>
  <c r="AB1766" i="1"/>
  <c r="AB1770" i="1"/>
  <c r="AB1774" i="1"/>
  <c r="AB1778" i="1"/>
  <c r="AB1782" i="1"/>
  <c r="AB1786" i="1"/>
  <c r="AB1790" i="1"/>
  <c r="AB1794" i="1"/>
  <c r="AB1798" i="1"/>
  <c r="AB1802" i="1"/>
  <c r="AB1806" i="1"/>
  <c r="AB1810" i="1"/>
  <c r="AB1814" i="1"/>
  <c r="AB1818" i="1"/>
  <c r="AB1822" i="1"/>
  <c r="AB1826" i="1"/>
  <c r="AB1830" i="1"/>
  <c r="AB1834" i="1"/>
  <c r="AB1838" i="1"/>
  <c r="AB1842" i="1"/>
  <c r="AB1846" i="1"/>
  <c r="AB1850" i="1"/>
  <c r="AB1854" i="1"/>
  <c r="AB1858" i="1"/>
  <c r="AB1862" i="1"/>
  <c r="AB1866" i="1"/>
  <c r="AB1870" i="1"/>
  <c r="AB1874" i="1"/>
  <c r="AB1878" i="1"/>
  <c r="AB1882" i="1"/>
  <c r="AB1886" i="1"/>
  <c r="AB1890" i="1"/>
  <c r="AB1894" i="1"/>
  <c r="AB1898" i="1"/>
  <c r="AB1902" i="1"/>
  <c r="AB1906" i="1"/>
  <c r="AB1910" i="1"/>
  <c r="AB1914" i="1"/>
  <c r="AB1918" i="1"/>
  <c r="AB1922" i="1"/>
  <c r="AB1926" i="1"/>
  <c r="AB1930" i="1"/>
  <c r="AB1934" i="1"/>
  <c r="AB1938" i="1"/>
  <c r="AB1942" i="1"/>
  <c r="AB1946" i="1"/>
  <c r="AB1950" i="1"/>
  <c r="AB1954" i="1"/>
  <c r="AB1958" i="1"/>
  <c r="AB1962" i="1"/>
  <c r="AB1966" i="1"/>
  <c r="AB1970" i="1"/>
  <c r="AB1974" i="1"/>
  <c r="AB1978" i="1"/>
  <c r="AB1982" i="1"/>
  <c r="AB1990" i="1"/>
  <c r="AB1994" i="1"/>
  <c r="AB1998" i="1"/>
  <c r="AB2002" i="1"/>
  <c r="AB2006" i="1"/>
  <c r="AB2010" i="1"/>
  <c r="AB2014" i="1"/>
  <c r="AB2018" i="1"/>
  <c r="AB2022" i="1"/>
  <c r="AB2026" i="1"/>
  <c r="AB2030" i="1"/>
  <c r="AB2034" i="1"/>
  <c r="AB2038" i="1"/>
  <c r="AB2042" i="1"/>
  <c r="AB2046" i="1"/>
  <c r="AB2050" i="1"/>
  <c r="AB2054" i="1"/>
  <c r="AB2058" i="1"/>
  <c r="AB2062" i="1"/>
  <c r="AB2066" i="1"/>
  <c r="AB2070" i="1"/>
  <c r="AB2074" i="1"/>
  <c r="AB2078" i="1"/>
  <c r="AB2082" i="1"/>
  <c r="AB2086" i="1"/>
  <c r="AB2090" i="1"/>
  <c r="AB2094" i="1"/>
  <c r="AB2098" i="1"/>
  <c r="AB2102" i="1"/>
  <c r="AB2106" i="1"/>
  <c r="AB2110" i="1"/>
  <c r="AB2114" i="1"/>
  <c r="AB2115" i="1"/>
  <c r="AB2118" i="1"/>
  <c r="AB2122" i="1"/>
  <c r="AB2126" i="1"/>
  <c r="AB2130" i="1"/>
  <c r="AB2134" i="1"/>
  <c r="AB2138" i="1"/>
  <c r="AB2139" i="1"/>
  <c r="AB2142" i="1"/>
  <c r="AB2143" i="1"/>
  <c r="AB2146" i="1"/>
  <c r="AB2150" i="1"/>
  <c r="AB2154" i="1"/>
  <c r="AB2158" i="1"/>
  <c r="AB2162" i="1"/>
  <c r="AB2166" i="1"/>
  <c r="AB2170" i="1"/>
  <c r="AB2174" i="1"/>
  <c r="AB2178" i="1"/>
  <c r="AB2182" i="1"/>
  <c r="AB2186" i="1"/>
  <c r="AB2190" i="1"/>
  <c r="AB2194" i="1"/>
  <c r="AB2198" i="1"/>
  <c r="AB2202" i="1"/>
  <c r="AB2206" i="1"/>
  <c r="AB2210" i="1"/>
  <c r="AB2214" i="1"/>
  <c r="AB2215" i="1"/>
  <c r="AB2218" i="1"/>
  <c r="AB2219" i="1"/>
  <c r="AB2222" i="1"/>
  <c r="AB2223" i="1"/>
  <c r="AB2226" i="1"/>
  <c r="AB2230" i="1"/>
  <c r="AB2234" i="1"/>
  <c r="AB2238" i="1"/>
  <c r="AB2242" i="1"/>
  <c r="AB2243" i="1"/>
  <c r="AB2246" i="1"/>
  <c r="AB2250" i="1"/>
  <c r="AB2254" i="1"/>
  <c r="AB2258" i="1"/>
  <c r="AB2262" i="1"/>
  <c r="AB2266" i="1"/>
  <c r="AB2267" i="1"/>
  <c r="AB2270" i="1"/>
  <c r="AB2271" i="1"/>
  <c r="AB2274" i="1"/>
  <c r="AB2278" i="1"/>
  <c r="AB2282" i="1"/>
  <c r="AB2283" i="1"/>
  <c r="AB2286" i="1"/>
  <c r="AB2287" i="1"/>
  <c r="AB2290" i="1"/>
  <c r="AB2291" i="1"/>
  <c r="AB2294" i="1"/>
  <c r="AB2298" i="1"/>
  <c r="AB2302" i="1"/>
  <c r="AB2306" i="1"/>
  <c r="AB2307" i="1"/>
  <c r="AB2310" i="1"/>
  <c r="AB2311" i="1"/>
  <c r="AB2314" i="1"/>
  <c r="AB2315" i="1"/>
  <c r="AB2318" i="1"/>
  <c r="AB2319" i="1"/>
  <c r="AB2322" i="1"/>
  <c r="AB2323" i="1"/>
  <c r="AB2326" i="1"/>
  <c r="AB2327" i="1"/>
  <c r="AB2330" i="1"/>
  <c r="AB2331" i="1"/>
  <c r="AB2334" i="1"/>
  <c r="AB2335" i="1"/>
  <c r="AB2338" i="1"/>
  <c r="AB2339" i="1"/>
  <c r="AB2342" i="1"/>
  <c r="AB2343" i="1"/>
  <c r="AB2346" i="1"/>
  <c r="AB2347" i="1"/>
  <c r="AB2350" i="1"/>
  <c r="AB2351" i="1"/>
  <c r="AB2354" i="1"/>
  <c r="AB2355" i="1"/>
  <c r="AB2358" i="1"/>
  <c r="AB2359" i="1"/>
  <c r="AB2362" i="1"/>
  <c r="AB2363" i="1"/>
  <c r="AB2366" i="1"/>
  <c r="AB2367" i="1"/>
  <c r="AB2370" i="1"/>
  <c r="AB2371" i="1"/>
  <c r="AB2374" i="1"/>
  <c r="AB2378" i="1"/>
  <c r="AB2382" i="1"/>
  <c r="AB2386" i="1"/>
  <c r="AB2390" i="1"/>
  <c r="AB2394" i="1"/>
  <c r="AB2398" i="1"/>
  <c r="AB2402" i="1"/>
  <c r="AB2406" i="1"/>
  <c r="AB2410" i="1"/>
  <c r="AB2414" i="1"/>
  <c r="AB2415" i="1"/>
  <c r="AB2418" i="1"/>
  <c r="AB2419" i="1"/>
  <c r="AB2422" i="1"/>
  <c r="AB2423" i="1"/>
  <c r="AB2426" i="1"/>
  <c r="AB2427" i="1"/>
  <c r="AB2430" i="1"/>
  <c r="AB2431" i="1"/>
  <c r="AB2434" i="1"/>
  <c r="AB2435" i="1"/>
  <c r="AB2438" i="1"/>
  <c r="AB2439" i="1"/>
  <c r="AB2442" i="1"/>
  <c r="AB2443" i="1"/>
  <c r="AB2446" i="1"/>
  <c r="AB2447" i="1"/>
  <c r="AB2450" i="1"/>
  <c r="AB2451" i="1"/>
  <c r="AB2454" i="1"/>
  <c r="AB2455" i="1"/>
  <c r="AB2458" i="1"/>
  <c r="AB2459" i="1"/>
  <c r="AB2462" i="1"/>
  <c r="AB2463" i="1"/>
  <c r="AB1026" i="1"/>
  <c r="P1026" i="1"/>
  <c r="AB1027" i="1"/>
  <c r="AB1028" i="1"/>
  <c r="AB1031" i="1"/>
  <c r="AB1032" i="1"/>
  <c r="AB1035" i="1"/>
  <c r="AB1036" i="1"/>
  <c r="AB1037" i="1"/>
  <c r="AB1038" i="1"/>
  <c r="AB1039" i="1"/>
  <c r="AB1040" i="1"/>
  <c r="AB1041" i="1"/>
  <c r="AB1042" i="1"/>
  <c r="AB1043" i="1"/>
  <c r="AB1044" i="1"/>
  <c r="AB1045" i="1"/>
  <c r="AB1046" i="1"/>
  <c r="AB1047" i="1"/>
  <c r="AB1048" i="1"/>
  <c r="AB1049" i="1"/>
  <c r="AB1050" i="1"/>
  <c r="AB1051" i="1"/>
  <c r="AB1052" i="1"/>
  <c r="AB1053" i="1"/>
  <c r="AB1054" i="1"/>
  <c r="AB1055" i="1"/>
  <c r="AB1056" i="1"/>
  <c r="AB1057" i="1"/>
  <c r="AB1058" i="1"/>
  <c r="AB1059" i="1"/>
  <c r="AB1060" i="1"/>
  <c r="AB1061" i="1"/>
  <c r="AB1062" i="1"/>
  <c r="AB1063" i="1"/>
  <c r="AB1064" i="1"/>
  <c r="AB1065" i="1"/>
  <c r="AB1066" i="1"/>
  <c r="AB1067" i="1"/>
  <c r="AB1068" i="1"/>
  <c r="AB1069" i="1"/>
  <c r="AB1070" i="1"/>
  <c r="AB1071" i="1"/>
  <c r="AB1072" i="1"/>
  <c r="AB1073" i="1"/>
  <c r="AB1074" i="1"/>
  <c r="AB1075" i="1"/>
  <c r="AB1076" i="1"/>
  <c r="AB1077" i="1"/>
  <c r="AB1078" i="1"/>
  <c r="AB1079" i="1"/>
  <c r="AB1080" i="1"/>
  <c r="AB1081" i="1"/>
  <c r="AB1082" i="1"/>
  <c r="AB1083" i="1"/>
  <c r="AB1084" i="1"/>
  <c r="AB1085" i="1"/>
  <c r="AB1086" i="1"/>
  <c r="AB1087" i="1"/>
  <c r="AB1088" i="1"/>
  <c r="AB1089" i="1"/>
  <c r="AB1090" i="1"/>
  <c r="AB1091" i="1"/>
  <c r="AB1092" i="1"/>
  <c r="AB1093" i="1"/>
  <c r="AB1094" i="1"/>
  <c r="AB1095" i="1"/>
  <c r="AB1096" i="1"/>
  <c r="AB1097" i="1"/>
  <c r="AB1098" i="1"/>
  <c r="AB1101" i="1"/>
  <c r="AB1102" i="1"/>
  <c r="AB1105" i="1"/>
  <c r="AB1106" i="1"/>
  <c r="AB1109" i="1"/>
  <c r="AB1110" i="1"/>
  <c r="AB1113" i="1"/>
  <c r="AB1114" i="1"/>
  <c r="AB1117" i="1"/>
  <c r="AB1118" i="1"/>
  <c r="AB1121" i="1"/>
  <c r="AB1122" i="1"/>
  <c r="AB1125" i="1"/>
  <c r="AB1126" i="1"/>
  <c r="AB1129" i="1"/>
  <c r="AB1130" i="1"/>
  <c r="AB1133" i="1"/>
  <c r="AB1134" i="1"/>
  <c r="AB1137" i="1"/>
  <c r="AB1138" i="1"/>
  <c r="AB1141" i="1"/>
  <c r="AB1142" i="1"/>
  <c r="AB1145" i="1"/>
  <c r="AB1146" i="1"/>
  <c r="AB1149" i="1"/>
  <c r="AB1150" i="1"/>
  <c r="AB1153" i="1"/>
  <c r="AB1154" i="1"/>
  <c r="AB1157" i="1"/>
  <c r="AB1158" i="1"/>
  <c r="AB1159" i="1"/>
  <c r="AB1160" i="1"/>
  <c r="AB1161" i="1"/>
  <c r="AB1162" i="1"/>
  <c r="AB1163" i="1"/>
  <c r="AB1164" i="1"/>
  <c r="AB1165" i="1"/>
  <c r="AB1166" i="1"/>
  <c r="AB1167" i="1"/>
  <c r="AB1168" i="1"/>
  <c r="AB1169" i="1"/>
  <c r="AB1170" i="1"/>
  <c r="AB1171" i="1"/>
  <c r="AB1172" i="1"/>
  <c r="AB1173" i="1"/>
  <c r="AB1174" i="1"/>
  <c r="AB1175" i="1"/>
  <c r="AB1176" i="1"/>
  <c r="AB1177" i="1"/>
  <c r="AB1178" i="1"/>
  <c r="AB1179" i="1"/>
  <c r="AB1180" i="1"/>
  <c r="AB1181" i="1"/>
  <c r="AB1182" i="1"/>
  <c r="AB1183" i="1"/>
  <c r="AB1184" i="1"/>
  <c r="AB1185" i="1"/>
  <c r="AB1186" i="1"/>
  <c r="AB1187" i="1"/>
  <c r="AB1188" i="1"/>
  <c r="AB1189" i="1"/>
  <c r="AB1190" i="1"/>
  <c r="AB1191" i="1"/>
  <c r="AB1192" i="1"/>
  <c r="AB1193" i="1"/>
  <c r="AB1194" i="1"/>
  <c r="AB1195" i="1"/>
  <c r="AB1196" i="1"/>
  <c r="AB1197" i="1"/>
  <c r="AB1198" i="1"/>
  <c r="AB1199" i="1"/>
  <c r="AB1200" i="1"/>
  <c r="AB1201" i="1"/>
  <c r="AB1202" i="1"/>
  <c r="AB1203" i="1"/>
  <c r="AB1204" i="1"/>
  <c r="AB1205" i="1"/>
  <c r="AB1206" i="1"/>
  <c r="AB1207" i="1"/>
  <c r="AB1208" i="1"/>
  <c r="AB1209" i="1"/>
  <c r="AB1210" i="1"/>
  <c r="AB1211" i="1"/>
  <c r="AB1212" i="1"/>
  <c r="AB1213" i="1"/>
  <c r="AB1214" i="1"/>
  <c r="AB1215" i="1"/>
  <c r="AB1216" i="1"/>
  <c r="AB1217" i="1"/>
  <c r="AB1218" i="1"/>
  <c r="AB1219" i="1"/>
  <c r="AB1220" i="1"/>
  <c r="AB1221" i="1"/>
  <c r="AB1222" i="1"/>
  <c r="AB1223" i="1"/>
  <c r="AB1224" i="1"/>
  <c r="AB1225" i="1"/>
  <c r="AB1226" i="1"/>
  <c r="AB1227" i="1"/>
  <c r="AB1228" i="1"/>
  <c r="AB1229" i="1"/>
  <c r="AB1232" i="1"/>
  <c r="AB1233" i="1"/>
  <c r="AB1236" i="1"/>
  <c r="AB1237" i="1"/>
  <c r="AB1240" i="1"/>
  <c r="AB1241" i="1"/>
  <c r="AB1244" i="1"/>
  <c r="AB1245" i="1"/>
  <c r="AB1248" i="1"/>
  <c r="AB1252" i="1"/>
  <c r="AB1256" i="1"/>
  <c r="AB1260" i="1"/>
  <c r="AB1264" i="1"/>
  <c r="AB1268" i="1"/>
  <c r="AB1272" i="1"/>
  <c r="AB1276" i="1"/>
  <c r="AB1280" i="1"/>
  <c r="AB1284" i="1"/>
  <c r="AB1288" i="1"/>
  <c r="AB1292" i="1"/>
  <c r="AB1296" i="1"/>
  <c r="AB1300" i="1"/>
  <c r="AB1364" i="1"/>
  <c r="AB1368" i="1"/>
  <c r="AB1372" i="1"/>
  <c r="AB1376" i="1"/>
  <c r="AB1380" i="1"/>
  <c r="AB1384" i="1"/>
  <c r="AB1388" i="1"/>
  <c r="AB1392" i="1"/>
  <c r="AB1393" i="1"/>
  <c r="AB1396" i="1"/>
  <c r="AB1400" i="1"/>
  <c r="AB1404" i="1"/>
  <c r="AB1408" i="1"/>
  <c r="AB1412" i="1"/>
  <c r="AB1413" i="1"/>
  <c r="AB1416" i="1"/>
  <c r="AB1417" i="1"/>
  <c r="AB1420" i="1"/>
  <c r="AB1421" i="1"/>
  <c r="AB1424" i="1"/>
  <c r="AB1425" i="1"/>
  <c r="AB1428" i="1"/>
  <c r="AB1429" i="1"/>
  <c r="AB1432" i="1"/>
  <c r="AB1433" i="1"/>
  <c r="AB1436" i="1"/>
  <c r="AB1437" i="1"/>
  <c r="AB1440" i="1"/>
  <c r="AB1441" i="1"/>
  <c r="AB1444" i="1"/>
  <c r="AB1448" i="1"/>
  <c r="AB1452" i="1"/>
  <c r="AB1453" i="1"/>
  <c r="AB1456" i="1"/>
  <c r="AB1457" i="1"/>
  <c r="AB1460" i="1"/>
  <c r="AB1461" i="1"/>
  <c r="AB1464" i="1"/>
  <c r="AB1465" i="1"/>
  <c r="AB1468" i="1"/>
  <c r="AB1469" i="1"/>
  <c r="AB1472" i="1"/>
  <c r="AB1473" i="1"/>
  <c r="AB1476" i="1"/>
  <c r="AB1480" i="1"/>
  <c r="AB1484" i="1"/>
  <c r="AB1488" i="1"/>
  <c r="AB1489" i="1"/>
  <c r="AB1492" i="1"/>
  <c r="AB1496" i="1"/>
  <c r="AB1500" i="1"/>
  <c r="AB1504" i="1"/>
  <c r="AB1505" i="1"/>
  <c r="AB1508" i="1"/>
  <c r="AB1509" i="1"/>
  <c r="AB1512" i="1"/>
  <c r="AB1513" i="1"/>
  <c r="AB1516" i="1"/>
  <c r="AB1517" i="1"/>
  <c r="AB1520" i="1"/>
  <c r="AB1521" i="1"/>
  <c r="AB1524" i="1"/>
  <c r="AB1528" i="1"/>
  <c r="AB1529" i="1"/>
  <c r="AB1532" i="1"/>
  <c r="AB1533" i="1"/>
  <c r="AB1536" i="1"/>
  <c r="AB1537" i="1"/>
  <c r="AB1540" i="1"/>
  <c r="AB1541" i="1"/>
  <c r="AB1544" i="1"/>
  <c r="AB1548" i="1"/>
  <c r="AB1552" i="1"/>
  <c r="AB1556" i="1"/>
  <c r="AB1560" i="1"/>
  <c r="AB1564" i="1"/>
  <c r="AB1568" i="1"/>
  <c r="AB1572" i="1"/>
  <c r="AB1576" i="1"/>
  <c r="AB1580" i="1"/>
  <c r="AB1584" i="1"/>
  <c r="AB1588" i="1"/>
  <c r="AB1592" i="1"/>
  <c r="AB1596" i="1"/>
  <c r="AB1600" i="1"/>
  <c r="AB1604" i="1"/>
  <c r="AB1608" i="1"/>
  <c r="AB1612" i="1"/>
  <c r="AB1613" i="1"/>
  <c r="AB1616" i="1"/>
  <c r="AB1617" i="1"/>
  <c r="AB1620" i="1"/>
  <c r="AB1624" i="1"/>
  <c r="AB1628" i="1"/>
  <c r="AB1632" i="1"/>
  <c r="AB1636" i="1"/>
  <c r="AB1640" i="1"/>
  <c r="AB1644" i="1"/>
  <c r="AB1648" i="1"/>
  <c r="AB1652" i="1"/>
  <c r="AB1656" i="1"/>
  <c r="AB1660" i="1"/>
  <c r="AB1664" i="1"/>
  <c r="AB1668" i="1"/>
  <c r="AB1672" i="1"/>
  <c r="AB1676" i="1"/>
  <c r="AB1680" i="1"/>
  <c r="AB1684" i="1"/>
  <c r="AB1688" i="1"/>
  <c r="AB1692" i="1"/>
  <c r="AB1696" i="1"/>
  <c r="AB1700" i="1"/>
  <c r="AB1704" i="1"/>
  <c r="AB1708" i="1"/>
  <c r="AB1712" i="1"/>
  <c r="AB1716" i="1"/>
  <c r="AB1720" i="1"/>
  <c r="AB1724" i="1"/>
  <c r="AB1728" i="1"/>
  <c r="AB1732" i="1"/>
  <c r="AB1736" i="1"/>
  <c r="AB1740" i="1"/>
  <c r="AB1744" i="1"/>
  <c r="AB1748" i="1"/>
  <c r="AB1752" i="1"/>
  <c r="AB1756" i="1"/>
  <c r="AB1757" i="1"/>
  <c r="AB1760" i="1"/>
  <c r="AB1761" i="1"/>
  <c r="AB1764" i="1"/>
  <c r="AB1765" i="1"/>
  <c r="AB1768" i="1"/>
  <c r="AB1772" i="1"/>
  <c r="AB1776" i="1"/>
  <c r="AB1780" i="1"/>
  <c r="AB1781" i="1"/>
  <c r="AB1784" i="1"/>
  <c r="AB1785" i="1"/>
  <c r="AB1788" i="1"/>
  <c r="AB1792" i="1"/>
  <c r="AB1796" i="1"/>
  <c r="AB1800" i="1"/>
  <c r="AB1804" i="1"/>
  <c r="AB1805" i="1"/>
  <c r="AB1808" i="1"/>
  <c r="AB1809" i="1"/>
  <c r="AB1812" i="1"/>
  <c r="AB1813" i="1"/>
  <c r="AB1816" i="1"/>
  <c r="AB1820" i="1"/>
  <c r="AB1824" i="1"/>
  <c r="AB1828" i="1"/>
  <c r="AB1832" i="1"/>
  <c r="AB1836" i="1"/>
  <c r="AB1840" i="1"/>
  <c r="AB1844" i="1"/>
  <c r="AB1848" i="1"/>
  <c r="AB1852" i="1"/>
  <c r="AB1856" i="1"/>
  <c r="AB1860" i="1"/>
  <c r="AB1864" i="1"/>
  <c r="AB1868" i="1"/>
  <c r="AB1872" i="1"/>
  <c r="AB1876" i="1"/>
  <c r="AB1880" i="1"/>
  <c r="AB1884" i="1"/>
  <c r="AB1888" i="1"/>
  <c r="AB1892" i="1"/>
  <c r="AB1896" i="1"/>
  <c r="AB1900" i="1"/>
  <c r="AB1901" i="1"/>
  <c r="AB1904" i="1"/>
  <c r="AB1905" i="1"/>
  <c r="AB1908" i="1"/>
  <c r="AB1909" i="1"/>
  <c r="AB1912" i="1"/>
  <c r="AB1913" i="1"/>
  <c r="AB1916" i="1"/>
  <c r="AB1917" i="1"/>
  <c r="AB1920" i="1"/>
  <c r="AB1924" i="1"/>
  <c r="AB1925" i="1"/>
  <c r="AB1928" i="1"/>
  <c r="AB1929" i="1"/>
  <c r="AB1932" i="1"/>
  <c r="AB1933" i="1"/>
  <c r="AB1936" i="1"/>
  <c r="AB1940" i="1"/>
  <c r="AB1944" i="1"/>
  <c r="AB1948" i="1"/>
  <c r="AB1952" i="1"/>
  <c r="AB1956" i="1"/>
  <c r="AB1957" i="1"/>
  <c r="AB1960" i="1"/>
  <c r="AB1964" i="1"/>
  <c r="AB1968" i="1"/>
  <c r="AB1972" i="1"/>
  <c r="AB1973" i="1"/>
  <c r="AB1976" i="1"/>
  <c r="AB1977" i="1"/>
  <c r="AB1980" i="1"/>
  <c r="AB1981" i="1"/>
  <c r="AB1984" i="1"/>
  <c r="AB1985" i="1"/>
  <c r="AB1988" i="1"/>
  <c r="AB1989" i="1"/>
  <c r="AB1992" i="1"/>
  <c r="AB1996" i="1"/>
  <c r="AB2000" i="1"/>
  <c r="AB2001" i="1"/>
  <c r="AB2004" i="1"/>
  <c r="AB2005" i="1"/>
  <c r="AB2008" i="1"/>
  <c r="AB2012" i="1"/>
  <c r="AB2016" i="1"/>
  <c r="AB2020" i="1"/>
  <c r="AB2024" i="1"/>
  <c r="AB2028" i="1"/>
  <c r="AB2032" i="1"/>
  <c r="AB2033" i="1"/>
  <c r="AB2036" i="1"/>
  <c r="AB2037" i="1"/>
  <c r="AB2040" i="1"/>
  <c r="AB2044" i="1"/>
  <c r="AB2045" i="1"/>
  <c r="AB2048" i="1"/>
  <c r="AB2049" i="1"/>
  <c r="AB2052" i="1"/>
  <c r="AB2053" i="1"/>
  <c r="AB2056" i="1"/>
  <c r="AB2057" i="1"/>
  <c r="AB2060" i="1"/>
  <c r="AB2064" i="1"/>
  <c r="AB2068" i="1"/>
  <c r="AB2072" i="1"/>
  <c r="AB2073" i="1"/>
  <c r="AB2076" i="1"/>
  <c r="AB2077" i="1"/>
  <c r="AB2080" i="1"/>
  <c r="AB2081" i="1"/>
  <c r="AB2084" i="1"/>
  <c r="AB2088" i="1"/>
  <c r="AB2092" i="1"/>
  <c r="AB2096" i="1"/>
  <c r="AB2100" i="1"/>
  <c r="AB2104" i="1"/>
  <c r="AB2108" i="1"/>
  <c r="AB2112" i="1"/>
  <c r="AB2116" i="1"/>
  <c r="AB2120" i="1"/>
  <c r="AB2124" i="1"/>
  <c r="AB2128" i="1"/>
  <c r="AB2132" i="1"/>
  <c r="AB2136" i="1"/>
  <c r="AB2140" i="1"/>
  <c r="AB2144" i="1"/>
  <c r="AB2148" i="1"/>
  <c r="AB2152" i="1"/>
  <c r="AB2156" i="1"/>
  <c r="AB2160" i="1"/>
  <c r="AB2164" i="1"/>
  <c r="AB2168" i="1"/>
  <c r="AB2172" i="1"/>
  <c r="AB2176" i="1"/>
  <c r="AB2180" i="1"/>
  <c r="AB2184" i="1"/>
  <c r="AB2188" i="1"/>
  <c r="AB2192" i="1"/>
  <c r="AB2196" i="1"/>
  <c r="AB2200" i="1"/>
  <c r="AB2204" i="1"/>
  <c r="AB2208" i="1"/>
  <c r="AB2212" i="1"/>
  <c r="AB2216" i="1"/>
  <c r="AB2220" i="1"/>
  <c r="AB2224" i="1"/>
  <c r="AB2228" i="1"/>
  <c r="AB2232" i="1"/>
  <c r="AB2236" i="1"/>
  <c r="AB2240" i="1"/>
  <c r="AB2244" i="1"/>
  <c r="AB2248" i="1"/>
  <c r="AB2252" i="1"/>
  <c r="AB2256" i="1"/>
  <c r="AB2260" i="1"/>
  <c r="AB2264" i="1"/>
  <c r="AB2268" i="1"/>
  <c r="AB2272" i="1"/>
  <c r="AB2276" i="1"/>
  <c r="AB2280" i="1"/>
  <c r="AB2284" i="1"/>
  <c r="AB2288" i="1"/>
  <c r="AB2292" i="1"/>
  <c r="AB2296" i="1"/>
  <c r="AB2300" i="1"/>
  <c r="AB2304" i="1"/>
  <c r="AB2308" i="1"/>
  <c r="AB2312" i="1"/>
  <c r="AB2316" i="1"/>
  <c r="AB2320" i="1"/>
  <c r="AB2324" i="1"/>
  <c r="AB2328" i="1"/>
  <c r="AB2332" i="1"/>
  <c r="AB2336" i="1"/>
  <c r="AB2340" i="1"/>
  <c r="AB2344" i="1"/>
  <c r="AB2348" i="1"/>
  <c r="AB2352" i="1"/>
  <c r="AB2356" i="1"/>
  <c r="AB2360" i="1"/>
  <c r="AB2364" i="1"/>
  <c r="AB2368" i="1"/>
  <c r="AB2372" i="1"/>
  <c r="AB2376" i="1"/>
  <c r="AB2380" i="1"/>
  <c r="AB2384" i="1"/>
  <c r="AB2388" i="1"/>
  <c r="AB2392" i="1"/>
  <c r="AB2396" i="1"/>
  <c r="AB2400" i="1"/>
  <c r="AB2404" i="1"/>
  <c r="AB2408" i="1"/>
  <c r="AB2412" i="1"/>
  <c r="AB2416" i="1"/>
  <c r="AB2420" i="1"/>
  <c r="AB2424" i="1"/>
  <c r="AB2428" i="1"/>
  <c r="AB2469" i="1"/>
  <c r="V2465" i="1"/>
  <c r="AB2465" i="1" s="1"/>
  <c r="S2466" i="1"/>
  <c r="AB2466" i="1" s="1"/>
  <c r="P2467" i="1"/>
  <c r="AB2467" i="1" s="1"/>
  <c r="Z2467" i="1"/>
  <c r="M2468" i="1"/>
  <c r="AB2468" i="1" s="1"/>
  <c r="V2469" i="1"/>
  <c r="S2470" i="1"/>
  <c r="AB2470" i="1" s="1"/>
  <c r="P2471" i="1"/>
  <c r="AB2471" i="1" s="1"/>
  <c r="AB2472" i="1"/>
  <c r="AB2473" i="1"/>
  <c r="AB2476" i="1"/>
  <c r="AB2477" i="1"/>
  <c r="AB2480" i="1"/>
  <c r="AB2481" i="1"/>
  <c r="AB2484" i="1"/>
  <c r="AB2485" i="1"/>
  <c r="AB2488" i="1"/>
  <c r="AB2489" i="1"/>
  <c r="AB2492" i="1"/>
  <c r="AB2493" i="1"/>
  <c r="AB2496" i="1"/>
  <c r="AB2497" i="1"/>
  <c r="AB2500" i="1"/>
  <c r="AB2501" i="1"/>
  <c r="AB2504" i="1"/>
  <c r="AB2505" i="1"/>
  <c r="AB2508" i="1"/>
  <c r="AB2509" i="1"/>
  <c r="AB2512" i="1"/>
  <c r="AB2513" i="1"/>
  <c r="AB2516" i="1"/>
  <c r="AB2517" i="1"/>
  <c r="AB2520" i="1"/>
  <c r="AB2521" i="1"/>
  <c r="AB2524" i="1"/>
  <c r="AB2525" i="1"/>
  <c r="AB2528" i="1"/>
  <c r="AB2529" i="1"/>
  <c r="AB2532" i="1"/>
  <c r="AB2533" i="1"/>
  <c r="AB2536" i="1"/>
  <c r="AB2537" i="1"/>
  <c r="AB2540" i="1"/>
  <c r="AB2541" i="1"/>
  <c r="AB2544" i="1"/>
  <c r="AB2545" i="1"/>
  <c r="AB2548" i="1"/>
  <c r="AB2549" i="1"/>
  <c r="AB2552" i="1"/>
  <c r="AB2553" i="1"/>
  <c r="AB2556" i="1"/>
  <c r="AB2557" i="1"/>
  <c r="AB2560" i="1"/>
  <c r="AB2561" i="1"/>
  <c r="AB2564" i="1"/>
  <c r="AB2565" i="1"/>
  <c r="AB2568" i="1"/>
  <c r="AB2569" i="1"/>
  <c r="AB2572" i="1"/>
  <c r="AB2573" i="1"/>
  <c r="AB2576" i="1"/>
  <c r="AB2577" i="1"/>
  <c r="AB2580" i="1"/>
  <c r="AB2581" i="1"/>
  <c r="AB2584" i="1"/>
  <c r="AB2585" i="1"/>
  <c r="AB2588" i="1"/>
  <c r="AB2589" i="1"/>
  <c r="AB2592" i="1"/>
  <c r="AB2593" i="1"/>
  <c r="AB2596" i="1"/>
  <c r="AB2597" i="1"/>
  <c r="AB2600" i="1"/>
  <c r="AB2601" i="1"/>
  <c r="AB2604" i="1"/>
  <c r="AB2605" i="1"/>
  <c r="AB2608" i="1"/>
  <c r="AB2609" i="1"/>
  <c r="AB2612" i="1"/>
  <c r="AB2613" i="1"/>
  <c r="AB2616" i="1"/>
  <c r="AB2617" i="1"/>
  <c r="AB2620" i="1"/>
  <c r="AB2621" i="1"/>
  <c r="AB2624" i="1"/>
  <c r="AB2625" i="1"/>
  <c r="AB2628" i="1"/>
  <c r="AB2629" i="1"/>
  <c r="AB2632" i="1"/>
  <c r="AB2633" i="1"/>
  <c r="AB2636" i="1"/>
  <c r="AB2637" i="1"/>
  <c r="AB2640" i="1"/>
  <c r="AB2641" i="1"/>
  <c r="AB2644" i="1"/>
  <c r="AB2645" i="1"/>
  <c r="AB2648" i="1"/>
  <c r="AB2649" i="1"/>
  <c r="AB2652" i="1"/>
  <c r="AB2653" i="1"/>
  <c r="AB2656" i="1"/>
  <c r="AB2657" i="1"/>
  <c r="AB2660" i="1"/>
  <c r="AB2661" i="1"/>
  <c r="AB2664" i="1"/>
  <c r="AB2665" i="1"/>
  <c r="AB2668" i="1"/>
  <c r="AB2669" i="1"/>
  <c r="AB2672" i="1"/>
  <c r="AB2673" i="1"/>
  <c r="AB2676" i="1"/>
  <c r="AB2677" i="1"/>
  <c r="AB2680" i="1"/>
  <c r="AB2681" i="1"/>
  <c r="AB2684" i="1"/>
  <c r="AB2685" i="1"/>
  <c r="AB2688" i="1"/>
  <c r="AB2689" i="1"/>
  <c r="AB2692" i="1"/>
  <c r="AB2693" i="1"/>
  <c r="AB2696" i="1"/>
  <c r="AB2697" i="1"/>
  <c r="AB2700" i="1"/>
  <c r="AB2701" i="1"/>
  <c r="AB2704" i="1"/>
  <c r="AB2705" i="1"/>
  <c r="AB2708" i="1"/>
  <c r="AB2709" i="1"/>
  <c r="AB2712" i="1"/>
  <c r="AB2713" i="1"/>
  <c r="AB2716" i="1"/>
  <c r="AB2717" i="1"/>
  <c r="AB2720" i="1"/>
  <c r="AB2721" i="1"/>
  <c r="AB2724" i="1"/>
  <c r="AB2725" i="1"/>
  <c r="AB2728" i="1"/>
  <c r="AB2729" i="1"/>
  <c r="AB2732" i="1"/>
  <c r="AB2733" i="1"/>
  <c r="AB2736" i="1"/>
  <c r="AB2737" i="1"/>
  <c r="AB2740" i="1"/>
  <c r="AB2741" i="1"/>
  <c r="AB2744" i="1"/>
  <c r="AB2745" i="1"/>
  <c r="AB2748" i="1"/>
  <c r="AB2749" i="1"/>
  <c r="AB2752" i="1"/>
  <c r="AB2753" i="1"/>
  <c r="AB2756" i="1"/>
  <c r="AB2757" i="1"/>
  <c r="AB2760" i="1"/>
  <c r="AB2761" i="1"/>
  <c r="AB2764" i="1"/>
  <c r="AB2765" i="1"/>
  <c r="AB2768" i="1"/>
  <c r="AB2769" i="1"/>
  <c r="AB2772" i="1"/>
  <c r="AB2773" i="1"/>
  <c r="AB2776" i="1"/>
  <c r="AB2777" i="1"/>
  <c r="AB2780" i="1"/>
  <c r="AB2781" i="1"/>
  <c r="AB2784" i="1"/>
  <c r="AB2785" i="1"/>
  <c r="AB2788" i="1"/>
  <c r="AB2789" i="1"/>
  <c r="AB2792" i="1"/>
  <c r="AB2793" i="1"/>
  <c r="AB2796" i="1"/>
  <c r="AB2797" i="1"/>
  <c r="AB2800" i="1"/>
  <c r="AB2801" i="1"/>
  <c r="AB2804" i="1"/>
  <c r="AB2805" i="1"/>
  <c r="AB2808" i="1"/>
  <c r="AB2809" i="1"/>
  <c r="AB2812" i="1"/>
  <c r="AB2813" i="1"/>
  <c r="AB2816" i="1"/>
  <c r="AB2817" i="1"/>
  <c r="AB2820" i="1"/>
  <c r="AB2821" i="1"/>
  <c r="AB2824" i="1"/>
  <c r="AB2825" i="1"/>
  <c r="AB2828" i="1"/>
  <c r="AB2829" i="1"/>
  <c r="AB2832" i="1"/>
  <c r="AB2833" i="1"/>
  <c r="AB2836" i="1"/>
  <c r="AB2837" i="1"/>
  <c r="AB2840" i="1"/>
  <c r="AB2841" i="1"/>
  <c r="AB2844" i="1"/>
  <c r="AB2845" i="1"/>
  <c r="AB2848" i="1"/>
  <c r="AB2849" i="1"/>
  <c r="AB2852" i="1"/>
  <c r="AB2853" i="1"/>
  <c r="AB2856" i="1"/>
  <c r="AB2857" i="1"/>
  <c r="AB2860" i="1"/>
  <c r="AB2861" i="1"/>
  <c r="AB2864" i="1"/>
  <c r="AB2865" i="1"/>
  <c r="AB2868" i="1"/>
  <c r="AB2869" i="1"/>
  <c r="AB2872" i="1"/>
  <c r="AB2873" i="1"/>
  <c r="AB2876" i="1"/>
  <c r="AB2877" i="1"/>
  <c r="AB2880" i="1"/>
  <c r="AB2881" i="1"/>
  <c r="AB2884" i="1"/>
  <c r="AB2885" i="1"/>
  <c r="AB2888" i="1"/>
  <c r="AB2889" i="1"/>
  <c r="AB2892" i="1"/>
  <c r="AB2893" i="1"/>
  <c r="AB2896" i="1"/>
  <c r="AB2897" i="1"/>
  <c r="AB2900" i="1"/>
  <c r="AB2901" i="1"/>
  <c r="AB2904" i="1"/>
  <c r="AB2905" i="1"/>
  <c r="AB2908" i="1"/>
  <c r="AB2909" i="1"/>
  <c r="AB2912" i="1"/>
  <c r="AB2913" i="1"/>
  <c r="AB2916" i="1"/>
  <c r="AB2917" i="1"/>
  <c r="AB2920" i="1"/>
  <c r="AB2921" i="1"/>
  <c r="AB2924" i="1"/>
  <c r="AB2925" i="1"/>
  <c r="AB2928" i="1"/>
  <c r="AB2929" i="1"/>
  <c r="AB2932" i="1"/>
  <c r="AB2933" i="1"/>
  <c r="AB2936" i="1"/>
  <c r="AB2937" i="1"/>
  <c r="AB2940" i="1"/>
  <c r="AB2941" i="1"/>
  <c r="AB2944" i="1"/>
  <c r="AB2945" i="1"/>
  <c r="AB2948" i="1"/>
  <c r="AB2949" i="1"/>
  <c r="AB2952" i="1"/>
  <c r="AB2953" i="1"/>
  <c r="AB2956" i="1"/>
  <c r="AB2957" i="1"/>
  <c r="AB2960" i="1"/>
  <c r="AB2961" i="1"/>
  <c r="AB2964" i="1"/>
  <c r="AB2965" i="1"/>
  <c r="AB2968" i="1"/>
  <c r="AB2969" i="1"/>
  <c r="AB2972" i="1"/>
  <c r="AB2973" i="1"/>
  <c r="AB2976" i="1"/>
  <c r="AB2977" i="1"/>
  <c r="AB2980" i="1"/>
  <c r="AB2981" i="1"/>
  <c r="AB2984" i="1"/>
  <c r="AB2985" i="1"/>
  <c r="AB2988" i="1"/>
  <c r="AB2989" i="1"/>
  <c r="AB2992" i="1"/>
  <c r="AB2993" i="1"/>
  <c r="AB2996" i="1"/>
  <c r="AB2997" i="1"/>
  <c r="AB3000" i="1"/>
  <c r="AB3001" i="1"/>
  <c r="AB3004" i="1"/>
  <c r="AB3005" i="1"/>
  <c r="AB3008" i="1"/>
  <c r="AB3009" i="1"/>
  <c r="AB3012" i="1"/>
  <c r="AB3013" i="1"/>
  <c r="AB3016" i="1"/>
  <c r="AB3017" i="1"/>
  <c r="AB3020" i="1"/>
  <c r="AB3021" i="1"/>
  <c r="AB3024" i="1"/>
  <c r="AB3025" i="1"/>
  <c r="AB3028" i="1"/>
  <c r="AB3029" i="1"/>
  <c r="AB3032" i="1"/>
  <c r="AB3033" i="1"/>
  <c r="AB3036" i="1"/>
  <c r="AB3037" i="1"/>
  <c r="AB3040" i="1"/>
  <c r="AB3041" i="1"/>
  <c r="AB3044" i="1"/>
  <c r="AB3045" i="1"/>
  <c r="AB3048" i="1"/>
  <c r="AB3049" i="1"/>
  <c r="AB3052" i="1"/>
  <c r="AB3053" i="1"/>
  <c r="AB3056" i="1"/>
  <c r="AB3057" i="1"/>
  <c r="AB3060" i="1"/>
  <c r="AB3061" i="1"/>
  <c r="AB3064" i="1"/>
  <c r="AB3065" i="1"/>
  <c r="AB3068" i="1"/>
  <c r="AB3069" i="1"/>
  <c r="AB3072" i="1"/>
  <c r="AB3073" i="1"/>
  <c r="AB3076" i="1"/>
  <c r="AB3077" i="1"/>
  <c r="AB3080" i="1"/>
  <c r="AB3081" i="1"/>
  <c r="AB3084" i="1"/>
  <c r="AB3085" i="1"/>
  <c r="AB3088" i="1"/>
  <c r="AB3089" i="1"/>
  <c r="AB3092" i="1"/>
  <c r="AB3093" i="1"/>
  <c r="AB3096" i="1"/>
  <c r="AB3097" i="1"/>
  <c r="AB3100" i="1"/>
  <c r="AB3101" i="1"/>
  <c r="AB3104" i="1"/>
  <c r="AB3105" i="1"/>
  <c r="AB3108" i="1"/>
  <c r="AB3109" i="1"/>
  <c r="AB3112" i="1"/>
  <c r="AB3113" i="1"/>
  <c r="AB3116" i="1"/>
  <c r="AB3117" i="1"/>
  <c r="AB3120" i="1"/>
  <c r="AB3121" i="1"/>
  <c r="AB3124" i="1"/>
  <c r="AB3125" i="1"/>
  <c r="AB3128" i="1"/>
  <c r="AB3129" i="1"/>
  <c r="AB3132" i="1"/>
  <c r="AB3133" i="1"/>
  <c r="AB3136" i="1"/>
  <c r="AB3137" i="1"/>
  <c r="AB3140" i="1"/>
  <c r="AB3141" i="1"/>
  <c r="AB3144" i="1"/>
  <c r="AB3145" i="1"/>
  <c r="AB3148" i="1"/>
  <c r="AB3149" i="1"/>
  <c r="AB3152" i="1"/>
  <c r="AB3153" i="1"/>
  <c r="AB3156" i="1"/>
  <c r="AB3157" i="1"/>
  <c r="AB3160" i="1"/>
  <c r="AB3161" i="1"/>
  <c r="AB3164" i="1"/>
  <c r="AB3165" i="1"/>
  <c r="AB3168" i="1"/>
  <c r="AB3169" i="1"/>
  <c r="AB3172" i="1"/>
  <c r="AB3173" i="1"/>
  <c r="AB3176" i="1"/>
  <c r="AB3177" i="1"/>
  <c r="AB3180" i="1"/>
  <c r="AB3181" i="1"/>
  <c r="AB3184" i="1"/>
  <c r="AB3185" i="1"/>
  <c r="AB3188" i="1"/>
  <c r="AB3189" i="1"/>
  <c r="AB3192" i="1"/>
  <c r="AB3193" i="1"/>
  <c r="AB3196" i="1"/>
  <c r="AB3197" i="1"/>
  <c r="AB3200" i="1"/>
  <c r="AB3201" i="1"/>
  <c r="AB3204" i="1"/>
  <c r="AB3205" i="1"/>
  <c r="AB3208" i="1"/>
  <c r="AB3209" i="1"/>
  <c r="AB3212" i="1"/>
  <c r="AB3213" i="1"/>
  <c r="AB3216" i="1"/>
  <c r="AB3217" i="1"/>
  <c r="AB3220" i="1"/>
  <c r="AB3221" i="1"/>
  <c r="AB3224" i="1"/>
  <c r="AB3225" i="1"/>
  <c r="AB3228" i="1"/>
  <c r="AB3229" i="1"/>
  <c r="AB3232" i="1"/>
  <c r="AB3233" i="1"/>
  <c r="AB3236" i="1"/>
  <c r="AB3237" i="1"/>
  <c r="AB3240" i="1"/>
  <c r="AB3241" i="1"/>
  <c r="AB3244" i="1"/>
  <c r="AB3245" i="1"/>
  <c r="AB3248" i="1"/>
  <c r="AB3249" i="1"/>
  <c r="AB3252" i="1"/>
  <c r="AB3253" i="1"/>
  <c r="AB3256" i="1"/>
  <c r="AB3257" i="1"/>
  <c r="AB3260" i="1"/>
  <c r="AB3261" i="1"/>
  <c r="AB3264" i="1"/>
  <c r="AB3265" i="1"/>
  <c r="AB3268" i="1"/>
  <c r="AB3269" i="1"/>
  <c r="AB3272" i="1"/>
  <c r="AB3273" i="1"/>
  <c r="AB3276" i="1"/>
  <c r="AB3277" i="1"/>
  <c r="AB3280" i="1"/>
  <c r="AB3281" i="1"/>
  <c r="AB3284" i="1"/>
  <c r="AB3285" i="1"/>
  <c r="AB3288" i="1"/>
  <c r="AB3289" i="1"/>
  <c r="AB3292" i="1"/>
  <c r="AB3293" i="1"/>
  <c r="AB3296" i="1"/>
  <c r="AB3297" i="1"/>
  <c r="AB3300" i="1"/>
  <c r="AB3301" i="1"/>
  <c r="AB3304" i="1"/>
  <c r="AB3305" i="1"/>
  <c r="AB3308" i="1"/>
  <c r="AB3309" i="1"/>
  <c r="AB3312" i="1"/>
  <c r="AB3313" i="1"/>
  <c r="AB3316" i="1"/>
  <c r="AB3317" i="1"/>
  <c r="AB3320" i="1"/>
  <c r="AB3321" i="1"/>
  <c r="AB3324" i="1"/>
  <c r="AB3325" i="1"/>
  <c r="AB3328" i="1"/>
  <c r="AB3329" i="1"/>
  <c r="AB3332" i="1"/>
  <c r="AB3333" i="1"/>
  <c r="AB3336" i="1"/>
  <c r="AB3337" i="1"/>
  <c r="AB3340" i="1"/>
  <c r="AB3341" i="1"/>
  <c r="AB3344" i="1"/>
  <c r="AB3345" i="1"/>
  <c r="AB3348" i="1"/>
  <c r="AB3349" i="1"/>
  <c r="AB3352" i="1"/>
  <c r="AB3353" i="1"/>
  <c r="AB3561" i="1"/>
  <c r="AB3562" i="1"/>
  <c r="AB3565" i="1"/>
  <c r="AB3566" i="1"/>
  <c r="AB3569" i="1"/>
  <c r="AB3570" i="1"/>
  <c r="AB3573" i="1"/>
  <c r="AB3574" i="1"/>
  <c r="AB3577" i="1"/>
  <c r="AB3578" i="1"/>
  <c r="AB3581" i="1"/>
  <c r="AB3582" i="1"/>
  <c r="AB3585" i="1"/>
  <c r="AB3586" i="1"/>
  <c r="AB3589" i="1"/>
  <c r="AB3590" i="1"/>
  <c r="AB3593" i="1"/>
  <c r="AB3594" i="1"/>
  <c r="AB3597" i="1"/>
  <c r="AB3598" i="1"/>
  <c r="AB3601" i="1"/>
  <c r="AB3602" i="1"/>
  <c r="AB3605" i="1"/>
  <c r="AB3606" i="1"/>
  <c r="AB3609" i="1"/>
  <c r="AB3610" i="1"/>
  <c r="AB3613" i="1"/>
  <c r="AB3614" i="1"/>
  <c r="AB3617" i="1"/>
  <c r="AB3618" i="1"/>
  <c r="AB3621" i="1"/>
  <c r="AB3622" i="1"/>
  <c r="AB3625" i="1"/>
  <c r="AB3626" i="1"/>
  <c r="AB3629" i="1"/>
  <c r="AB3630" i="1"/>
  <c r="AB3633" i="1"/>
  <c r="AB3634" i="1"/>
  <c r="AB3637" i="1"/>
  <c r="AB3638" i="1"/>
  <c r="AB3641" i="1"/>
  <c r="AB3642" i="1"/>
  <c r="AB3645" i="1"/>
  <c r="AB3646" i="1"/>
  <c r="AB3649" i="1"/>
  <c r="AB3650" i="1"/>
  <c r="AB3653" i="1"/>
  <c r="AB3654" i="1"/>
  <c r="AB3657" i="1"/>
  <c r="AB3658" i="1"/>
  <c r="AB3661" i="1"/>
  <c r="AB3662" i="1"/>
  <c r="AB3665" i="1"/>
  <c r="AB3666" i="1"/>
  <c r="AB3669" i="1"/>
  <c r="AB3670" i="1"/>
  <c r="AB3673" i="1"/>
  <c r="AB3674" i="1"/>
  <c r="AB3677" i="1"/>
  <c r="AB3678" i="1"/>
  <c r="AB3681" i="1"/>
  <c r="AB3682" i="1"/>
  <c r="AB3685" i="1"/>
  <c r="AB3686" i="1"/>
  <c r="AB3689" i="1"/>
  <c r="AB3690" i="1"/>
  <c r="AB3693" i="1"/>
  <c r="AB3694" i="1"/>
  <c r="AB3697" i="1"/>
  <c r="AB3698" i="1"/>
  <c r="AB3701" i="1"/>
  <c r="AB3702" i="1"/>
  <c r="AB3705" i="1"/>
  <c r="AB3706" i="1"/>
  <c r="AB3707" i="1"/>
  <c r="AB3708" i="1"/>
  <c r="AB3709" i="1"/>
  <c r="V3354" i="1"/>
  <c r="AB3354" i="1" s="1"/>
  <c r="AB3355" i="1"/>
  <c r="AB3356" i="1"/>
  <c r="AB3359" i="1"/>
  <c r="AB3360" i="1"/>
  <c r="AB3363" i="1"/>
  <c r="AB3364" i="1"/>
  <c r="AB3367" i="1"/>
  <c r="AB3368" i="1"/>
  <c r="AB3371" i="1"/>
  <c r="AB3372" i="1"/>
  <c r="AB3375" i="1"/>
  <c r="AB3376" i="1"/>
  <c r="AB3379" i="1"/>
  <c r="AB3380" i="1"/>
  <c r="AB3383" i="1"/>
  <c r="AB3384" i="1"/>
  <c r="AB3387" i="1"/>
  <c r="AB3388" i="1"/>
  <c r="AB3391" i="1"/>
  <c r="AB3392" i="1"/>
  <c r="AB3395" i="1"/>
  <c r="AB3396" i="1"/>
  <c r="AB3399" i="1"/>
  <c r="AB3400" i="1"/>
  <c r="AB3403" i="1"/>
  <c r="AB3404" i="1"/>
  <c r="AB3407" i="1"/>
  <c r="AB3408" i="1"/>
  <c r="AB3411" i="1"/>
  <c r="AB3412" i="1"/>
  <c r="AB3415" i="1"/>
  <c r="AB3416" i="1"/>
  <c r="AB3419" i="1"/>
  <c r="AB3420" i="1"/>
  <c r="AB3423" i="1"/>
  <c r="AB3424" i="1"/>
  <c r="AB3427" i="1"/>
  <c r="AB3428" i="1"/>
  <c r="AB3431" i="1"/>
  <c r="AB3432" i="1"/>
  <c r="AB3435" i="1"/>
  <c r="AB3436" i="1"/>
  <c r="AB3439" i="1"/>
  <c r="AB3440" i="1"/>
  <c r="AB3443" i="1"/>
  <c r="AB3444" i="1"/>
  <c r="AB3447" i="1"/>
  <c r="AB3448" i="1"/>
  <c r="AB3451" i="1"/>
  <c r="AB3452" i="1"/>
  <c r="AB3455" i="1"/>
  <c r="AB3456" i="1"/>
  <c r="AB3459" i="1"/>
  <c r="AB3460" i="1"/>
  <c r="AB3463" i="1"/>
  <c r="AB3464" i="1"/>
  <c r="AB3467" i="1"/>
  <c r="AB3468" i="1"/>
  <c r="AB3471" i="1"/>
  <c r="AB3472" i="1"/>
  <c r="AB3475" i="1"/>
  <c r="AB3476" i="1"/>
  <c r="AB3479" i="1"/>
  <c r="AB3480" i="1"/>
  <c r="AB3483" i="1"/>
  <c r="AB3484" i="1"/>
  <c r="AB3487" i="1"/>
  <c r="AB3488" i="1"/>
  <c r="AB3491" i="1"/>
  <c r="AB3492" i="1"/>
  <c r="AB3495" i="1"/>
  <c r="AB3496" i="1"/>
  <c r="AB3499" i="1"/>
  <c r="AB3500" i="1"/>
  <c r="AB3503" i="1"/>
  <c r="AB3504" i="1"/>
  <c r="AB3507" i="1"/>
  <c r="AB3508" i="1"/>
  <c r="AB3511" i="1"/>
  <c r="AB3512" i="1"/>
  <c r="AB3515" i="1"/>
  <c r="AB3516" i="1"/>
  <c r="AB3517" i="1"/>
  <c r="AB3518" i="1"/>
  <c r="AB3519" i="1"/>
  <c r="AB3520" i="1"/>
  <c r="AB3521" i="1"/>
  <c r="AB3522" i="1"/>
  <c r="AB3523" i="1"/>
  <c r="AB3524" i="1"/>
  <c r="AB3525" i="1"/>
  <c r="AB3526" i="1"/>
  <c r="AB3527" i="1"/>
  <c r="AB3528" i="1"/>
  <c r="AB3529" i="1"/>
  <c r="AB3530" i="1"/>
  <c r="AB3531" i="1"/>
  <c r="AB3532" i="1"/>
  <c r="AB3533" i="1"/>
  <c r="AB3534" i="1"/>
  <c r="AB3535" i="1"/>
  <c r="AB3536" i="1"/>
  <c r="AB3537" i="1"/>
  <c r="AB3538" i="1"/>
  <c r="AB3539" i="1"/>
  <c r="AB3540" i="1"/>
  <c r="AB3541" i="1"/>
  <c r="AB3542" i="1"/>
  <c r="AB3543" i="1"/>
  <c r="AB3544" i="1"/>
  <c r="AB3545" i="1"/>
  <c r="AB3546" i="1"/>
  <c r="AB3547" i="1"/>
  <c r="AB3548" i="1"/>
  <c r="AB3549" i="1"/>
  <c r="AB3550" i="1"/>
  <c r="AB3551" i="1"/>
  <c r="AB3552" i="1"/>
  <c r="AB3553" i="1"/>
  <c r="AB3554" i="1"/>
  <c r="AB3555" i="1"/>
  <c r="AB3556" i="1"/>
  <c r="AB3719" i="1"/>
  <c r="AB3727" i="1"/>
  <c r="AB3710" i="1"/>
  <c r="S3711" i="1"/>
  <c r="AB3711" i="1" s="1"/>
  <c r="P3712" i="1"/>
  <c r="AB3712" i="1" s="1"/>
  <c r="V3714" i="1"/>
  <c r="S3715" i="1"/>
  <c r="AB3715" i="1" s="1"/>
  <c r="P3716" i="1"/>
  <c r="AB3716" i="1" s="1"/>
  <c r="Z3716" i="1"/>
  <c r="V3718" i="1"/>
  <c r="AB3718" i="1" s="1"/>
  <c r="S3719" i="1"/>
  <c r="P3720" i="1"/>
  <c r="Z3720" i="1"/>
  <c r="AB3720" i="1" s="1"/>
  <c r="V3722" i="1"/>
  <c r="S3723" i="1"/>
  <c r="AB3723" i="1" s="1"/>
  <c r="P3724" i="1"/>
  <c r="AB3724" i="1" s="1"/>
  <c r="Z3724" i="1"/>
  <c r="V3726" i="1"/>
  <c r="AB3726" i="1" s="1"/>
  <c r="S3727" i="1"/>
  <c r="AB3737" i="1"/>
  <c r="AB3753" i="1"/>
  <c r="AB3777" i="1"/>
  <c r="AB3785" i="1"/>
  <c r="AB3793" i="1"/>
  <c r="AB3801" i="1"/>
  <c r="AB3817" i="1"/>
  <c r="AB3825" i="1"/>
  <c r="AB3833" i="1"/>
  <c r="AB3849" i="1"/>
  <c r="AB3857" i="1"/>
  <c r="AB3865" i="1"/>
  <c r="AB3889" i="1"/>
  <c r="AB3921" i="1"/>
  <c r="AB3929" i="1"/>
  <c r="AB3937" i="1"/>
  <c r="AB3945" i="1"/>
  <c r="AB3953" i="1"/>
  <c r="AB3961" i="1"/>
  <c r="AB3969" i="1"/>
  <c r="AB3977" i="1"/>
  <c r="AB3985" i="1"/>
  <c r="S3713" i="1"/>
  <c r="AB3713" i="1" s="1"/>
  <c r="AB3714" i="1"/>
  <c r="S3717" i="1"/>
  <c r="AB3717" i="1" s="1"/>
  <c r="S3721" i="1"/>
  <c r="AB3721" i="1" s="1"/>
  <c r="AB3722" i="1"/>
  <c r="S3725" i="1"/>
  <c r="AB3725" i="1" s="1"/>
  <c r="AB3739" i="1"/>
  <c r="AB3787" i="1"/>
  <c r="AB3835" i="1"/>
  <c r="AB3851" i="1"/>
  <c r="AB3859" i="1"/>
  <c r="AB3867" i="1"/>
  <c r="AB3875" i="1"/>
  <c r="AB3891" i="1"/>
  <c r="AB3915" i="1"/>
  <c r="AB3923" i="1"/>
  <c r="AB3931" i="1"/>
  <c r="AB3939" i="1"/>
  <c r="AB3947" i="1"/>
  <c r="AB3955" i="1"/>
  <c r="AB3979" i="1"/>
  <c r="AB3987" i="1"/>
  <c r="AB4004" i="1"/>
  <c r="AB4012" i="1"/>
  <c r="AB4020" i="1"/>
  <c r="AB4028" i="1"/>
  <c r="AB4036" i="1"/>
  <c r="AB4044" i="1"/>
  <c r="AB4052" i="1"/>
  <c r="AB4060" i="1"/>
  <c r="AB4068" i="1"/>
  <c r="AB4076" i="1"/>
  <c r="AB4084" i="1"/>
  <c r="AB4092" i="1"/>
  <c r="AB4100" i="1"/>
  <c r="AB4108" i="1"/>
  <c r="AB4116" i="1"/>
  <c r="AB4124" i="1"/>
  <c r="AB4132" i="1"/>
  <c r="P3728" i="1"/>
  <c r="Z3728" i="1"/>
  <c r="AB3728" i="1" s="1"/>
  <c r="V3730" i="1"/>
  <c r="S3731" i="1"/>
  <c r="AB3731" i="1" s="1"/>
  <c r="P3732" i="1"/>
  <c r="AB3732" i="1" s="1"/>
  <c r="Z3732" i="1"/>
  <c r="V3734" i="1"/>
  <c r="S3735" i="1"/>
  <c r="AB3735" i="1" s="1"/>
  <c r="P3736" i="1"/>
  <c r="Z3736" i="1"/>
  <c r="AB3736" i="1" s="1"/>
  <c r="S3739" i="1"/>
  <c r="AB3740" i="1"/>
  <c r="P3740" i="1"/>
  <c r="V3742" i="1"/>
  <c r="S3743" i="1"/>
  <c r="AB3743" i="1" s="1"/>
  <c r="AB3744" i="1"/>
  <c r="V3746" i="1"/>
  <c r="S3747" i="1"/>
  <c r="AB3747" i="1" s="1"/>
  <c r="AB3748" i="1"/>
  <c r="S3751" i="1"/>
  <c r="AB3751" i="1" s="1"/>
  <c r="S3755" i="1"/>
  <c r="AB3755" i="1" s="1"/>
  <c r="S3759" i="1"/>
  <c r="AB3759" i="1" s="1"/>
  <c r="AB3760" i="1"/>
  <c r="S3763" i="1"/>
  <c r="AB3763" i="1" s="1"/>
  <c r="S3767" i="1"/>
  <c r="AB3767" i="1" s="1"/>
  <c r="AB3768" i="1"/>
  <c r="S3771" i="1"/>
  <c r="AB3771" i="1" s="1"/>
  <c r="S3775" i="1"/>
  <c r="AB3775" i="1" s="1"/>
  <c r="S3779" i="1"/>
  <c r="AB3779" i="1" s="1"/>
  <c r="P3780" i="1"/>
  <c r="AB3780" i="1" s="1"/>
  <c r="Z3780" i="1"/>
  <c r="S3783" i="1"/>
  <c r="AB3783" i="1" s="1"/>
  <c r="P3784" i="1"/>
  <c r="AB3784" i="1" s="1"/>
  <c r="S3787" i="1"/>
  <c r="AB3788" i="1"/>
  <c r="P3788" i="1"/>
  <c r="S3791" i="1"/>
  <c r="AB3791" i="1" s="1"/>
  <c r="AB3792" i="1"/>
  <c r="S3795" i="1"/>
  <c r="AB3795" i="1" s="1"/>
  <c r="S3799" i="1"/>
  <c r="AB3799" i="1" s="1"/>
  <c r="S3803" i="1"/>
  <c r="AB3803" i="1" s="1"/>
  <c r="S3807" i="1"/>
  <c r="AB3807" i="1" s="1"/>
  <c r="S3811" i="1"/>
  <c r="AB3811" i="1" s="1"/>
  <c r="S3815" i="1"/>
  <c r="AB3815" i="1" s="1"/>
  <c r="S3819" i="1"/>
  <c r="AB3819" i="1" s="1"/>
  <c r="S3823" i="1"/>
  <c r="AB3823" i="1" s="1"/>
  <c r="S3827" i="1"/>
  <c r="AB3827" i="1" s="1"/>
  <c r="S3831" i="1"/>
  <c r="AB3831" i="1" s="1"/>
  <c r="P3832" i="1"/>
  <c r="AB3832" i="1" s="1"/>
  <c r="S3835" i="1"/>
  <c r="AB3836" i="1"/>
  <c r="V3838" i="1"/>
  <c r="S3839" i="1"/>
  <c r="AB3839" i="1" s="1"/>
  <c r="AB3840" i="1"/>
  <c r="S3843" i="1"/>
  <c r="AB3843" i="1" s="1"/>
  <c r="S3847" i="1"/>
  <c r="AB3847" i="1" s="1"/>
  <c r="P3848" i="1"/>
  <c r="AB3848" i="1" s="1"/>
  <c r="S3851" i="1"/>
  <c r="AB3852" i="1"/>
  <c r="V3854" i="1"/>
  <c r="S3855" i="1"/>
  <c r="AB3855" i="1" s="1"/>
  <c r="P3856" i="1"/>
  <c r="AB3856" i="1" s="1"/>
  <c r="S3859" i="1"/>
  <c r="AB3860" i="1"/>
  <c r="S3863" i="1"/>
  <c r="AB3863" i="1" s="1"/>
  <c r="S3867" i="1"/>
  <c r="AB3868" i="1"/>
  <c r="V3870" i="1"/>
  <c r="S3871" i="1"/>
  <c r="AB3871" i="1" s="1"/>
  <c r="P3872" i="1"/>
  <c r="AB3872" i="1" s="1"/>
  <c r="S3875" i="1"/>
  <c r="AB3876" i="1"/>
  <c r="S3879" i="1"/>
  <c r="AB3879" i="1" s="1"/>
  <c r="AB3880" i="1"/>
  <c r="V3882" i="1"/>
  <c r="S3883" i="1"/>
  <c r="AB3883" i="1" s="1"/>
  <c r="AB3884" i="1"/>
  <c r="V3886" i="1"/>
  <c r="AB3886" i="1" s="1"/>
  <c r="S3887" i="1"/>
  <c r="AB3887" i="1" s="1"/>
  <c r="S3891" i="1"/>
  <c r="AB3892" i="1"/>
  <c r="S3895" i="1"/>
  <c r="AB3895" i="1" s="1"/>
  <c r="AB3896" i="1"/>
  <c r="V3898" i="1"/>
  <c r="S3899" i="1"/>
  <c r="AB3899" i="1" s="1"/>
  <c r="P3900" i="1"/>
  <c r="AB3900" i="1" s="1"/>
  <c r="Z3900" i="1"/>
  <c r="V3902" i="1"/>
  <c r="AB3902" i="1" s="1"/>
  <c r="S3903" i="1"/>
  <c r="AB3903" i="1" s="1"/>
  <c r="P3904" i="1"/>
  <c r="Z3904" i="1"/>
  <c r="AB3904" i="1" s="1"/>
  <c r="V3906" i="1"/>
  <c r="S3907" i="1"/>
  <c r="AB3907" i="1" s="1"/>
  <c r="P3908" i="1"/>
  <c r="AB3908" i="1" s="1"/>
  <c r="V3910" i="1"/>
  <c r="S3911" i="1"/>
  <c r="AB3911" i="1" s="1"/>
  <c r="P3912" i="1"/>
  <c r="AB3912" i="1" s="1"/>
  <c r="Z3912" i="1"/>
  <c r="V3914" i="1"/>
  <c r="AB3914" i="1" s="1"/>
  <c r="S3915" i="1"/>
  <c r="S3919" i="1"/>
  <c r="AB3919" i="1" s="1"/>
  <c r="S3923" i="1"/>
  <c r="AB3924" i="1"/>
  <c r="S3927" i="1"/>
  <c r="AB3927" i="1" s="1"/>
  <c r="S3939" i="1"/>
  <c r="AB3940" i="1"/>
  <c r="S3943" i="1"/>
  <c r="AB3943" i="1" s="1"/>
  <c r="S3947" i="1"/>
  <c r="AB3948" i="1"/>
  <c r="S3951" i="1"/>
  <c r="AB3951" i="1" s="1"/>
  <c r="S3955" i="1"/>
  <c r="AB3956" i="1"/>
  <c r="P3956" i="1"/>
  <c r="V3958" i="1"/>
  <c r="S3959" i="1"/>
  <c r="AB3959" i="1" s="1"/>
  <c r="AB3960" i="1"/>
  <c r="P3960" i="1"/>
  <c r="S3963" i="1"/>
  <c r="AB3963" i="1" s="1"/>
  <c r="S3967" i="1"/>
  <c r="AB3967" i="1" s="1"/>
  <c r="S3971" i="1"/>
  <c r="AB3971" i="1" s="1"/>
  <c r="AB3972" i="1"/>
  <c r="V3974" i="1"/>
  <c r="S3975" i="1"/>
  <c r="AB3975" i="1" s="1"/>
  <c r="AB3976" i="1"/>
  <c r="P3976" i="1"/>
  <c r="V3978" i="1"/>
  <c r="S3979" i="1"/>
  <c r="P3980" i="1"/>
  <c r="Z3980" i="1"/>
  <c r="AB3980" i="1" s="1"/>
  <c r="S3983" i="1"/>
  <c r="AB3983" i="1" s="1"/>
  <c r="S3987" i="1"/>
  <c r="AB3988" i="1"/>
  <c r="S3991" i="1"/>
  <c r="AB3991" i="1" s="1"/>
  <c r="AB3992" i="1"/>
  <c r="V3994" i="1"/>
  <c r="S3995" i="1"/>
  <c r="AB3995" i="1" s="1"/>
  <c r="S3729" i="1"/>
  <c r="AB3729" i="1" s="1"/>
  <c r="AB3730" i="1"/>
  <c r="AB3734" i="1"/>
  <c r="S3737" i="1"/>
  <c r="AB3738" i="1"/>
  <c r="S3741" i="1"/>
  <c r="AB3741" i="1" s="1"/>
  <c r="AB3742" i="1"/>
  <c r="V3744" i="1"/>
  <c r="S3745" i="1"/>
  <c r="AB3745" i="1" s="1"/>
  <c r="AB3746" i="1"/>
  <c r="S3749" i="1"/>
  <c r="AB3749" i="1" s="1"/>
  <c r="AB3750" i="1"/>
  <c r="V3752" i="1"/>
  <c r="AB3752" i="1" s="1"/>
  <c r="S3753" i="1"/>
  <c r="P3754" i="1"/>
  <c r="Z3754" i="1"/>
  <c r="AB3754" i="1" s="1"/>
  <c r="V3756" i="1"/>
  <c r="AB3756" i="1" s="1"/>
  <c r="S3757" i="1"/>
  <c r="AB3757" i="1" s="1"/>
  <c r="AB3758" i="1"/>
  <c r="S3761" i="1"/>
  <c r="AB3761" i="1" s="1"/>
  <c r="P3762" i="1"/>
  <c r="AB3762" i="1" s="1"/>
  <c r="V3764" i="1"/>
  <c r="AB3764" i="1" s="1"/>
  <c r="S3765" i="1"/>
  <c r="AB3765" i="1" s="1"/>
  <c r="AB3766" i="1"/>
  <c r="S3769" i="1"/>
  <c r="AB3769" i="1" s="1"/>
  <c r="P3770" i="1"/>
  <c r="AB3770" i="1" s="1"/>
  <c r="Z3770" i="1"/>
  <c r="V3772" i="1"/>
  <c r="AB3772" i="1" s="1"/>
  <c r="S3773" i="1"/>
  <c r="AB3773" i="1" s="1"/>
  <c r="AB3774" i="1"/>
  <c r="P3774" i="1"/>
  <c r="V3776" i="1"/>
  <c r="AB3776" i="1" s="1"/>
  <c r="S3777" i="1"/>
  <c r="P3778" i="1"/>
  <c r="Z3778" i="1"/>
  <c r="AB3778" i="1" s="1"/>
  <c r="S3781" i="1"/>
  <c r="AB3781" i="1" s="1"/>
  <c r="AB3782" i="1"/>
  <c r="S3785" i="1"/>
  <c r="AB3786" i="1"/>
  <c r="S3789" i="1"/>
  <c r="AB3789" i="1" s="1"/>
  <c r="AB3790" i="1"/>
  <c r="S3793" i="1"/>
  <c r="AB3794" i="1"/>
  <c r="V3796" i="1"/>
  <c r="AB3796" i="1" s="1"/>
  <c r="S3797" i="1"/>
  <c r="AB3797" i="1" s="1"/>
  <c r="P3798" i="1"/>
  <c r="AB3798" i="1" s="1"/>
  <c r="Z3798" i="1"/>
  <c r="V3800" i="1"/>
  <c r="AB3800" i="1" s="1"/>
  <c r="S3801" i="1"/>
  <c r="AB3802" i="1"/>
  <c r="P3802" i="1"/>
  <c r="V3804" i="1"/>
  <c r="AB3804" i="1" s="1"/>
  <c r="S3805" i="1"/>
  <c r="AB3805" i="1" s="1"/>
  <c r="P3806" i="1"/>
  <c r="Z3806" i="1"/>
  <c r="AB3806" i="1" s="1"/>
  <c r="V3808" i="1"/>
  <c r="AB3808" i="1" s="1"/>
  <c r="S3809" i="1"/>
  <c r="AB3809" i="1" s="1"/>
  <c r="P3810" i="1"/>
  <c r="AB3810" i="1" s="1"/>
  <c r="V3812" i="1"/>
  <c r="AB3812" i="1" s="1"/>
  <c r="S3813" i="1"/>
  <c r="AB3813" i="1" s="1"/>
  <c r="P3814" i="1"/>
  <c r="AB3814" i="1" s="1"/>
  <c r="Z3814" i="1"/>
  <c r="V3816" i="1"/>
  <c r="AB3816" i="1" s="1"/>
  <c r="S3817" i="1"/>
  <c r="AB3818" i="1"/>
  <c r="P3818" i="1"/>
  <c r="V3820" i="1"/>
  <c r="AB3820" i="1" s="1"/>
  <c r="S3821" i="1"/>
  <c r="AB3821" i="1" s="1"/>
  <c r="AB3822" i="1"/>
  <c r="P3822" i="1"/>
  <c r="V3824" i="1"/>
  <c r="AB3824" i="1" s="1"/>
  <c r="S3825" i="1"/>
  <c r="AB3826" i="1"/>
  <c r="P3826" i="1"/>
  <c r="V3828" i="1"/>
  <c r="AB3828" i="1" s="1"/>
  <c r="S3829" i="1"/>
  <c r="AB3829" i="1" s="1"/>
  <c r="P3830" i="1"/>
  <c r="Z3830" i="1"/>
  <c r="AB3830" i="1" s="1"/>
  <c r="S3833" i="1"/>
  <c r="AB3834" i="1"/>
  <c r="P3834" i="1"/>
  <c r="S3837" i="1"/>
  <c r="AB3837" i="1" s="1"/>
  <c r="AB3838" i="1"/>
  <c r="S3841" i="1"/>
  <c r="AB3841" i="1" s="1"/>
  <c r="P3842" i="1"/>
  <c r="AB3842" i="1" s="1"/>
  <c r="Z3842" i="1"/>
  <c r="V3844" i="1"/>
  <c r="AB3844" i="1" s="1"/>
  <c r="S3845" i="1"/>
  <c r="AB3845" i="1" s="1"/>
  <c r="P3846" i="1"/>
  <c r="Z3846" i="1"/>
  <c r="AB3846" i="1" s="1"/>
  <c r="S3849" i="1"/>
  <c r="AB3850" i="1"/>
  <c r="S3853" i="1"/>
  <c r="AB3853" i="1" s="1"/>
  <c r="AB3854" i="1"/>
  <c r="S3857" i="1"/>
  <c r="AB3858" i="1"/>
  <c r="V3860" i="1"/>
  <c r="S3861" i="1"/>
  <c r="AB3861" i="1" s="1"/>
  <c r="P3862" i="1"/>
  <c r="AB3862" i="1" s="1"/>
  <c r="Z3862" i="1"/>
  <c r="V3864" i="1"/>
  <c r="AB3864" i="1" s="1"/>
  <c r="S3865" i="1"/>
  <c r="P3866" i="1"/>
  <c r="Z3866" i="1"/>
  <c r="AB3866" i="1" s="1"/>
  <c r="V3868" i="1"/>
  <c r="S3869" i="1"/>
  <c r="AB3869" i="1" s="1"/>
  <c r="AB3870" i="1"/>
  <c r="S3873" i="1"/>
  <c r="AB3873" i="1" s="1"/>
  <c r="P3874" i="1"/>
  <c r="AB3874" i="1" s="1"/>
  <c r="V3876" i="1"/>
  <c r="S3877" i="1"/>
  <c r="AB3877" i="1" s="1"/>
  <c r="P3878" i="1"/>
  <c r="AB3878" i="1" s="1"/>
  <c r="V3880" i="1"/>
  <c r="S3881" i="1"/>
  <c r="AB3881" i="1" s="1"/>
  <c r="AB3882" i="1"/>
  <c r="S3885" i="1"/>
  <c r="AB3885" i="1" s="1"/>
  <c r="V3888" i="1"/>
  <c r="AB3888" i="1" s="1"/>
  <c r="S3889" i="1"/>
  <c r="P3890" i="1"/>
  <c r="Z3890" i="1"/>
  <c r="AB3890" i="1" s="1"/>
  <c r="V3892" i="1"/>
  <c r="S3893" i="1"/>
  <c r="AB3893" i="1" s="1"/>
  <c r="P3894" i="1"/>
  <c r="AB3894" i="1" s="1"/>
  <c r="Z3894" i="1"/>
  <c r="S3897" i="1"/>
  <c r="AB3897" i="1" s="1"/>
  <c r="AB3898" i="1"/>
  <c r="S3901" i="1"/>
  <c r="AB3901" i="1" s="1"/>
  <c r="S3905" i="1"/>
  <c r="AB3905" i="1" s="1"/>
  <c r="AB3906" i="1"/>
  <c r="S3909" i="1"/>
  <c r="AB3909" i="1" s="1"/>
  <c r="AB3910" i="1"/>
  <c r="S3913" i="1"/>
  <c r="AB3913" i="1" s="1"/>
  <c r="V3916" i="1"/>
  <c r="AB3916" i="1" s="1"/>
  <c r="S3917" i="1"/>
  <c r="AB3917" i="1" s="1"/>
  <c r="AB3918" i="1"/>
  <c r="P3918" i="1"/>
  <c r="V3920" i="1"/>
  <c r="AB3920" i="1" s="1"/>
  <c r="S3921" i="1"/>
  <c r="P3922" i="1"/>
  <c r="Z3922" i="1"/>
  <c r="AB3922" i="1" s="1"/>
  <c r="V3924" i="1"/>
  <c r="S3925" i="1"/>
  <c r="AB3925" i="1" s="1"/>
  <c r="P3926" i="1"/>
  <c r="AB3926" i="1" s="1"/>
  <c r="Z3926" i="1"/>
  <c r="V3928" i="1"/>
  <c r="AB3928" i="1" s="1"/>
  <c r="S3929" i="1"/>
  <c r="P3930" i="1"/>
  <c r="Z3930" i="1"/>
  <c r="AB3930" i="1" s="1"/>
  <c r="M3931" i="1"/>
  <c r="V3932" i="1"/>
  <c r="AB3932" i="1" s="1"/>
  <c r="S3933" i="1"/>
  <c r="AB3933" i="1" s="1"/>
  <c r="P3934" i="1"/>
  <c r="Z3934" i="1"/>
  <c r="AB3934" i="1" s="1"/>
  <c r="M3935" i="1"/>
  <c r="AB3935" i="1" s="1"/>
  <c r="V3936" i="1"/>
  <c r="AB3936" i="1" s="1"/>
  <c r="S3937" i="1"/>
  <c r="P3938" i="1"/>
  <c r="Z3938" i="1"/>
  <c r="AB3938" i="1" s="1"/>
  <c r="V3940" i="1"/>
  <c r="S3941" i="1"/>
  <c r="AB3941" i="1" s="1"/>
  <c r="P3942" i="1"/>
  <c r="AB3942" i="1" s="1"/>
  <c r="Z3942" i="1"/>
  <c r="V3944" i="1"/>
  <c r="AB3944" i="1" s="1"/>
  <c r="S3945" i="1"/>
  <c r="P3946" i="1"/>
  <c r="Z3946" i="1"/>
  <c r="AB3946" i="1" s="1"/>
  <c r="V3948" i="1"/>
  <c r="S3949" i="1"/>
  <c r="AB3949" i="1" s="1"/>
  <c r="P3950" i="1"/>
  <c r="AB3950" i="1" s="1"/>
  <c r="Z3950" i="1"/>
  <c r="V3952" i="1"/>
  <c r="AB3952" i="1" s="1"/>
  <c r="S3953" i="1"/>
  <c r="AB3954" i="1"/>
  <c r="S3957" i="1"/>
  <c r="AB3957" i="1" s="1"/>
  <c r="AB3958" i="1"/>
  <c r="S3961" i="1"/>
  <c r="P3962" i="1"/>
  <c r="Z3962" i="1"/>
  <c r="AB3962" i="1" s="1"/>
  <c r="V3964" i="1"/>
  <c r="AB3964" i="1" s="1"/>
  <c r="S3965" i="1"/>
  <c r="AB3965" i="1" s="1"/>
  <c r="P3966" i="1"/>
  <c r="AB3966" i="1" s="1"/>
  <c r="Z3966" i="1"/>
  <c r="V3968" i="1"/>
  <c r="AB3968" i="1" s="1"/>
  <c r="S3969" i="1"/>
  <c r="P3970" i="1"/>
  <c r="Z3970" i="1"/>
  <c r="AB3970" i="1" s="1"/>
  <c r="S3973" i="1"/>
  <c r="AB3973" i="1" s="1"/>
  <c r="AB3974" i="1"/>
  <c r="S3977" i="1"/>
  <c r="AB3978" i="1"/>
  <c r="S3981" i="1"/>
  <c r="AB3981" i="1" s="1"/>
  <c r="AB3982" i="1"/>
  <c r="P3982" i="1"/>
  <c r="V3984" i="1"/>
  <c r="AB3984" i="1" s="1"/>
  <c r="S3985" i="1"/>
  <c r="P3986" i="1"/>
  <c r="Z3986" i="1"/>
  <c r="AB3986" i="1" s="1"/>
  <c r="V3988" i="1"/>
  <c r="S3989" i="1"/>
  <c r="AB3989" i="1" s="1"/>
  <c r="P3990" i="1"/>
  <c r="AB3990" i="1" s="1"/>
  <c r="Z3990" i="1"/>
  <c r="S3993" i="1"/>
  <c r="AB3993" i="1" s="1"/>
  <c r="AB3994" i="1"/>
  <c r="V3996" i="1"/>
  <c r="AB3996" i="1" s="1"/>
  <c r="S3997" i="1"/>
  <c r="AB3997" i="1" s="1"/>
  <c r="AB3998" i="1"/>
  <c r="AB4002" i="1"/>
  <c r="AB4006" i="1"/>
  <c r="AB4010" i="1"/>
  <c r="AB4014" i="1"/>
  <c r="AB4018" i="1"/>
  <c r="AB4022" i="1"/>
  <c r="AB4026" i="1"/>
  <c r="AB4030" i="1"/>
  <c r="AB4034" i="1"/>
  <c r="AB4038" i="1"/>
  <c r="AB4042" i="1"/>
  <c r="AB4046" i="1"/>
  <c r="AB4050" i="1"/>
  <c r="AB4054" i="1"/>
  <c r="AB4058" i="1"/>
  <c r="AB4062" i="1"/>
  <c r="AB4066" i="1"/>
  <c r="AB4070" i="1"/>
  <c r="AB4074" i="1"/>
  <c r="AB4078" i="1"/>
  <c r="AB4082" i="1"/>
  <c r="AB4086" i="1"/>
  <c r="AB4090" i="1"/>
  <c r="AB4094" i="1"/>
  <c r="AB4098" i="1"/>
  <c r="AB4102" i="1"/>
  <c r="AB4106" i="1"/>
  <c r="AB4110" i="1"/>
  <c r="AB4114" i="1"/>
  <c r="AB4118" i="1"/>
  <c r="AB4122" i="1"/>
  <c r="AB4126" i="1"/>
  <c r="AB4130" i="1"/>
  <c r="AB4134" i="1"/>
  <c r="AB4138" i="1"/>
  <c r="AB4142" i="1"/>
  <c r="AB4146" i="1"/>
  <c r="AB4150" i="1"/>
  <c r="AB4154" i="1"/>
  <c r="AB4158" i="1"/>
  <c r="AB4162" i="1"/>
  <c r="AB4166" i="1"/>
  <c r="AB4170" i="1"/>
  <c r="AB4174" i="1"/>
  <c r="AB4178" i="1"/>
  <c r="AB4182" i="1"/>
  <c r="AB4186" i="1"/>
  <c r="AB4190" i="1"/>
  <c r="AB4194" i="1"/>
  <c r="AB4198" i="1"/>
  <c r="AB4204" i="1"/>
  <c r="AB4212" i="1"/>
  <c r="AB4220" i="1"/>
  <c r="AB4228" i="1"/>
  <c r="AB4236" i="1"/>
  <c r="AB4244" i="1"/>
  <c r="AB4252" i="1"/>
  <c r="AB4260" i="1"/>
  <c r="AB4268" i="1"/>
  <c r="AB4276" i="1"/>
  <c r="AB4284" i="1"/>
  <c r="AB4292" i="1"/>
  <c r="AB4300" i="1"/>
  <c r="AB4308" i="1"/>
  <c r="AB4316" i="1"/>
  <c r="AB4324" i="1"/>
  <c r="AB4332" i="1"/>
  <c r="AB4340" i="1"/>
  <c r="AB4348" i="1"/>
  <c r="AB4356" i="1"/>
  <c r="AB4364" i="1"/>
  <c r="AB4372" i="1"/>
  <c r="AB4380" i="1"/>
  <c r="AB4388" i="1"/>
  <c r="AB4396" i="1"/>
  <c r="AB4404" i="1"/>
  <c r="AB4412" i="1"/>
  <c r="AB4420" i="1"/>
  <c r="AB4428" i="1"/>
  <c r="AB4436" i="1"/>
  <c r="AB4444" i="1"/>
  <c r="AB4452" i="1"/>
  <c r="AB4460" i="1"/>
  <c r="AB4468" i="1"/>
  <c r="AB4476" i="1"/>
  <c r="AB4484" i="1"/>
  <c r="AB4497" i="1"/>
  <c r="AB4505" i="1"/>
  <c r="AB4513" i="1"/>
  <c r="AB4521" i="1"/>
  <c r="AB4529" i="1"/>
  <c r="AB4537" i="1"/>
  <c r="AB4545" i="1"/>
  <c r="AB4553" i="1"/>
  <c r="AB4561" i="1"/>
  <c r="AB4569" i="1"/>
  <c r="AB4577" i="1"/>
  <c r="AB4585" i="1"/>
  <c r="AB4593" i="1"/>
  <c r="AB4601" i="1"/>
  <c r="AB4609" i="1"/>
  <c r="AB4617" i="1"/>
  <c r="AB4625" i="1"/>
  <c r="AB4633" i="1"/>
  <c r="AB4641" i="1"/>
  <c r="AB4649" i="1"/>
  <c r="AB4657" i="1"/>
  <c r="AB4665" i="1"/>
  <c r="AB4673" i="1"/>
  <c r="AB4681" i="1"/>
  <c r="AB4689" i="1"/>
  <c r="AB4697" i="1"/>
  <c r="AB4705" i="1"/>
  <c r="AB4713" i="1"/>
  <c r="AB4721" i="1"/>
  <c r="AB4729" i="1"/>
  <c r="AB4737" i="1"/>
  <c r="AB4745" i="1"/>
  <c r="AB4753" i="1"/>
  <c r="AB4951" i="1"/>
  <c r="AB4959" i="1"/>
  <c r="AB4967" i="1"/>
  <c r="AB4975" i="1"/>
  <c r="AB4983" i="1"/>
  <c r="AB4991" i="1"/>
  <c r="AB4999" i="1"/>
  <c r="S3998" i="1"/>
  <c r="P3999" i="1"/>
  <c r="Z3999" i="1"/>
  <c r="AB3999" i="1" s="1"/>
  <c r="M4000" i="1"/>
  <c r="AB4000" i="1" s="1"/>
  <c r="V4001" i="1"/>
  <c r="AB4001" i="1" s="1"/>
  <c r="S4002" i="1"/>
  <c r="P4003" i="1"/>
  <c r="Z4003" i="1"/>
  <c r="AB4003" i="1" s="1"/>
  <c r="M4004" i="1"/>
  <c r="V4005" i="1"/>
  <c r="AB4005" i="1" s="1"/>
  <c r="S4006" i="1"/>
  <c r="P4007" i="1"/>
  <c r="Z4007" i="1"/>
  <c r="AB4007" i="1" s="1"/>
  <c r="M4008" i="1"/>
  <c r="AB4008" i="1" s="1"/>
  <c r="V4009" i="1"/>
  <c r="AB4009" i="1" s="1"/>
  <c r="S4010" i="1"/>
  <c r="P4011" i="1"/>
  <c r="Z4011" i="1"/>
  <c r="AB4011" i="1" s="1"/>
  <c r="M4012" i="1"/>
  <c r="V4013" i="1"/>
  <c r="AB4013" i="1" s="1"/>
  <c r="S4014" i="1"/>
  <c r="P4015" i="1"/>
  <c r="Z4015" i="1"/>
  <c r="AB4015" i="1" s="1"/>
  <c r="M4016" i="1"/>
  <c r="AB4016" i="1" s="1"/>
  <c r="V4017" i="1"/>
  <c r="AB4017" i="1" s="1"/>
  <c r="S4018" i="1"/>
  <c r="P4019" i="1"/>
  <c r="Z4019" i="1"/>
  <c r="AB4019" i="1" s="1"/>
  <c r="M4020" i="1"/>
  <c r="V4021" i="1"/>
  <c r="AB4021" i="1" s="1"/>
  <c r="S4022" i="1"/>
  <c r="P4023" i="1"/>
  <c r="Z4023" i="1"/>
  <c r="AB4023" i="1" s="1"/>
  <c r="M4024" i="1"/>
  <c r="AB4024" i="1" s="1"/>
  <c r="V4025" i="1"/>
  <c r="AB4025" i="1" s="1"/>
  <c r="S4026" i="1"/>
  <c r="P4027" i="1"/>
  <c r="Z4027" i="1"/>
  <c r="AB4027" i="1" s="1"/>
  <c r="M4028" i="1"/>
  <c r="V4029" i="1"/>
  <c r="AB4029" i="1" s="1"/>
  <c r="S4030" i="1"/>
  <c r="P4031" i="1"/>
  <c r="Z4031" i="1"/>
  <c r="AB4031" i="1" s="1"/>
  <c r="M4032" i="1"/>
  <c r="AB4032" i="1" s="1"/>
  <c r="V4033" i="1"/>
  <c r="AB4033" i="1" s="1"/>
  <c r="S4034" i="1"/>
  <c r="P4035" i="1"/>
  <c r="Z4035" i="1"/>
  <c r="AB4035" i="1" s="1"/>
  <c r="M4036" i="1"/>
  <c r="V4037" i="1"/>
  <c r="AB4037" i="1" s="1"/>
  <c r="S4038" i="1"/>
  <c r="P4039" i="1"/>
  <c r="Z4039" i="1"/>
  <c r="AB4039" i="1" s="1"/>
  <c r="M4040" i="1"/>
  <c r="AB4040" i="1" s="1"/>
  <c r="V4041" i="1"/>
  <c r="AB4041" i="1" s="1"/>
  <c r="S4042" i="1"/>
  <c r="P4043" i="1"/>
  <c r="Z4043" i="1"/>
  <c r="AB4043" i="1" s="1"/>
  <c r="M4044" i="1"/>
  <c r="V4045" i="1"/>
  <c r="AB4045" i="1" s="1"/>
  <c r="S4046" i="1"/>
  <c r="P4047" i="1"/>
  <c r="Z4047" i="1"/>
  <c r="AB4047" i="1" s="1"/>
  <c r="M4048" i="1"/>
  <c r="AB4048" i="1" s="1"/>
  <c r="V4049" i="1"/>
  <c r="AB4049" i="1" s="1"/>
  <c r="S4050" i="1"/>
  <c r="P4051" i="1"/>
  <c r="Z4051" i="1"/>
  <c r="AB4051" i="1" s="1"/>
  <c r="M4052" i="1"/>
  <c r="V4053" i="1"/>
  <c r="AB4053" i="1" s="1"/>
  <c r="S4054" i="1"/>
  <c r="P4055" i="1"/>
  <c r="Z4055" i="1"/>
  <c r="AB4055" i="1" s="1"/>
  <c r="M4056" i="1"/>
  <c r="AB4056" i="1" s="1"/>
  <c r="V4057" i="1"/>
  <c r="AB4057" i="1" s="1"/>
  <c r="S4058" i="1"/>
  <c r="P4059" i="1"/>
  <c r="Z4059" i="1"/>
  <c r="AB4059" i="1" s="1"/>
  <c r="M4060" i="1"/>
  <c r="V4061" i="1"/>
  <c r="AB4061" i="1" s="1"/>
  <c r="S4062" i="1"/>
  <c r="P4063" i="1"/>
  <c r="Z4063" i="1"/>
  <c r="AB4063" i="1" s="1"/>
  <c r="M4064" i="1"/>
  <c r="AB4064" i="1" s="1"/>
  <c r="V4065" i="1"/>
  <c r="AB4065" i="1" s="1"/>
  <c r="S4066" i="1"/>
  <c r="P4067" i="1"/>
  <c r="Z4067" i="1"/>
  <c r="AB4067" i="1" s="1"/>
  <c r="M4068" i="1"/>
  <c r="V4069" i="1"/>
  <c r="AB4069" i="1" s="1"/>
  <c r="S4070" i="1"/>
  <c r="P4071" i="1"/>
  <c r="Z4071" i="1"/>
  <c r="AB4071" i="1" s="1"/>
  <c r="M4072" i="1"/>
  <c r="AB4072" i="1" s="1"/>
  <c r="V4073" i="1"/>
  <c r="AB4073" i="1" s="1"/>
  <c r="S4074" i="1"/>
  <c r="P4075" i="1"/>
  <c r="Z4075" i="1"/>
  <c r="AB4075" i="1" s="1"/>
  <c r="M4076" i="1"/>
  <c r="V4077" i="1"/>
  <c r="AB4077" i="1" s="1"/>
  <c r="S4078" i="1"/>
  <c r="P4079" i="1"/>
  <c r="Z4079" i="1"/>
  <c r="AB4079" i="1" s="1"/>
  <c r="M4080" i="1"/>
  <c r="AB4080" i="1" s="1"/>
  <c r="V4081" i="1"/>
  <c r="AB4081" i="1" s="1"/>
  <c r="S4082" i="1"/>
  <c r="P4083" i="1"/>
  <c r="Z4083" i="1"/>
  <c r="AB4083" i="1" s="1"/>
  <c r="M4084" i="1"/>
  <c r="V4085" i="1"/>
  <c r="AB4085" i="1" s="1"/>
  <c r="S4086" i="1"/>
  <c r="P4087" i="1"/>
  <c r="Z4087" i="1"/>
  <c r="AB4087" i="1" s="1"/>
  <c r="M4088" i="1"/>
  <c r="AB4088" i="1" s="1"/>
  <c r="V4089" i="1"/>
  <c r="AB4089" i="1" s="1"/>
  <c r="S4090" i="1"/>
  <c r="P4091" i="1"/>
  <c r="Z4091" i="1"/>
  <c r="AB4091" i="1" s="1"/>
  <c r="M4092" i="1"/>
  <c r="V4093" i="1"/>
  <c r="AB4093" i="1" s="1"/>
  <c r="S4094" i="1"/>
  <c r="P4095" i="1"/>
  <c r="Z4095" i="1"/>
  <c r="AB4095" i="1" s="1"/>
  <c r="M4096" i="1"/>
  <c r="AB4096" i="1" s="1"/>
  <c r="V4097" i="1"/>
  <c r="AB4097" i="1" s="1"/>
  <c r="S4098" i="1"/>
  <c r="P4099" i="1"/>
  <c r="Z4099" i="1"/>
  <c r="AB4099" i="1" s="1"/>
  <c r="M4100" i="1"/>
  <c r="V4101" i="1"/>
  <c r="AB4101" i="1" s="1"/>
  <c r="S4102" i="1"/>
  <c r="P4103" i="1"/>
  <c r="Z4103" i="1"/>
  <c r="AB4103" i="1" s="1"/>
  <c r="M4104" i="1"/>
  <c r="AB4104" i="1" s="1"/>
  <c r="V4105" i="1"/>
  <c r="AB4105" i="1" s="1"/>
  <c r="S4106" i="1"/>
  <c r="P4107" i="1"/>
  <c r="Z4107" i="1"/>
  <c r="AB4107" i="1" s="1"/>
  <c r="M4108" i="1"/>
  <c r="V4109" i="1"/>
  <c r="AB4109" i="1" s="1"/>
  <c r="S4110" i="1"/>
  <c r="P4111" i="1"/>
  <c r="Z4111" i="1"/>
  <c r="AB4111" i="1" s="1"/>
  <c r="M4112" i="1"/>
  <c r="AB4112" i="1" s="1"/>
  <c r="V4113" i="1"/>
  <c r="AB4113" i="1" s="1"/>
  <c r="S4114" i="1"/>
  <c r="P4115" i="1"/>
  <c r="Z4115" i="1"/>
  <c r="AB4115" i="1" s="1"/>
  <c r="M4116" i="1"/>
  <c r="V4117" i="1"/>
  <c r="AB4117" i="1" s="1"/>
  <c r="S4118" i="1"/>
  <c r="P4119" i="1"/>
  <c r="Z4119" i="1"/>
  <c r="AB4119" i="1" s="1"/>
  <c r="M4120" i="1"/>
  <c r="AB4120" i="1" s="1"/>
  <c r="V4121" i="1"/>
  <c r="AB4121" i="1" s="1"/>
  <c r="S4122" i="1"/>
  <c r="P4123" i="1"/>
  <c r="Z4123" i="1"/>
  <c r="AB4123" i="1" s="1"/>
  <c r="M4124" i="1"/>
  <c r="V4125" i="1"/>
  <c r="AB4125" i="1" s="1"/>
  <c r="S4126" i="1"/>
  <c r="P4127" i="1"/>
  <c r="Z4127" i="1"/>
  <c r="AB4127" i="1" s="1"/>
  <c r="M4128" i="1"/>
  <c r="AB4128" i="1" s="1"/>
  <c r="V4129" i="1"/>
  <c r="AB4129" i="1" s="1"/>
  <c r="S4130" i="1"/>
  <c r="P4131" i="1"/>
  <c r="Z4131" i="1"/>
  <c r="AB4131" i="1" s="1"/>
  <c r="M4132" i="1"/>
  <c r="V4133" i="1"/>
  <c r="AB4133" i="1" s="1"/>
  <c r="S4134" i="1"/>
  <c r="P4135" i="1"/>
  <c r="Z4135" i="1"/>
  <c r="AB4135" i="1" s="1"/>
  <c r="M4136" i="1"/>
  <c r="AB4136" i="1" s="1"/>
  <c r="V4137" i="1"/>
  <c r="AB4137" i="1" s="1"/>
  <c r="S4138" i="1"/>
  <c r="P4139" i="1"/>
  <c r="Z4139" i="1"/>
  <c r="AB4139" i="1" s="1"/>
  <c r="M4140" i="1"/>
  <c r="AB4140" i="1" s="1"/>
  <c r="V4141" i="1"/>
  <c r="AB4141" i="1" s="1"/>
  <c r="S4142" i="1"/>
  <c r="P4143" i="1"/>
  <c r="Z4143" i="1"/>
  <c r="AB4143" i="1" s="1"/>
  <c r="M4144" i="1"/>
  <c r="AB4144" i="1" s="1"/>
  <c r="V4145" i="1"/>
  <c r="AB4145" i="1" s="1"/>
  <c r="S4146" i="1"/>
  <c r="P4147" i="1"/>
  <c r="Z4147" i="1"/>
  <c r="AB4147" i="1" s="1"/>
  <c r="M4148" i="1"/>
  <c r="AB4148" i="1" s="1"/>
  <c r="V4149" i="1"/>
  <c r="AB4149" i="1" s="1"/>
  <c r="S4150" i="1"/>
  <c r="P4151" i="1"/>
  <c r="Z4151" i="1"/>
  <c r="AB4151" i="1" s="1"/>
  <c r="M4152" i="1"/>
  <c r="AB4152" i="1" s="1"/>
  <c r="V4153" i="1"/>
  <c r="AB4153" i="1" s="1"/>
  <c r="S4154" i="1"/>
  <c r="P4155" i="1"/>
  <c r="Z4155" i="1"/>
  <c r="AB4155" i="1" s="1"/>
  <c r="M4156" i="1"/>
  <c r="AB4156" i="1" s="1"/>
  <c r="V4157" i="1"/>
  <c r="AB4157" i="1" s="1"/>
  <c r="S4158" i="1"/>
  <c r="P4159" i="1"/>
  <c r="Z4159" i="1"/>
  <c r="AB4159" i="1" s="1"/>
  <c r="M4160" i="1"/>
  <c r="AB4160" i="1" s="1"/>
  <c r="V4161" i="1"/>
  <c r="AB4161" i="1" s="1"/>
  <c r="S4162" i="1"/>
  <c r="P4163" i="1"/>
  <c r="Z4163" i="1"/>
  <c r="AB4163" i="1" s="1"/>
  <c r="M4164" i="1"/>
  <c r="AB4164" i="1" s="1"/>
  <c r="V4165" i="1"/>
  <c r="AB4165" i="1" s="1"/>
  <c r="S4166" i="1"/>
  <c r="P4167" i="1"/>
  <c r="Z4167" i="1"/>
  <c r="AB4167" i="1" s="1"/>
  <c r="M4168" i="1"/>
  <c r="AB4168" i="1" s="1"/>
  <c r="V4169" i="1"/>
  <c r="AB4169" i="1" s="1"/>
  <c r="S4170" i="1"/>
  <c r="P4171" i="1"/>
  <c r="Z4171" i="1"/>
  <c r="AB4171" i="1" s="1"/>
  <c r="M4172" i="1"/>
  <c r="AB4172" i="1" s="1"/>
  <c r="V4173" i="1"/>
  <c r="AB4173" i="1" s="1"/>
  <c r="S4174" i="1"/>
  <c r="P4175" i="1"/>
  <c r="Z4175" i="1"/>
  <c r="AB4175" i="1" s="1"/>
  <c r="M4176" i="1"/>
  <c r="AB4176" i="1" s="1"/>
  <c r="V4177" i="1"/>
  <c r="AB4177" i="1" s="1"/>
  <c r="S4178" i="1"/>
  <c r="P4179" i="1"/>
  <c r="Z4179" i="1"/>
  <c r="AB4179" i="1" s="1"/>
  <c r="M4180" i="1"/>
  <c r="AB4180" i="1" s="1"/>
  <c r="V4181" i="1"/>
  <c r="AB4181" i="1" s="1"/>
  <c r="S4182" i="1"/>
  <c r="P4183" i="1"/>
  <c r="Z4183" i="1"/>
  <c r="AB4183" i="1" s="1"/>
  <c r="M4184" i="1"/>
  <c r="AB4184" i="1" s="1"/>
  <c r="V4185" i="1"/>
  <c r="AB4185" i="1" s="1"/>
  <c r="S4186" i="1"/>
  <c r="P4187" i="1"/>
  <c r="Z4187" i="1"/>
  <c r="AB4187" i="1" s="1"/>
  <c r="M4188" i="1"/>
  <c r="AB4188" i="1" s="1"/>
  <c r="V4189" i="1"/>
  <c r="AB4189" i="1" s="1"/>
  <c r="S4190" i="1"/>
  <c r="P4191" i="1"/>
  <c r="Z4191" i="1"/>
  <c r="AB4191" i="1" s="1"/>
  <c r="M4192" i="1"/>
  <c r="AB4192" i="1" s="1"/>
  <c r="V4193" i="1"/>
  <c r="AB4193" i="1" s="1"/>
  <c r="S4194" i="1"/>
  <c r="P4195" i="1"/>
  <c r="Z4195" i="1"/>
  <c r="AB4195" i="1" s="1"/>
  <c r="M4196" i="1"/>
  <c r="AB4196" i="1" s="1"/>
  <c r="V4197" i="1"/>
  <c r="AB4197" i="1" s="1"/>
  <c r="S4198" i="1"/>
  <c r="P4199" i="1"/>
  <c r="Z4199" i="1"/>
  <c r="AB4199" i="1" s="1"/>
  <c r="M4200" i="1"/>
  <c r="AB4200" i="1" s="1"/>
  <c r="V4201" i="1"/>
  <c r="AB4201" i="1" s="1"/>
  <c r="S4202" i="1"/>
  <c r="AB4202" i="1" s="1"/>
  <c r="P4203" i="1"/>
  <c r="Z4203" i="1"/>
  <c r="AB4203" i="1" s="1"/>
  <c r="M4204" i="1"/>
  <c r="V4205" i="1"/>
  <c r="AB4205" i="1" s="1"/>
  <c r="S4206" i="1"/>
  <c r="AB4206" i="1" s="1"/>
  <c r="P4207" i="1"/>
  <c r="Z4207" i="1"/>
  <c r="AB4207" i="1" s="1"/>
  <c r="M4208" i="1"/>
  <c r="AB4208" i="1" s="1"/>
  <c r="V4209" i="1"/>
  <c r="AB4209" i="1" s="1"/>
  <c r="S4210" i="1"/>
  <c r="AB4210" i="1" s="1"/>
  <c r="P4211" i="1"/>
  <c r="Z4211" i="1"/>
  <c r="AB4211" i="1" s="1"/>
  <c r="M4212" i="1"/>
  <c r="V4213" i="1"/>
  <c r="AB4213" i="1" s="1"/>
  <c r="S4214" i="1"/>
  <c r="AB4214" i="1" s="1"/>
  <c r="P4215" i="1"/>
  <c r="Z4215" i="1"/>
  <c r="AB4215" i="1" s="1"/>
  <c r="M4216" i="1"/>
  <c r="AB4216" i="1" s="1"/>
  <c r="V4217" i="1"/>
  <c r="AB4217" i="1" s="1"/>
  <c r="S4218" i="1"/>
  <c r="AB4218" i="1" s="1"/>
  <c r="P4219" i="1"/>
  <c r="Z4219" i="1"/>
  <c r="AB4219" i="1" s="1"/>
  <c r="M4220" i="1"/>
  <c r="V4221" i="1"/>
  <c r="AB4221" i="1" s="1"/>
  <c r="S4222" i="1"/>
  <c r="AB4222" i="1" s="1"/>
  <c r="P4223" i="1"/>
  <c r="Z4223" i="1"/>
  <c r="AB4223" i="1" s="1"/>
  <c r="M4224" i="1"/>
  <c r="AB4224" i="1" s="1"/>
  <c r="V4225" i="1"/>
  <c r="AB4225" i="1" s="1"/>
  <c r="S4226" i="1"/>
  <c r="AB4226" i="1" s="1"/>
  <c r="P4227" i="1"/>
  <c r="Z4227" i="1"/>
  <c r="AB4227" i="1" s="1"/>
  <c r="M4228" i="1"/>
  <c r="V4229" i="1"/>
  <c r="AB4229" i="1" s="1"/>
  <c r="S4230" i="1"/>
  <c r="AB4230" i="1" s="1"/>
  <c r="P4231" i="1"/>
  <c r="Z4231" i="1"/>
  <c r="AB4231" i="1" s="1"/>
  <c r="M4232" i="1"/>
  <c r="AB4232" i="1" s="1"/>
  <c r="V4233" i="1"/>
  <c r="AB4233" i="1" s="1"/>
  <c r="S4234" i="1"/>
  <c r="AB4234" i="1" s="1"/>
  <c r="P4235" i="1"/>
  <c r="Z4235" i="1"/>
  <c r="AB4235" i="1" s="1"/>
  <c r="M4236" i="1"/>
  <c r="V4237" i="1"/>
  <c r="AB4237" i="1" s="1"/>
  <c r="S4238" i="1"/>
  <c r="AB4238" i="1" s="1"/>
  <c r="P4239" i="1"/>
  <c r="Z4239" i="1"/>
  <c r="AB4239" i="1" s="1"/>
  <c r="M4240" i="1"/>
  <c r="AB4240" i="1" s="1"/>
  <c r="V4241" i="1"/>
  <c r="AB4241" i="1" s="1"/>
  <c r="S4242" i="1"/>
  <c r="AB4242" i="1" s="1"/>
  <c r="P4243" i="1"/>
  <c r="Z4243" i="1"/>
  <c r="AB4243" i="1" s="1"/>
  <c r="M4244" i="1"/>
  <c r="V4245" i="1"/>
  <c r="AB4245" i="1" s="1"/>
  <c r="S4246" i="1"/>
  <c r="AB4246" i="1" s="1"/>
  <c r="P4247" i="1"/>
  <c r="Z4247" i="1"/>
  <c r="AB4247" i="1" s="1"/>
  <c r="M4248" i="1"/>
  <c r="AB4248" i="1" s="1"/>
  <c r="V4249" i="1"/>
  <c r="AB4249" i="1" s="1"/>
  <c r="S4250" i="1"/>
  <c r="AB4250" i="1" s="1"/>
  <c r="P4251" i="1"/>
  <c r="Z4251" i="1"/>
  <c r="AB4251" i="1" s="1"/>
  <c r="M4252" i="1"/>
  <c r="V4253" i="1"/>
  <c r="AB4253" i="1" s="1"/>
  <c r="S4254" i="1"/>
  <c r="AB4254" i="1" s="1"/>
  <c r="P4255" i="1"/>
  <c r="Z4255" i="1"/>
  <c r="AB4255" i="1" s="1"/>
  <c r="M4256" i="1"/>
  <c r="AB4256" i="1" s="1"/>
  <c r="V4257" i="1"/>
  <c r="AB4257" i="1" s="1"/>
  <c r="S4258" i="1"/>
  <c r="AB4258" i="1" s="1"/>
  <c r="P4259" i="1"/>
  <c r="Z4259" i="1"/>
  <c r="AB4259" i="1" s="1"/>
  <c r="M4260" i="1"/>
  <c r="V4261" i="1"/>
  <c r="AB4261" i="1" s="1"/>
  <c r="S4262" i="1"/>
  <c r="AB4262" i="1" s="1"/>
  <c r="P4263" i="1"/>
  <c r="Z4263" i="1"/>
  <c r="AB4263" i="1" s="1"/>
  <c r="M4264" i="1"/>
  <c r="AB4264" i="1" s="1"/>
  <c r="V4265" i="1"/>
  <c r="AB4265" i="1" s="1"/>
  <c r="S4266" i="1"/>
  <c r="AB4266" i="1" s="1"/>
  <c r="P4267" i="1"/>
  <c r="Z4267" i="1"/>
  <c r="AB4267" i="1" s="1"/>
  <c r="M4268" i="1"/>
  <c r="V4269" i="1"/>
  <c r="AB4269" i="1" s="1"/>
  <c r="S4270" i="1"/>
  <c r="AB4270" i="1" s="1"/>
  <c r="P4271" i="1"/>
  <c r="Z4271" i="1"/>
  <c r="AB4271" i="1" s="1"/>
  <c r="M4272" i="1"/>
  <c r="AB4272" i="1" s="1"/>
  <c r="V4273" i="1"/>
  <c r="AB4273" i="1" s="1"/>
  <c r="S4274" i="1"/>
  <c r="AB4274" i="1" s="1"/>
  <c r="P4275" i="1"/>
  <c r="Z4275" i="1"/>
  <c r="AB4275" i="1" s="1"/>
  <c r="M4276" i="1"/>
  <c r="V4277" i="1"/>
  <c r="AB4277" i="1" s="1"/>
  <c r="S4278" i="1"/>
  <c r="AB4278" i="1" s="1"/>
  <c r="P4279" i="1"/>
  <c r="Z4279" i="1"/>
  <c r="AB4279" i="1" s="1"/>
  <c r="M4280" i="1"/>
  <c r="AB4280" i="1" s="1"/>
  <c r="V4281" i="1"/>
  <c r="AB4281" i="1" s="1"/>
  <c r="S4282" i="1"/>
  <c r="AB4282" i="1" s="1"/>
  <c r="P4283" i="1"/>
  <c r="Z4283" i="1"/>
  <c r="AB4283" i="1" s="1"/>
  <c r="M4284" i="1"/>
  <c r="V4285" i="1"/>
  <c r="AB4285" i="1" s="1"/>
  <c r="S4286" i="1"/>
  <c r="AB4286" i="1" s="1"/>
  <c r="P4287" i="1"/>
  <c r="Z4287" i="1"/>
  <c r="AB4287" i="1" s="1"/>
  <c r="M4288" i="1"/>
  <c r="AB4288" i="1" s="1"/>
  <c r="V4289" i="1"/>
  <c r="AB4289" i="1" s="1"/>
  <c r="S4290" i="1"/>
  <c r="AB4290" i="1" s="1"/>
  <c r="P4291" i="1"/>
  <c r="Z4291" i="1"/>
  <c r="AB4291" i="1" s="1"/>
  <c r="M4292" i="1"/>
  <c r="V4293" i="1"/>
  <c r="AB4293" i="1" s="1"/>
  <c r="S4294" i="1"/>
  <c r="AB4294" i="1" s="1"/>
  <c r="P4295" i="1"/>
  <c r="Z4295" i="1"/>
  <c r="AB4295" i="1" s="1"/>
  <c r="M4296" i="1"/>
  <c r="AB4296" i="1" s="1"/>
  <c r="V4297" i="1"/>
  <c r="AB4297" i="1" s="1"/>
  <c r="S4298" i="1"/>
  <c r="AB4298" i="1" s="1"/>
  <c r="P4299" i="1"/>
  <c r="Z4299" i="1"/>
  <c r="AB4299" i="1" s="1"/>
  <c r="M4300" i="1"/>
  <c r="V4301" i="1"/>
  <c r="AB4301" i="1" s="1"/>
  <c r="S4302" i="1"/>
  <c r="AB4302" i="1" s="1"/>
  <c r="P4303" i="1"/>
  <c r="Z4303" i="1"/>
  <c r="AB4303" i="1" s="1"/>
  <c r="M4304" i="1"/>
  <c r="AB4304" i="1" s="1"/>
  <c r="V4305" i="1"/>
  <c r="AB4305" i="1" s="1"/>
  <c r="S4306" i="1"/>
  <c r="AB4306" i="1" s="1"/>
  <c r="P4307" i="1"/>
  <c r="Z4307" i="1"/>
  <c r="AB4307" i="1" s="1"/>
  <c r="M4308" i="1"/>
  <c r="V4309" i="1"/>
  <c r="AB4309" i="1" s="1"/>
  <c r="S4310" i="1"/>
  <c r="AB4310" i="1" s="1"/>
  <c r="P4311" i="1"/>
  <c r="Z4311" i="1"/>
  <c r="AB4311" i="1" s="1"/>
  <c r="M4312" i="1"/>
  <c r="AB4312" i="1" s="1"/>
  <c r="V4313" i="1"/>
  <c r="AB4313" i="1" s="1"/>
  <c r="S4314" i="1"/>
  <c r="AB4314" i="1" s="1"/>
  <c r="P4315" i="1"/>
  <c r="Z4315" i="1"/>
  <c r="AB4315" i="1" s="1"/>
  <c r="M4316" i="1"/>
  <c r="V4317" i="1"/>
  <c r="AB4317" i="1" s="1"/>
  <c r="S4318" i="1"/>
  <c r="AB4318" i="1" s="1"/>
  <c r="P4319" i="1"/>
  <c r="Z4319" i="1"/>
  <c r="AB4319" i="1" s="1"/>
  <c r="M4320" i="1"/>
  <c r="AB4320" i="1" s="1"/>
  <c r="V4321" i="1"/>
  <c r="AB4321" i="1" s="1"/>
  <c r="S4322" i="1"/>
  <c r="AB4322" i="1" s="1"/>
  <c r="P4323" i="1"/>
  <c r="Z4323" i="1"/>
  <c r="AB4323" i="1" s="1"/>
  <c r="M4324" i="1"/>
  <c r="V4325" i="1"/>
  <c r="AB4325" i="1" s="1"/>
  <c r="S4326" i="1"/>
  <c r="AB4326" i="1" s="1"/>
  <c r="P4327" i="1"/>
  <c r="Z4327" i="1"/>
  <c r="AB4327" i="1" s="1"/>
  <c r="M4328" i="1"/>
  <c r="AB4328" i="1" s="1"/>
  <c r="V4329" i="1"/>
  <c r="AB4329" i="1" s="1"/>
  <c r="S4330" i="1"/>
  <c r="AB4330" i="1" s="1"/>
  <c r="P4331" i="1"/>
  <c r="Z4331" i="1"/>
  <c r="AB4331" i="1" s="1"/>
  <c r="M4332" i="1"/>
  <c r="V4333" i="1"/>
  <c r="AB4333" i="1" s="1"/>
  <c r="S4334" i="1"/>
  <c r="AB4334" i="1" s="1"/>
  <c r="P4335" i="1"/>
  <c r="Z4335" i="1"/>
  <c r="AB4335" i="1" s="1"/>
  <c r="M4336" i="1"/>
  <c r="AB4336" i="1" s="1"/>
  <c r="V4337" i="1"/>
  <c r="AB4337" i="1" s="1"/>
  <c r="S4338" i="1"/>
  <c r="AB4338" i="1" s="1"/>
  <c r="P4339" i="1"/>
  <c r="Z4339" i="1"/>
  <c r="AB4339" i="1" s="1"/>
  <c r="M4340" i="1"/>
  <c r="V4341" i="1"/>
  <c r="AB4341" i="1" s="1"/>
  <c r="S4342" i="1"/>
  <c r="AB4342" i="1" s="1"/>
  <c r="P4343" i="1"/>
  <c r="Z4343" i="1"/>
  <c r="AB4343" i="1" s="1"/>
  <c r="M4344" i="1"/>
  <c r="AB4344" i="1" s="1"/>
  <c r="V4345" i="1"/>
  <c r="AB4345" i="1" s="1"/>
  <c r="S4346" i="1"/>
  <c r="AB4346" i="1" s="1"/>
  <c r="P4347" i="1"/>
  <c r="Z4347" i="1"/>
  <c r="AB4347" i="1" s="1"/>
  <c r="M4348" i="1"/>
  <c r="V4349" i="1"/>
  <c r="AB4349" i="1" s="1"/>
  <c r="S4350" i="1"/>
  <c r="AB4350" i="1" s="1"/>
  <c r="P4351" i="1"/>
  <c r="Z4351" i="1"/>
  <c r="AB4351" i="1" s="1"/>
  <c r="M4352" i="1"/>
  <c r="AB4352" i="1" s="1"/>
  <c r="V4353" i="1"/>
  <c r="AB4353" i="1" s="1"/>
  <c r="S4354" i="1"/>
  <c r="AB4354" i="1" s="1"/>
  <c r="P4355" i="1"/>
  <c r="Z4355" i="1"/>
  <c r="AB4355" i="1" s="1"/>
  <c r="M4356" i="1"/>
  <c r="V4357" i="1"/>
  <c r="AB4357" i="1" s="1"/>
  <c r="S4358" i="1"/>
  <c r="AB4358" i="1" s="1"/>
  <c r="P4359" i="1"/>
  <c r="Z4359" i="1"/>
  <c r="AB4359" i="1" s="1"/>
  <c r="M4360" i="1"/>
  <c r="AB4360" i="1" s="1"/>
  <c r="V4361" i="1"/>
  <c r="AB4361" i="1" s="1"/>
  <c r="S4362" i="1"/>
  <c r="AB4362" i="1" s="1"/>
  <c r="P4363" i="1"/>
  <c r="Z4363" i="1"/>
  <c r="AB4363" i="1" s="1"/>
  <c r="M4364" i="1"/>
  <c r="V4365" i="1"/>
  <c r="AB4365" i="1" s="1"/>
  <c r="S4366" i="1"/>
  <c r="AB4366" i="1" s="1"/>
  <c r="P4367" i="1"/>
  <c r="Z4367" i="1"/>
  <c r="AB4367" i="1" s="1"/>
  <c r="M4368" i="1"/>
  <c r="AB4368" i="1" s="1"/>
  <c r="V4369" i="1"/>
  <c r="AB4369" i="1" s="1"/>
  <c r="S4370" i="1"/>
  <c r="AB4370" i="1" s="1"/>
  <c r="P4371" i="1"/>
  <c r="Z4371" i="1"/>
  <c r="AB4371" i="1" s="1"/>
  <c r="M4372" i="1"/>
  <c r="V4373" i="1"/>
  <c r="AB4373" i="1" s="1"/>
  <c r="S4374" i="1"/>
  <c r="AB4374" i="1" s="1"/>
  <c r="P4375" i="1"/>
  <c r="Z4375" i="1"/>
  <c r="AB4375" i="1" s="1"/>
  <c r="M4376" i="1"/>
  <c r="AB4376" i="1" s="1"/>
  <c r="V4377" i="1"/>
  <c r="AB4377" i="1" s="1"/>
  <c r="S4378" i="1"/>
  <c r="AB4378" i="1" s="1"/>
  <c r="P4379" i="1"/>
  <c r="Z4379" i="1"/>
  <c r="AB4379" i="1" s="1"/>
  <c r="M4380" i="1"/>
  <c r="V4381" i="1"/>
  <c r="AB4381" i="1" s="1"/>
  <c r="S4382" i="1"/>
  <c r="AB4382" i="1" s="1"/>
  <c r="P4383" i="1"/>
  <c r="Z4383" i="1"/>
  <c r="AB4383" i="1" s="1"/>
  <c r="M4384" i="1"/>
  <c r="AB4384" i="1" s="1"/>
  <c r="V4385" i="1"/>
  <c r="AB4385" i="1" s="1"/>
  <c r="S4386" i="1"/>
  <c r="AB4386" i="1" s="1"/>
  <c r="P4387" i="1"/>
  <c r="Z4387" i="1"/>
  <c r="AB4387" i="1" s="1"/>
  <c r="M4388" i="1"/>
  <c r="V4389" i="1"/>
  <c r="AB4389" i="1" s="1"/>
  <c r="S4390" i="1"/>
  <c r="AB4390" i="1" s="1"/>
  <c r="P4391" i="1"/>
  <c r="Z4391" i="1"/>
  <c r="AB4391" i="1" s="1"/>
  <c r="M4392" i="1"/>
  <c r="AB4392" i="1" s="1"/>
  <c r="V4393" i="1"/>
  <c r="AB4393" i="1" s="1"/>
  <c r="S4394" i="1"/>
  <c r="AB4394" i="1" s="1"/>
  <c r="P4395" i="1"/>
  <c r="Z4395" i="1"/>
  <c r="AB4395" i="1" s="1"/>
  <c r="M4396" i="1"/>
  <c r="V4397" i="1"/>
  <c r="AB4397" i="1" s="1"/>
  <c r="S4398" i="1"/>
  <c r="AB4398" i="1" s="1"/>
  <c r="P4399" i="1"/>
  <c r="Z4399" i="1"/>
  <c r="AB4399" i="1" s="1"/>
  <c r="M4400" i="1"/>
  <c r="AB4400" i="1" s="1"/>
  <c r="V4401" i="1"/>
  <c r="AB4401" i="1" s="1"/>
  <c r="S4402" i="1"/>
  <c r="AB4402" i="1" s="1"/>
  <c r="P4403" i="1"/>
  <c r="Z4403" i="1"/>
  <c r="AB4403" i="1" s="1"/>
  <c r="M4404" i="1"/>
  <c r="V4405" i="1"/>
  <c r="AB4405" i="1" s="1"/>
  <c r="S4406" i="1"/>
  <c r="AB4406" i="1" s="1"/>
  <c r="P4407" i="1"/>
  <c r="Z4407" i="1"/>
  <c r="AB4407" i="1" s="1"/>
  <c r="M4408" i="1"/>
  <c r="AB4408" i="1" s="1"/>
  <c r="V4409" i="1"/>
  <c r="AB4409" i="1" s="1"/>
  <c r="S4410" i="1"/>
  <c r="AB4410" i="1" s="1"/>
  <c r="P4411" i="1"/>
  <c r="Z4411" i="1"/>
  <c r="AB4411" i="1" s="1"/>
  <c r="M4412" i="1"/>
  <c r="V4413" i="1"/>
  <c r="AB4413" i="1" s="1"/>
  <c r="S4414" i="1"/>
  <c r="AB4414" i="1" s="1"/>
  <c r="P4415" i="1"/>
  <c r="Z4415" i="1"/>
  <c r="AB4415" i="1" s="1"/>
  <c r="M4416" i="1"/>
  <c r="AB4416" i="1" s="1"/>
  <c r="V4417" i="1"/>
  <c r="AB4417" i="1" s="1"/>
  <c r="S4418" i="1"/>
  <c r="AB4418" i="1" s="1"/>
  <c r="P4419" i="1"/>
  <c r="Z4419" i="1"/>
  <c r="AB4419" i="1" s="1"/>
  <c r="M4420" i="1"/>
  <c r="V4421" i="1"/>
  <c r="AB4421" i="1" s="1"/>
  <c r="S4422" i="1"/>
  <c r="AB4422" i="1" s="1"/>
  <c r="P4423" i="1"/>
  <c r="Z4423" i="1"/>
  <c r="AB4423" i="1" s="1"/>
  <c r="M4424" i="1"/>
  <c r="AB4424" i="1" s="1"/>
  <c r="V4425" i="1"/>
  <c r="AB4425" i="1" s="1"/>
  <c r="S4426" i="1"/>
  <c r="AB4426" i="1" s="1"/>
  <c r="P4427" i="1"/>
  <c r="Z4427" i="1"/>
  <c r="AB4427" i="1" s="1"/>
  <c r="M4428" i="1"/>
  <c r="V4429" i="1"/>
  <c r="AB4429" i="1" s="1"/>
  <c r="S4430" i="1"/>
  <c r="AB4430" i="1" s="1"/>
  <c r="P4431" i="1"/>
  <c r="Z4431" i="1"/>
  <c r="AB4431" i="1" s="1"/>
  <c r="M4432" i="1"/>
  <c r="AB4432" i="1" s="1"/>
  <c r="V4433" i="1"/>
  <c r="AB4433" i="1" s="1"/>
  <c r="S4434" i="1"/>
  <c r="AB4434" i="1" s="1"/>
  <c r="P4435" i="1"/>
  <c r="Z4435" i="1"/>
  <c r="AB4435" i="1" s="1"/>
  <c r="M4436" i="1"/>
  <c r="V4437" i="1"/>
  <c r="AB4437" i="1" s="1"/>
  <c r="S4438" i="1"/>
  <c r="AB4438" i="1" s="1"/>
  <c r="P4439" i="1"/>
  <c r="Z4439" i="1"/>
  <c r="AB4439" i="1" s="1"/>
  <c r="M4440" i="1"/>
  <c r="AB4440" i="1" s="1"/>
  <c r="V4441" i="1"/>
  <c r="AB4441" i="1" s="1"/>
  <c r="S4442" i="1"/>
  <c r="AB4442" i="1" s="1"/>
  <c r="P4443" i="1"/>
  <c r="Z4443" i="1"/>
  <c r="AB4443" i="1" s="1"/>
  <c r="M4444" i="1"/>
  <c r="V4445" i="1"/>
  <c r="AB4445" i="1" s="1"/>
  <c r="S4446" i="1"/>
  <c r="AB4446" i="1" s="1"/>
  <c r="P4447" i="1"/>
  <c r="Z4447" i="1"/>
  <c r="AB4447" i="1" s="1"/>
  <c r="M4448" i="1"/>
  <c r="AB4448" i="1" s="1"/>
  <c r="V4449" i="1"/>
  <c r="AB4449" i="1" s="1"/>
  <c r="S4450" i="1"/>
  <c r="AB4450" i="1" s="1"/>
  <c r="P4451" i="1"/>
  <c r="Z4451" i="1"/>
  <c r="AB4451" i="1" s="1"/>
  <c r="M4452" i="1"/>
  <c r="V4453" i="1"/>
  <c r="AB4453" i="1" s="1"/>
  <c r="S4454" i="1"/>
  <c r="AB4454" i="1" s="1"/>
  <c r="P4455" i="1"/>
  <c r="Z4455" i="1"/>
  <c r="AB4455" i="1" s="1"/>
  <c r="M4456" i="1"/>
  <c r="AB4456" i="1" s="1"/>
  <c r="V4457" i="1"/>
  <c r="AB4457" i="1" s="1"/>
  <c r="S4458" i="1"/>
  <c r="AB4458" i="1" s="1"/>
  <c r="P4459" i="1"/>
  <c r="Z4459" i="1"/>
  <c r="AB4459" i="1" s="1"/>
  <c r="M4460" i="1"/>
  <c r="V4461" i="1"/>
  <c r="AB4461" i="1" s="1"/>
  <c r="S4462" i="1"/>
  <c r="AB4462" i="1" s="1"/>
  <c r="P4463" i="1"/>
  <c r="Z4463" i="1"/>
  <c r="AB4463" i="1" s="1"/>
  <c r="M4464" i="1"/>
  <c r="AB4464" i="1" s="1"/>
  <c r="V4465" i="1"/>
  <c r="AB4465" i="1" s="1"/>
  <c r="S4466" i="1"/>
  <c r="AB4466" i="1" s="1"/>
  <c r="P4467" i="1"/>
  <c r="Z4467" i="1"/>
  <c r="AB4467" i="1" s="1"/>
  <c r="M4468" i="1"/>
  <c r="V4469" i="1"/>
  <c r="AB4469" i="1" s="1"/>
  <c r="S4470" i="1"/>
  <c r="AB4470" i="1" s="1"/>
  <c r="P4471" i="1"/>
  <c r="Z4471" i="1"/>
  <c r="AB4471" i="1" s="1"/>
  <c r="M4472" i="1"/>
  <c r="AB4472" i="1" s="1"/>
  <c r="V4473" i="1"/>
  <c r="AB4473" i="1" s="1"/>
  <c r="S4474" i="1"/>
  <c r="AB4474" i="1" s="1"/>
  <c r="P4475" i="1"/>
  <c r="Z4475" i="1"/>
  <c r="AB4475" i="1" s="1"/>
  <c r="M4476" i="1"/>
  <c r="V4477" i="1"/>
  <c r="AB4477" i="1" s="1"/>
  <c r="S4478" i="1"/>
  <c r="AB4478" i="1" s="1"/>
  <c r="P4479" i="1"/>
  <c r="Z4479" i="1"/>
  <c r="AB4479" i="1" s="1"/>
  <c r="M4480" i="1"/>
  <c r="AB4480" i="1" s="1"/>
  <c r="V4481" i="1"/>
  <c r="AB4481" i="1" s="1"/>
  <c r="S4482" i="1"/>
  <c r="AB4482" i="1" s="1"/>
  <c r="P4483" i="1"/>
  <c r="Z4483" i="1"/>
  <c r="AB4483" i="1" s="1"/>
  <c r="M4484" i="1"/>
  <c r="V4485" i="1"/>
  <c r="AB4485" i="1" s="1"/>
  <c r="S4486" i="1"/>
  <c r="AB4486" i="1" s="1"/>
  <c r="P4487" i="1"/>
  <c r="Z4487" i="1"/>
  <c r="AB4487" i="1" s="1"/>
  <c r="M4488" i="1"/>
  <c r="AB4488" i="1" s="1"/>
  <c r="V4489" i="1"/>
  <c r="AB4489" i="1" s="1"/>
  <c r="AB4491" i="1"/>
  <c r="AB4495" i="1"/>
  <c r="AB4499" i="1"/>
  <c r="AB4503" i="1"/>
  <c r="AB4507" i="1"/>
  <c r="AB4511" i="1"/>
  <c r="AB4515" i="1"/>
  <c r="AB4519" i="1"/>
  <c r="AB4523" i="1"/>
  <c r="AB4527" i="1"/>
  <c r="AB4531" i="1"/>
  <c r="AB4535" i="1"/>
  <c r="AB4539" i="1"/>
  <c r="AB4543" i="1"/>
  <c r="AB4547" i="1"/>
  <c r="AB4551" i="1"/>
  <c r="AB4555" i="1"/>
  <c r="AB4559" i="1"/>
  <c r="AB4563" i="1"/>
  <c r="AB4567" i="1"/>
  <c r="AB4571" i="1"/>
  <c r="AB4575" i="1"/>
  <c r="AB4579" i="1"/>
  <c r="AB4583" i="1"/>
  <c r="AB4587" i="1"/>
  <c r="AB4591" i="1"/>
  <c r="AB4595" i="1"/>
  <c r="AB4599" i="1"/>
  <c r="AB4603" i="1"/>
  <c r="AB4607" i="1"/>
  <c r="AB4611" i="1"/>
  <c r="AB4615" i="1"/>
  <c r="AB4619" i="1"/>
  <c r="AB4623" i="1"/>
  <c r="AB4627" i="1"/>
  <c r="AB4631" i="1"/>
  <c r="AB4635" i="1"/>
  <c r="AB4639" i="1"/>
  <c r="AB4643" i="1"/>
  <c r="AB4647" i="1"/>
  <c r="AB4651" i="1"/>
  <c r="AB4655" i="1"/>
  <c r="AB4659" i="1"/>
  <c r="AB4663" i="1"/>
  <c r="AB4667" i="1"/>
  <c r="AB4671" i="1"/>
  <c r="AB4675" i="1"/>
  <c r="AB4679" i="1"/>
  <c r="AB4683" i="1"/>
  <c r="AB4687" i="1"/>
  <c r="AB4691" i="1"/>
  <c r="AB4695" i="1"/>
  <c r="AB4699" i="1"/>
  <c r="AB4703" i="1"/>
  <c r="AB4707" i="1"/>
  <c r="AB4711" i="1"/>
  <c r="AB4715" i="1"/>
  <c r="AB4719" i="1"/>
  <c r="AB4723" i="1"/>
  <c r="AB4727" i="1"/>
  <c r="AB4731" i="1"/>
  <c r="AB4735" i="1"/>
  <c r="AB4739" i="1"/>
  <c r="AB4743" i="1"/>
  <c r="AB4747" i="1"/>
  <c r="AB4751" i="1"/>
  <c r="V4490" i="1"/>
  <c r="AB4490" i="1" s="1"/>
  <c r="S4491" i="1"/>
  <c r="P4492" i="1"/>
  <c r="Z4492" i="1"/>
  <c r="AB4492" i="1" s="1"/>
  <c r="M4493" i="1"/>
  <c r="AB4493" i="1" s="1"/>
  <c r="V4494" i="1"/>
  <c r="AB4494" i="1" s="1"/>
  <c r="S4495" i="1"/>
  <c r="P4496" i="1"/>
  <c r="Z4496" i="1"/>
  <c r="AB4496" i="1" s="1"/>
  <c r="M4497" i="1"/>
  <c r="V4498" i="1"/>
  <c r="AB4498" i="1" s="1"/>
  <c r="S4499" i="1"/>
  <c r="P4500" i="1"/>
  <c r="Z4500" i="1"/>
  <c r="AB4500" i="1" s="1"/>
  <c r="M4501" i="1"/>
  <c r="AB4501" i="1" s="1"/>
  <c r="V4502" i="1"/>
  <c r="AB4502" i="1" s="1"/>
  <c r="S4503" i="1"/>
  <c r="P4504" i="1"/>
  <c r="Z4504" i="1"/>
  <c r="AB4504" i="1" s="1"/>
  <c r="M4505" i="1"/>
  <c r="V4506" i="1"/>
  <c r="AB4506" i="1" s="1"/>
  <c r="S4507" i="1"/>
  <c r="P4508" i="1"/>
  <c r="Z4508" i="1"/>
  <c r="AB4508" i="1" s="1"/>
  <c r="M4509" i="1"/>
  <c r="AB4509" i="1" s="1"/>
  <c r="V4510" i="1"/>
  <c r="AB4510" i="1" s="1"/>
  <c r="S4511" i="1"/>
  <c r="P4512" i="1"/>
  <c r="Z4512" i="1"/>
  <c r="AB4512" i="1" s="1"/>
  <c r="M4513" i="1"/>
  <c r="V4514" i="1"/>
  <c r="AB4514" i="1" s="1"/>
  <c r="S4515" i="1"/>
  <c r="P4516" i="1"/>
  <c r="Z4516" i="1"/>
  <c r="AB4516" i="1" s="1"/>
  <c r="M4517" i="1"/>
  <c r="AB4517" i="1" s="1"/>
  <c r="V4518" i="1"/>
  <c r="AB4518" i="1" s="1"/>
  <c r="S4519" i="1"/>
  <c r="P4520" i="1"/>
  <c r="Z4520" i="1"/>
  <c r="AB4520" i="1" s="1"/>
  <c r="M4521" i="1"/>
  <c r="V4522" i="1"/>
  <c r="AB4522" i="1" s="1"/>
  <c r="S4523" i="1"/>
  <c r="P4524" i="1"/>
  <c r="Z4524" i="1"/>
  <c r="AB4524" i="1" s="1"/>
  <c r="M4525" i="1"/>
  <c r="AB4525" i="1" s="1"/>
  <c r="V4526" i="1"/>
  <c r="AB4526" i="1" s="1"/>
  <c r="S4527" i="1"/>
  <c r="P4528" i="1"/>
  <c r="Z4528" i="1"/>
  <c r="AB4528" i="1" s="1"/>
  <c r="M4529" i="1"/>
  <c r="V4530" i="1"/>
  <c r="AB4530" i="1" s="1"/>
  <c r="S4531" i="1"/>
  <c r="P4532" i="1"/>
  <c r="Z4532" i="1"/>
  <c r="AB4532" i="1" s="1"/>
  <c r="M4533" i="1"/>
  <c r="AB4533" i="1" s="1"/>
  <c r="V4534" i="1"/>
  <c r="AB4534" i="1" s="1"/>
  <c r="S4535" i="1"/>
  <c r="P4536" i="1"/>
  <c r="Z4536" i="1"/>
  <c r="AB4536" i="1" s="1"/>
  <c r="M4537" i="1"/>
  <c r="V4538" i="1"/>
  <c r="AB4538" i="1" s="1"/>
  <c r="S4539" i="1"/>
  <c r="P4540" i="1"/>
  <c r="Z4540" i="1"/>
  <c r="AB4540" i="1" s="1"/>
  <c r="M4541" i="1"/>
  <c r="AB4541" i="1" s="1"/>
  <c r="V4542" i="1"/>
  <c r="AB4542" i="1" s="1"/>
  <c r="S4543" i="1"/>
  <c r="P4544" i="1"/>
  <c r="Z4544" i="1"/>
  <c r="AB4544" i="1" s="1"/>
  <c r="M4545" i="1"/>
  <c r="V4546" i="1"/>
  <c r="AB4546" i="1" s="1"/>
  <c r="S4547" i="1"/>
  <c r="P4548" i="1"/>
  <c r="Z4548" i="1"/>
  <c r="AB4548" i="1" s="1"/>
  <c r="M4549" i="1"/>
  <c r="AB4549" i="1" s="1"/>
  <c r="V4550" i="1"/>
  <c r="AB4550" i="1" s="1"/>
  <c r="S4551" i="1"/>
  <c r="P4552" i="1"/>
  <c r="Z4552" i="1"/>
  <c r="AB4552" i="1" s="1"/>
  <c r="M4553" i="1"/>
  <c r="V4554" i="1"/>
  <c r="AB4554" i="1" s="1"/>
  <c r="S4555" i="1"/>
  <c r="P4556" i="1"/>
  <c r="Z4556" i="1"/>
  <c r="AB4556" i="1" s="1"/>
  <c r="M4557" i="1"/>
  <c r="AB4557" i="1" s="1"/>
  <c r="V4558" i="1"/>
  <c r="AB4558" i="1" s="1"/>
  <c r="S4559" i="1"/>
  <c r="P4560" i="1"/>
  <c r="Z4560" i="1"/>
  <c r="AB4560" i="1" s="1"/>
  <c r="M4561" i="1"/>
  <c r="V4562" i="1"/>
  <c r="AB4562" i="1" s="1"/>
  <c r="S4563" i="1"/>
  <c r="P4564" i="1"/>
  <c r="Z4564" i="1"/>
  <c r="AB4564" i="1" s="1"/>
  <c r="M4565" i="1"/>
  <c r="AB4565" i="1" s="1"/>
  <c r="V4566" i="1"/>
  <c r="AB4566" i="1" s="1"/>
  <c r="S4567" i="1"/>
  <c r="P4568" i="1"/>
  <c r="Z4568" i="1"/>
  <c r="AB4568" i="1" s="1"/>
  <c r="M4569" i="1"/>
  <c r="V4570" i="1"/>
  <c r="AB4570" i="1" s="1"/>
  <c r="S4571" i="1"/>
  <c r="P4572" i="1"/>
  <c r="Z4572" i="1"/>
  <c r="AB4572" i="1" s="1"/>
  <c r="M4573" i="1"/>
  <c r="AB4573" i="1" s="1"/>
  <c r="V4574" i="1"/>
  <c r="AB4574" i="1" s="1"/>
  <c r="S4575" i="1"/>
  <c r="P4576" i="1"/>
  <c r="Z4576" i="1"/>
  <c r="AB4576" i="1" s="1"/>
  <c r="M4577" i="1"/>
  <c r="V4578" i="1"/>
  <c r="AB4578" i="1" s="1"/>
  <c r="S4579" i="1"/>
  <c r="P4580" i="1"/>
  <c r="Z4580" i="1"/>
  <c r="AB4580" i="1" s="1"/>
  <c r="M4581" i="1"/>
  <c r="AB4581" i="1" s="1"/>
  <c r="V4582" i="1"/>
  <c r="AB4582" i="1" s="1"/>
  <c r="S4583" i="1"/>
  <c r="P4584" i="1"/>
  <c r="Z4584" i="1"/>
  <c r="AB4584" i="1" s="1"/>
  <c r="M4585" i="1"/>
  <c r="V4586" i="1"/>
  <c r="AB4586" i="1" s="1"/>
  <c r="S4587" i="1"/>
  <c r="P4588" i="1"/>
  <c r="Z4588" i="1"/>
  <c r="AB4588" i="1" s="1"/>
  <c r="M4589" i="1"/>
  <c r="AB4589" i="1" s="1"/>
  <c r="V4590" i="1"/>
  <c r="AB4590" i="1" s="1"/>
  <c r="S4591" i="1"/>
  <c r="P4592" i="1"/>
  <c r="Z4592" i="1"/>
  <c r="AB4592" i="1" s="1"/>
  <c r="M4593" i="1"/>
  <c r="V4594" i="1"/>
  <c r="AB4594" i="1" s="1"/>
  <c r="S4595" i="1"/>
  <c r="P4596" i="1"/>
  <c r="Z4596" i="1"/>
  <c r="AB4596" i="1" s="1"/>
  <c r="M4597" i="1"/>
  <c r="AB4597" i="1" s="1"/>
  <c r="V4598" i="1"/>
  <c r="AB4598" i="1" s="1"/>
  <c r="S4599" i="1"/>
  <c r="P4600" i="1"/>
  <c r="Z4600" i="1"/>
  <c r="AB4600" i="1" s="1"/>
  <c r="M4601" i="1"/>
  <c r="V4602" i="1"/>
  <c r="AB4602" i="1" s="1"/>
  <c r="S4603" i="1"/>
  <c r="P4604" i="1"/>
  <c r="Z4604" i="1"/>
  <c r="AB4604" i="1" s="1"/>
  <c r="M4605" i="1"/>
  <c r="AB4605" i="1" s="1"/>
  <c r="V4606" i="1"/>
  <c r="AB4606" i="1" s="1"/>
  <c r="S4607" i="1"/>
  <c r="P4608" i="1"/>
  <c r="Z4608" i="1"/>
  <c r="AB4608" i="1" s="1"/>
  <c r="M4609" i="1"/>
  <c r="V4610" i="1"/>
  <c r="AB4610" i="1" s="1"/>
  <c r="S4611" i="1"/>
  <c r="P4612" i="1"/>
  <c r="Z4612" i="1"/>
  <c r="AB4612" i="1" s="1"/>
  <c r="M4613" i="1"/>
  <c r="AB4613" i="1" s="1"/>
  <c r="V4614" i="1"/>
  <c r="AB4614" i="1" s="1"/>
  <c r="S4615" i="1"/>
  <c r="P4616" i="1"/>
  <c r="Z4616" i="1"/>
  <c r="AB4616" i="1" s="1"/>
  <c r="M4617" i="1"/>
  <c r="V4618" i="1"/>
  <c r="AB4618" i="1" s="1"/>
  <c r="S4619" i="1"/>
  <c r="P4620" i="1"/>
  <c r="Z4620" i="1"/>
  <c r="AB4620" i="1" s="1"/>
  <c r="M4621" i="1"/>
  <c r="AB4621" i="1" s="1"/>
  <c r="V4622" i="1"/>
  <c r="AB4622" i="1" s="1"/>
  <c r="S4623" i="1"/>
  <c r="P4624" i="1"/>
  <c r="Z4624" i="1"/>
  <c r="AB4624" i="1" s="1"/>
  <c r="M4625" i="1"/>
  <c r="V4626" i="1"/>
  <c r="AB4626" i="1" s="1"/>
  <c r="S4627" i="1"/>
  <c r="P4628" i="1"/>
  <c r="Z4628" i="1"/>
  <c r="AB4628" i="1" s="1"/>
  <c r="M4629" i="1"/>
  <c r="AB4629" i="1" s="1"/>
  <c r="V4630" i="1"/>
  <c r="AB4630" i="1" s="1"/>
  <c r="S4631" i="1"/>
  <c r="P4632" i="1"/>
  <c r="Z4632" i="1"/>
  <c r="AB4632" i="1" s="1"/>
  <c r="M4633" i="1"/>
  <c r="V4634" i="1"/>
  <c r="AB4634" i="1" s="1"/>
  <c r="S4635" i="1"/>
  <c r="P4636" i="1"/>
  <c r="Z4636" i="1"/>
  <c r="AB4636" i="1" s="1"/>
  <c r="M4637" i="1"/>
  <c r="AB4637" i="1" s="1"/>
  <c r="V4638" i="1"/>
  <c r="AB4638" i="1" s="1"/>
  <c r="S4639" i="1"/>
  <c r="P4640" i="1"/>
  <c r="Z4640" i="1"/>
  <c r="AB4640" i="1" s="1"/>
  <c r="M4641" i="1"/>
  <c r="V4642" i="1"/>
  <c r="AB4642" i="1" s="1"/>
  <c r="S4643" i="1"/>
  <c r="P4644" i="1"/>
  <c r="Z4644" i="1"/>
  <c r="AB4644" i="1" s="1"/>
  <c r="M4645" i="1"/>
  <c r="AB4645" i="1" s="1"/>
  <c r="V4646" i="1"/>
  <c r="AB4646" i="1" s="1"/>
  <c r="S4647" i="1"/>
  <c r="P4648" i="1"/>
  <c r="Z4648" i="1"/>
  <c r="AB4648" i="1" s="1"/>
  <c r="M4649" i="1"/>
  <c r="V4650" i="1"/>
  <c r="AB4650" i="1" s="1"/>
  <c r="S4651" i="1"/>
  <c r="P4652" i="1"/>
  <c r="Z4652" i="1"/>
  <c r="AB4652" i="1" s="1"/>
  <c r="M4653" i="1"/>
  <c r="AB4653" i="1" s="1"/>
  <c r="V4654" i="1"/>
  <c r="AB4654" i="1" s="1"/>
  <c r="S4655" i="1"/>
  <c r="P4656" i="1"/>
  <c r="Z4656" i="1"/>
  <c r="AB4656" i="1" s="1"/>
  <c r="M4657" i="1"/>
  <c r="V4658" i="1"/>
  <c r="AB4658" i="1" s="1"/>
  <c r="S4659" i="1"/>
  <c r="P4660" i="1"/>
  <c r="Z4660" i="1"/>
  <c r="AB4660" i="1" s="1"/>
  <c r="M4661" i="1"/>
  <c r="AB4661" i="1" s="1"/>
  <c r="V4662" i="1"/>
  <c r="AB4662" i="1" s="1"/>
  <c r="S4663" i="1"/>
  <c r="P4664" i="1"/>
  <c r="Z4664" i="1"/>
  <c r="AB4664" i="1" s="1"/>
  <c r="M4665" i="1"/>
  <c r="V4666" i="1"/>
  <c r="AB4666" i="1" s="1"/>
  <c r="S4667" i="1"/>
  <c r="P4668" i="1"/>
  <c r="Z4668" i="1"/>
  <c r="AB4668" i="1" s="1"/>
  <c r="M4669" i="1"/>
  <c r="AB4669" i="1" s="1"/>
  <c r="V4670" i="1"/>
  <c r="AB4670" i="1" s="1"/>
  <c r="S4671" i="1"/>
  <c r="P4672" i="1"/>
  <c r="Z4672" i="1"/>
  <c r="AB4672" i="1" s="1"/>
  <c r="M4673" i="1"/>
  <c r="V4674" i="1"/>
  <c r="AB4674" i="1" s="1"/>
  <c r="S4675" i="1"/>
  <c r="P4676" i="1"/>
  <c r="Z4676" i="1"/>
  <c r="AB4676" i="1" s="1"/>
  <c r="M4677" i="1"/>
  <c r="AB4677" i="1" s="1"/>
  <c r="V4678" i="1"/>
  <c r="AB4678" i="1" s="1"/>
  <c r="S4679" i="1"/>
  <c r="P4680" i="1"/>
  <c r="Z4680" i="1"/>
  <c r="AB4680" i="1" s="1"/>
  <c r="M4681" i="1"/>
  <c r="V4682" i="1"/>
  <c r="AB4682" i="1" s="1"/>
  <c r="S4683" i="1"/>
  <c r="P4684" i="1"/>
  <c r="Z4684" i="1"/>
  <c r="AB4684" i="1" s="1"/>
  <c r="M4685" i="1"/>
  <c r="AB4685" i="1" s="1"/>
  <c r="V4686" i="1"/>
  <c r="AB4686" i="1" s="1"/>
  <c r="S4687" i="1"/>
  <c r="P4688" i="1"/>
  <c r="Z4688" i="1"/>
  <c r="AB4688" i="1" s="1"/>
  <c r="M4689" i="1"/>
  <c r="V4690" i="1"/>
  <c r="AB4690" i="1" s="1"/>
  <c r="S4691" i="1"/>
  <c r="P4692" i="1"/>
  <c r="Z4692" i="1"/>
  <c r="AB4692" i="1" s="1"/>
  <c r="M4693" i="1"/>
  <c r="AB4693" i="1" s="1"/>
  <c r="V4694" i="1"/>
  <c r="AB4694" i="1" s="1"/>
  <c r="S4695" i="1"/>
  <c r="P4696" i="1"/>
  <c r="Z4696" i="1"/>
  <c r="AB4696" i="1" s="1"/>
  <c r="M4697" i="1"/>
  <c r="V4698" i="1"/>
  <c r="AB4698" i="1" s="1"/>
  <c r="S4699" i="1"/>
  <c r="P4700" i="1"/>
  <c r="Z4700" i="1"/>
  <c r="AB4700" i="1" s="1"/>
  <c r="M4701" i="1"/>
  <c r="AB4701" i="1" s="1"/>
  <c r="V4702" i="1"/>
  <c r="AB4702" i="1" s="1"/>
  <c r="S4703" i="1"/>
  <c r="P4704" i="1"/>
  <c r="Z4704" i="1"/>
  <c r="AB4704" i="1" s="1"/>
  <c r="M4705" i="1"/>
  <c r="V4706" i="1"/>
  <c r="AB4706" i="1" s="1"/>
  <c r="S4707" i="1"/>
  <c r="P4708" i="1"/>
  <c r="Z4708" i="1"/>
  <c r="AB4708" i="1" s="1"/>
  <c r="M4709" i="1"/>
  <c r="AB4709" i="1" s="1"/>
  <c r="V4710" i="1"/>
  <c r="AB4710" i="1" s="1"/>
  <c r="S4711" i="1"/>
  <c r="P4712" i="1"/>
  <c r="Z4712" i="1"/>
  <c r="AB4712" i="1" s="1"/>
  <c r="M4713" i="1"/>
  <c r="V4714" i="1"/>
  <c r="AB4714" i="1" s="1"/>
  <c r="S4715" i="1"/>
  <c r="P4716" i="1"/>
  <c r="Z4716" i="1"/>
  <c r="AB4716" i="1" s="1"/>
  <c r="M4717" i="1"/>
  <c r="AB4717" i="1" s="1"/>
  <c r="V4718" i="1"/>
  <c r="AB4718" i="1" s="1"/>
  <c r="S4719" i="1"/>
  <c r="P4720" i="1"/>
  <c r="Z4720" i="1"/>
  <c r="AB4720" i="1" s="1"/>
  <c r="M4721" i="1"/>
  <c r="V4722" i="1"/>
  <c r="AB4722" i="1" s="1"/>
  <c r="S4723" i="1"/>
  <c r="P4724" i="1"/>
  <c r="Z4724" i="1"/>
  <c r="AB4724" i="1" s="1"/>
  <c r="M4725" i="1"/>
  <c r="AB4725" i="1" s="1"/>
  <c r="V4726" i="1"/>
  <c r="AB4726" i="1" s="1"/>
  <c r="S4727" i="1"/>
  <c r="P4728" i="1"/>
  <c r="Z4728" i="1"/>
  <c r="AB4728" i="1" s="1"/>
  <c r="M4729" i="1"/>
  <c r="V4730" i="1"/>
  <c r="AB4730" i="1" s="1"/>
  <c r="S4731" i="1"/>
  <c r="P4732" i="1"/>
  <c r="Z4732" i="1"/>
  <c r="AB4732" i="1" s="1"/>
  <c r="M4733" i="1"/>
  <c r="AB4733" i="1" s="1"/>
  <c r="V4734" i="1"/>
  <c r="AB4734" i="1" s="1"/>
  <c r="S4735" i="1"/>
  <c r="P4736" i="1"/>
  <c r="Z4736" i="1"/>
  <c r="AB4736" i="1" s="1"/>
  <c r="M4737" i="1"/>
  <c r="V4738" i="1"/>
  <c r="AB4738" i="1" s="1"/>
  <c r="S4739" i="1"/>
  <c r="P4740" i="1"/>
  <c r="Z4740" i="1"/>
  <c r="AB4740" i="1" s="1"/>
  <c r="M4741" i="1"/>
  <c r="AB4741" i="1" s="1"/>
  <c r="V4742" i="1"/>
  <c r="AB4742" i="1" s="1"/>
  <c r="S4743" i="1"/>
  <c r="P4744" i="1"/>
  <c r="Z4744" i="1"/>
  <c r="AB4744" i="1" s="1"/>
  <c r="M4745" i="1"/>
  <c r="V4746" i="1"/>
  <c r="AB4746" i="1" s="1"/>
  <c r="S4747" i="1"/>
  <c r="P4748" i="1"/>
  <c r="Z4748" i="1"/>
  <c r="AB4748" i="1" s="1"/>
  <c r="M4749" i="1"/>
  <c r="AB4749" i="1" s="1"/>
  <c r="V4750" i="1"/>
  <c r="AB4750" i="1" s="1"/>
  <c r="S4751" i="1"/>
  <c r="P4752" i="1"/>
  <c r="Z4752" i="1"/>
  <c r="AB4752" i="1" s="1"/>
  <c r="M4753" i="1"/>
  <c r="V4754" i="1"/>
  <c r="AB4754" i="1" s="1"/>
  <c r="AB4758" i="1"/>
  <c r="AB4762" i="1"/>
  <c r="AB4766" i="1"/>
  <c r="AB4770" i="1"/>
  <c r="AB4774" i="1"/>
  <c r="AB4778" i="1"/>
  <c r="AB4782" i="1"/>
  <c r="AB4786" i="1"/>
  <c r="AB4790" i="1"/>
  <c r="AB4794" i="1"/>
  <c r="AB4798" i="1"/>
  <c r="AB4802" i="1"/>
  <c r="AB4806" i="1"/>
  <c r="AB4810" i="1"/>
  <c r="AB4814" i="1"/>
  <c r="AB4818" i="1"/>
  <c r="AB4822" i="1"/>
  <c r="AB4826" i="1"/>
  <c r="AB4830" i="1"/>
  <c r="AB4834" i="1"/>
  <c r="AB4838" i="1"/>
  <c r="AB4842" i="1"/>
  <c r="AB4846" i="1"/>
  <c r="AB4850" i="1"/>
  <c r="AB4854" i="1"/>
  <c r="AB4858" i="1"/>
  <c r="AB4862" i="1"/>
  <c r="AB4866" i="1"/>
  <c r="AB4870" i="1"/>
  <c r="AB4874" i="1"/>
  <c r="AB4878" i="1"/>
  <c r="AB4882" i="1"/>
  <c r="AB4886" i="1"/>
  <c r="AB4892" i="1"/>
  <c r="AB4900" i="1"/>
  <c r="AB4908" i="1"/>
  <c r="AB4916" i="1"/>
  <c r="AB4924" i="1"/>
  <c r="AB4932" i="1"/>
  <c r="AB4940" i="1"/>
  <c r="AB4948" i="1"/>
  <c r="S4755" i="1"/>
  <c r="AB4755" i="1" s="1"/>
  <c r="P4756" i="1"/>
  <c r="AB4756" i="1" s="1"/>
  <c r="Z4756" i="1"/>
  <c r="M4757" i="1"/>
  <c r="AB4757" i="1" s="1"/>
  <c r="V4758" i="1"/>
  <c r="S4759" i="1"/>
  <c r="AB4759" i="1" s="1"/>
  <c r="P4760" i="1"/>
  <c r="AB4760" i="1" s="1"/>
  <c r="Z4760" i="1"/>
  <c r="M4761" i="1"/>
  <c r="AB4761" i="1" s="1"/>
  <c r="V4762" i="1"/>
  <c r="S4763" i="1"/>
  <c r="AB4763" i="1" s="1"/>
  <c r="P4764" i="1"/>
  <c r="AB4764" i="1" s="1"/>
  <c r="Z4764" i="1"/>
  <c r="M4765" i="1"/>
  <c r="AB4765" i="1" s="1"/>
  <c r="V4766" i="1"/>
  <c r="S4767" i="1"/>
  <c r="AB4767" i="1" s="1"/>
  <c r="P4768" i="1"/>
  <c r="AB4768" i="1" s="1"/>
  <c r="Z4768" i="1"/>
  <c r="M4769" i="1"/>
  <c r="AB4769" i="1" s="1"/>
  <c r="V4770" i="1"/>
  <c r="S4771" i="1"/>
  <c r="AB4771" i="1" s="1"/>
  <c r="P4772" i="1"/>
  <c r="AB4772" i="1" s="1"/>
  <c r="Z4772" i="1"/>
  <c r="M4773" i="1"/>
  <c r="AB4773" i="1" s="1"/>
  <c r="V4774" i="1"/>
  <c r="S4775" i="1"/>
  <c r="AB4775" i="1" s="1"/>
  <c r="P4776" i="1"/>
  <c r="AB4776" i="1" s="1"/>
  <c r="Z4776" i="1"/>
  <c r="M4777" i="1"/>
  <c r="AB4777" i="1" s="1"/>
  <c r="V4778" i="1"/>
  <c r="S4779" i="1"/>
  <c r="AB4779" i="1" s="1"/>
  <c r="P4780" i="1"/>
  <c r="AB4780" i="1" s="1"/>
  <c r="Z4780" i="1"/>
  <c r="M4781" i="1"/>
  <c r="AB4781" i="1" s="1"/>
  <c r="V4782" i="1"/>
  <c r="S4783" i="1"/>
  <c r="AB4783" i="1" s="1"/>
  <c r="P4784" i="1"/>
  <c r="AB4784" i="1" s="1"/>
  <c r="Z4784" i="1"/>
  <c r="M4785" i="1"/>
  <c r="AB4785" i="1" s="1"/>
  <c r="V4786" i="1"/>
  <c r="S4787" i="1"/>
  <c r="AB4787" i="1" s="1"/>
  <c r="P4788" i="1"/>
  <c r="AB4788" i="1" s="1"/>
  <c r="Z4788" i="1"/>
  <c r="M4789" i="1"/>
  <c r="AB4789" i="1" s="1"/>
  <c r="V4790" i="1"/>
  <c r="S4791" i="1"/>
  <c r="AB4791" i="1" s="1"/>
  <c r="P4792" i="1"/>
  <c r="AB4792" i="1" s="1"/>
  <c r="Z4792" i="1"/>
  <c r="M4793" i="1"/>
  <c r="AB4793" i="1" s="1"/>
  <c r="V4794" i="1"/>
  <c r="S4795" i="1"/>
  <c r="AB4795" i="1" s="1"/>
  <c r="P4796" i="1"/>
  <c r="AB4796" i="1" s="1"/>
  <c r="Z4796" i="1"/>
  <c r="M4797" i="1"/>
  <c r="AB4797" i="1" s="1"/>
  <c r="V4798" i="1"/>
  <c r="S4799" i="1"/>
  <c r="AB4799" i="1" s="1"/>
  <c r="P4800" i="1"/>
  <c r="AB4800" i="1" s="1"/>
  <c r="Z4800" i="1"/>
  <c r="M4801" i="1"/>
  <c r="AB4801" i="1" s="1"/>
  <c r="V4802" i="1"/>
  <c r="S4803" i="1"/>
  <c r="AB4803" i="1" s="1"/>
  <c r="P4804" i="1"/>
  <c r="AB4804" i="1" s="1"/>
  <c r="Z4804" i="1"/>
  <c r="M4805" i="1"/>
  <c r="AB4805" i="1" s="1"/>
  <c r="V4806" i="1"/>
  <c r="S4807" i="1"/>
  <c r="AB4807" i="1" s="1"/>
  <c r="P4808" i="1"/>
  <c r="AB4808" i="1" s="1"/>
  <c r="Z4808" i="1"/>
  <c r="M4809" i="1"/>
  <c r="AB4809" i="1" s="1"/>
  <c r="V4810" i="1"/>
  <c r="S4811" i="1"/>
  <c r="AB4811" i="1" s="1"/>
  <c r="P4812" i="1"/>
  <c r="AB4812" i="1" s="1"/>
  <c r="Z4812" i="1"/>
  <c r="M4813" i="1"/>
  <c r="AB4813" i="1" s="1"/>
  <c r="V4814" i="1"/>
  <c r="S4815" i="1"/>
  <c r="AB4815" i="1" s="1"/>
  <c r="P4816" i="1"/>
  <c r="AB4816" i="1" s="1"/>
  <c r="Z4816" i="1"/>
  <c r="M4817" i="1"/>
  <c r="AB4817" i="1" s="1"/>
  <c r="V4818" i="1"/>
  <c r="S4819" i="1"/>
  <c r="AB4819" i="1" s="1"/>
  <c r="P4820" i="1"/>
  <c r="AB4820" i="1" s="1"/>
  <c r="Z4820" i="1"/>
  <c r="M4821" i="1"/>
  <c r="AB4821" i="1" s="1"/>
  <c r="V4822" i="1"/>
  <c r="S4823" i="1"/>
  <c r="AB4823" i="1" s="1"/>
  <c r="P4824" i="1"/>
  <c r="AB4824" i="1" s="1"/>
  <c r="Z4824" i="1"/>
  <c r="M4825" i="1"/>
  <c r="AB4825" i="1" s="1"/>
  <c r="V4826" i="1"/>
  <c r="S4827" i="1"/>
  <c r="AB4827" i="1" s="1"/>
  <c r="P4828" i="1"/>
  <c r="AB4828" i="1" s="1"/>
  <c r="Z4828" i="1"/>
  <c r="M4829" i="1"/>
  <c r="AB4829" i="1" s="1"/>
  <c r="V4830" i="1"/>
  <c r="S4831" i="1"/>
  <c r="AB4831" i="1" s="1"/>
  <c r="P4832" i="1"/>
  <c r="AB4832" i="1" s="1"/>
  <c r="Z4832" i="1"/>
  <c r="M4833" i="1"/>
  <c r="AB4833" i="1" s="1"/>
  <c r="V4834" i="1"/>
  <c r="S4835" i="1"/>
  <c r="AB4835" i="1" s="1"/>
  <c r="P4836" i="1"/>
  <c r="AB4836" i="1" s="1"/>
  <c r="Z4836" i="1"/>
  <c r="M4837" i="1"/>
  <c r="AB4837" i="1" s="1"/>
  <c r="V4838" i="1"/>
  <c r="S4839" i="1"/>
  <c r="AB4839" i="1" s="1"/>
  <c r="P4840" i="1"/>
  <c r="AB4840" i="1" s="1"/>
  <c r="Z4840" i="1"/>
  <c r="M4841" i="1"/>
  <c r="AB4841" i="1" s="1"/>
  <c r="V4842" i="1"/>
  <c r="S4843" i="1"/>
  <c r="AB4843" i="1" s="1"/>
  <c r="P4844" i="1"/>
  <c r="AB4844" i="1" s="1"/>
  <c r="Z4844" i="1"/>
  <c r="M4845" i="1"/>
  <c r="AB4845" i="1" s="1"/>
  <c r="V4846" i="1"/>
  <c r="S4847" i="1"/>
  <c r="AB4847" i="1" s="1"/>
  <c r="P4848" i="1"/>
  <c r="AB4848" i="1" s="1"/>
  <c r="Z4848" i="1"/>
  <c r="M4849" i="1"/>
  <c r="AB4849" i="1" s="1"/>
  <c r="V4850" i="1"/>
  <c r="S4851" i="1"/>
  <c r="AB4851" i="1" s="1"/>
  <c r="P4852" i="1"/>
  <c r="AB4852" i="1" s="1"/>
  <c r="Z4852" i="1"/>
  <c r="M4853" i="1"/>
  <c r="AB4853" i="1" s="1"/>
  <c r="V4854" i="1"/>
  <c r="S4855" i="1"/>
  <c r="AB4855" i="1" s="1"/>
  <c r="P4856" i="1"/>
  <c r="AB4856" i="1" s="1"/>
  <c r="Z4856" i="1"/>
  <c r="M4857" i="1"/>
  <c r="AB4857" i="1" s="1"/>
  <c r="V4858" i="1"/>
  <c r="S4859" i="1"/>
  <c r="AB4859" i="1" s="1"/>
  <c r="P4860" i="1"/>
  <c r="AB4860" i="1" s="1"/>
  <c r="Z4860" i="1"/>
  <c r="M4861" i="1"/>
  <c r="AB4861" i="1" s="1"/>
  <c r="V4862" i="1"/>
  <c r="S4863" i="1"/>
  <c r="AB4863" i="1" s="1"/>
  <c r="P4864" i="1"/>
  <c r="AB4864" i="1" s="1"/>
  <c r="Z4864" i="1"/>
  <c r="M4865" i="1"/>
  <c r="AB4865" i="1" s="1"/>
  <c r="V4866" i="1"/>
  <c r="S4867" i="1"/>
  <c r="AB4867" i="1" s="1"/>
  <c r="P4868" i="1"/>
  <c r="AB4868" i="1" s="1"/>
  <c r="Z4868" i="1"/>
  <c r="M4869" i="1"/>
  <c r="AB4869" i="1" s="1"/>
  <c r="V4870" i="1"/>
  <c r="S4871" i="1"/>
  <c r="AB4871" i="1" s="1"/>
  <c r="P4872" i="1"/>
  <c r="AB4872" i="1" s="1"/>
  <c r="Z4872" i="1"/>
  <c r="M4873" i="1"/>
  <c r="AB4873" i="1" s="1"/>
  <c r="V4874" i="1"/>
  <c r="S4875" i="1"/>
  <c r="AB4875" i="1" s="1"/>
  <c r="P4876" i="1"/>
  <c r="AB4876" i="1" s="1"/>
  <c r="Z4876" i="1"/>
  <c r="M4877" i="1"/>
  <c r="AB4877" i="1" s="1"/>
  <c r="V4878" i="1"/>
  <c r="S4879" i="1"/>
  <c r="AB4879" i="1" s="1"/>
  <c r="P4880" i="1"/>
  <c r="AB4880" i="1" s="1"/>
  <c r="Z4880" i="1"/>
  <c r="M4881" i="1"/>
  <c r="AB4881" i="1" s="1"/>
  <c r="V4882" i="1"/>
  <c r="S4883" i="1"/>
  <c r="AB4883" i="1" s="1"/>
  <c r="P4884" i="1"/>
  <c r="AB4884" i="1" s="1"/>
  <c r="Z4884" i="1"/>
  <c r="M4885" i="1"/>
  <c r="AB4885" i="1" s="1"/>
  <c r="V4886" i="1"/>
  <c r="AB4887" i="1"/>
  <c r="S4887" i="1"/>
  <c r="S4888" i="1"/>
  <c r="AB4888" i="1" s="1"/>
  <c r="P4889" i="1"/>
  <c r="Z4889" i="1"/>
  <c r="AB4889" i="1" s="1"/>
  <c r="M4890" i="1"/>
  <c r="AB4890" i="1" s="1"/>
  <c r="V4891" i="1"/>
  <c r="AB4891" i="1" s="1"/>
  <c r="S4892" i="1"/>
  <c r="P4893" i="1"/>
  <c r="Z4893" i="1"/>
  <c r="AB4893" i="1" s="1"/>
  <c r="M4894" i="1"/>
  <c r="AB4894" i="1" s="1"/>
  <c r="V4895" i="1"/>
  <c r="AB4895" i="1" s="1"/>
  <c r="S4896" i="1"/>
  <c r="AB4896" i="1" s="1"/>
  <c r="P4897" i="1"/>
  <c r="Z4897" i="1"/>
  <c r="AB4897" i="1" s="1"/>
  <c r="M4898" i="1"/>
  <c r="AB4898" i="1" s="1"/>
  <c r="V4899" i="1"/>
  <c r="AB4899" i="1" s="1"/>
  <c r="S4900" i="1"/>
  <c r="P4901" i="1"/>
  <c r="Z4901" i="1"/>
  <c r="AB4901" i="1" s="1"/>
  <c r="M4902" i="1"/>
  <c r="AB4902" i="1" s="1"/>
  <c r="V4903" i="1"/>
  <c r="AB4903" i="1" s="1"/>
  <c r="S4904" i="1"/>
  <c r="AB4904" i="1" s="1"/>
  <c r="P4905" i="1"/>
  <c r="Z4905" i="1"/>
  <c r="AB4905" i="1" s="1"/>
  <c r="M4906" i="1"/>
  <c r="AB4906" i="1" s="1"/>
  <c r="V4907" i="1"/>
  <c r="AB4907" i="1" s="1"/>
  <c r="S4908" i="1"/>
  <c r="P4909" i="1"/>
  <c r="Z4909" i="1"/>
  <c r="AB4909" i="1" s="1"/>
  <c r="M4910" i="1"/>
  <c r="AB4910" i="1" s="1"/>
  <c r="V4911" i="1"/>
  <c r="AB4911" i="1" s="1"/>
  <c r="S4912" i="1"/>
  <c r="AB4912" i="1" s="1"/>
  <c r="P4913" i="1"/>
  <c r="Z4913" i="1"/>
  <c r="AB4913" i="1" s="1"/>
  <c r="M4914" i="1"/>
  <c r="AB4914" i="1" s="1"/>
  <c r="V4915" i="1"/>
  <c r="AB4915" i="1" s="1"/>
  <c r="S4916" i="1"/>
  <c r="P4917" i="1"/>
  <c r="Z4917" i="1"/>
  <c r="AB4917" i="1" s="1"/>
  <c r="M4918" i="1"/>
  <c r="AB4918" i="1" s="1"/>
  <c r="V4919" i="1"/>
  <c r="AB4919" i="1" s="1"/>
  <c r="S4920" i="1"/>
  <c r="AB4920" i="1" s="1"/>
  <c r="P4921" i="1"/>
  <c r="Z4921" i="1"/>
  <c r="AB4921" i="1" s="1"/>
  <c r="M4922" i="1"/>
  <c r="AB4922" i="1" s="1"/>
  <c r="V4923" i="1"/>
  <c r="AB4923" i="1" s="1"/>
  <c r="S4924" i="1"/>
  <c r="P4925" i="1"/>
  <c r="Z4925" i="1"/>
  <c r="AB4925" i="1" s="1"/>
  <c r="M4926" i="1"/>
  <c r="AB4926" i="1" s="1"/>
  <c r="V4927" i="1"/>
  <c r="AB4927" i="1" s="1"/>
  <c r="S4928" i="1"/>
  <c r="AB4928" i="1" s="1"/>
  <c r="P4929" i="1"/>
  <c r="Z4929" i="1"/>
  <c r="AB4929" i="1" s="1"/>
  <c r="M4930" i="1"/>
  <c r="AB4930" i="1" s="1"/>
  <c r="V4931" i="1"/>
  <c r="AB4931" i="1" s="1"/>
  <c r="S4932" i="1"/>
  <c r="P4933" i="1"/>
  <c r="Z4933" i="1"/>
  <c r="AB4933" i="1" s="1"/>
  <c r="M4934" i="1"/>
  <c r="AB4934" i="1" s="1"/>
  <c r="V4935" i="1"/>
  <c r="AB4935" i="1" s="1"/>
  <c r="S4936" i="1"/>
  <c r="AB4936" i="1" s="1"/>
  <c r="P4937" i="1"/>
  <c r="Z4937" i="1"/>
  <c r="AB4937" i="1" s="1"/>
  <c r="M4938" i="1"/>
  <c r="AB4938" i="1" s="1"/>
  <c r="V4939" i="1"/>
  <c r="AB4939" i="1" s="1"/>
  <c r="S4940" i="1"/>
  <c r="P4941" i="1"/>
  <c r="Z4941" i="1"/>
  <c r="AB4941" i="1" s="1"/>
  <c r="M4942" i="1"/>
  <c r="AB4942" i="1" s="1"/>
  <c r="V4943" i="1"/>
  <c r="AB4943" i="1" s="1"/>
  <c r="S4944" i="1"/>
  <c r="AB4944" i="1" s="1"/>
  <c r="P4945" i="1"/>
  <c r="Z4945" i="1"/>
  <c r="AB4945" i="1" s="1"/>
  <c r="M4946" i="1"/>
  <c r="AB4946" i="1" s="1"/>
  <c r="V4947" i="1"/>
  <c r="AB4947" i="1" s="1"/>
  <c r="S4948" i="1"/>
  <c r="P4949" i="1"/>
  <c r="Z4949" i="1"/>
  <c r="AB4949" i="1" s="1"/>
  <c r="M4950" i="1"/>
  <c r="AB4950" i="1" s="1"/>
  <c r="V4951" i="1"/>
  <c r="S4952" i="1"/>
  <c r="AB4952" i="1" s="1"/>
  <c r="P4953" i="1"/>
  <c r="AB4953" i="1" s="1"/>
  <c r="Z4953" i="1"/>
  <c r="M4954" i="1"/>
  <c r="AB4954" i="1" s="1"/>
  <c r="V4955" i="1"/>
  <c r="AB4955" i="1" s="1"/>
  <c r="S4956" i="1"/>
  <c r="AB4956" i="1" s="1"/>
  <c r="P4957" i="1"/>
  <c r="AB4957" i="1" s="1"/>
  <c r="Z4957" i="1"/>
  <c r="M4958" i="1"/>
  <c r="AB4958" i="1" s="1"/>
  <c r="V4959" i="1"/>
  <c r="S4960" i="1"/>
  <c r="AB4960" i="1" s="1"/>
  <c r="P4961" i="1"/>
  <c r="AB4961" i="1" s="1"/>
  <c r="Z4961" i="1"/>
  <c r="M4962" i="1"/>
  <c r="AB4962" i="1" s="1"/>
  <c r="V4963" i="1"/>
  <c r="AB4963" i="1" s="1"/>
  <c r="S4964" i="1"/>
  <c r="AB4964" i="1" s="1"/>
  <c r="P4965" i="1"/>
  <c r="AB4965" i="1" s="1"/>
  <c r="Z4965" i="1"/>
  <c r="M4966" i="1"/>
  <c r="AB4966" i="1" s="1"/>
  <c r="V4967" i="1"/>
  <c r="S4968" i="1"/>
  <c r="AB4968" i="1" s="1"/>
  <c r="P4969" i="1"/>
  <c r="AB4969" i="1" s="1"/>
  <c r="Z4969" i="1"/>
  <c r="M4970" i="1"/>
  <c r="AB4970" i="1" s="1"/>
  <c r="V4971" i="1"/>
  <c r="AB4971" i="1" s="1"/>
  <c r="S4972" i="1"/>
  <c r="AB4972" i="1" s="1"/>
  <c r="P4973" i="1"/>
  <c r="AB4973" i="1" s="1"/>
  <c r="Z4973" i="1"/>
  <c r="M4974" i="1"/>
  <c r="AB4974" i="1" s="1"/>
  <c r="V4975" i="1"/>
  <c r="S4976" i="1"/>
  <c r="AB4976" i="1" s="1"/>
  <c r="P4977" i="1"/>
  <c r="AB4977" i="1" s="1"/>
  <c r="Z4977" i="1"/>
  <c r="M4978" i="1"/>
  <c r="AB4978" i="1" s="1"/>
  <c r="AB4981" i="1"/>
  <c r="AB4985" i="1"/>
  <c r="AB4989" i="1"/>
  <c r="AB4993" i="1"/>
  <c r="AB4997" i="1"/>
  <c r="AB5001" i="1"/>
  <c r="M4979" i="1"/>
  <c r="AB4979" i="1" s="1"/>
  <c r="V4980" i="1"/>
  <c r="AB4980" i="1" s="1"/>
  <c r="S4981" i="1"/>
  <c r="P4982" i="1"/>
  <c r="Z4982" i="1"/>
  <c r="AB4982" i="1" s="1"/>
  <c r="M4983" i="1"/>
  <c r="V4984" i="1"/>
  <c r="AB4984" i="1" s="1"/>
  <c r="S4985" i="1"/>
  <c r="P4986" i="1"/>
  <c r="Z4986" i="1"/>
  <c r="AB4986" i="1" s="1"/>
  <c r="M4987" i="1"/>
  <c r="AB4987" i="1" s="1"/>
  <c r="V4988" i="1"/>
  <c r="AB4988" i="1" s="1"/>
  <c r="S4989" i="1"/>
  <c r="P4990" i="1"/>
  <c r="Z4990" i="1"/>
  <c r="AB4990" i="1" s="1"/>
  <c r="M4991" i="1"/>
  <c r="V4992" i="1"/>
  <c r="AB4992" i="1" s="1"/>
  <c r="S4993" i="1"/>
  <c r="P4994" i="1"/>
  <c r="Z4994" i="1"/>
  <c r="AB4994" i="1" s="1"/>
  <c r="M4995" i="1"/>
  <c r="AB4995" i="1" s="1"/>
  <c r="V4996" i="1"/>
  <c r="AB4996" i="1" s="1"/>
  <c r="S4997" i="1"/>
  <c r="P4998" i="1"/>
  <c r="Z4998" i="1"/>
  <c r="AB4998" i="1" s="1"/>
  <c r="M4999" i="1"/>
  <c r="V5000" i="1"/>
  <c r="AB5000" i="1" s="1"/>
  <c r="S5001" i="1"/>
  <c r="P5002" i="1"/>
  <c r="Z5002" i="1"/>
  <c r="AB5002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<sst xmlns="http://schemas.openxmlformats.org/spreadsheetml/2006/main" count="33" uniqueCount="20">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</sst>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CF/06%20-%20Planilha%20Cont&#225;bil%20Financ%20-%20Junho%202020/13%20PCF/13%202%20PCF%20em%20Excel/CORRETA%20PCF%202020%20-%20REV%2006%20-%20em%2015.07.20%20-%20VERS&#195;O%20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Pagamentos Antecipados - Enviar Nota Explicativa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Débito Bloqueio Judicial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Outros Débitos (enviar nota explicativa)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Impostos (Fgts / Inss / IR / PIS)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  <cell r="Z11" t="str">
            <v>AGOSTO</v>
          </cell>
          <cell r="AA11">
            <v>8</v>
          </cell>
          <cell r="AK11" t="str">
            <v>Folha de Pagamento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  <cell r="Z12" t="str">
            <v>SETEMBRO</v>
          </cell>
          <cell r="AA12">
            <v>9</v>
          </cell>
          <cell r="AK12" t="str">
            <v>Aplicações Financeiras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JOÃO MURILO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Saque (Fundo Fixo)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  <cell r="Z14" t="str">
            <v>NOVEMBRO</v>
          </cell>
          <cell r="AA14" t="str">
            <v>11 - LC 425/20</v>
          </cell>
          <cell r="AK14" t="str">
            <v xml:space="preserve"> 1.4. Benefícios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  <cell r="Z15" t="str">
            <v>DEZEMBRO</v>
          </cell>
          <cell r="AA15" t="str">
            <v>TAC</v>
          </cell>
          <cell r="AK15" t="str">
            <v xml:space="preserve"> 2.1. Materiais Descartáveis/Materiais de Penso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MESTRE VITALINO</v>
          </cell>
          <cell r="Q16" t="str">
            <v>HOSPITAL DO TRICENTENÁRIO</v>
          </cell>
          <cell r="R16">
            <v>10583920000800</v>
          </cell>
          <cell r="AK16" t="str">
            <v xml:space="preserve"> 2.2. Medicamentos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K17" t="str">
            <v xml:space="preserve"> 2.3. Dietas Industrializadas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  <cell r="AK18" t="str">
            <v xml:space="preserve"> 2.4. Gases Medicinais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  <cell r="AK19" t="str">
            <v xml:space="preserve"> 2.5. OPME (Orteses, Próteses e Materiais Especiais)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  <cell r="AK20" t="str">
            <v xml:space="preserve"> 2.6. Material de uso odontológico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 xml:space="preserve"> 2.7. Material laboratorial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  <cell r="AK22" t="str">
            <v xml:space="preserve"> 2.8. Outras Despesas com Insumos Assistenciais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  <cell r="AK23" t="str">
            <v xml:space="preserve"> 3.1. Material de Higienização e Limpeza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  <cell r="AK24" t="str">
            <v xml:space="preserve"> 3.2. Material/Gêneros Alimentícios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  <cell r="AK25" t="str">
            <v xml:space="preserve"> 3.3. Material Expediente </v>
          </cell>
        </row>
        <row r="26">
          <cell r="B26" t="str">
            <v>4.2.1. Taxas</v>
          </cell>
          <cell r="D26">
            <v>44501</v>
          </cell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  <cell r="AK26" t="str">
            <v xml:space="preserve"> 3.4. Combustível </v>
          </cell>
        </row>
        <row r="27">
          <cell r="B27" t="str">
            <v>4.2.2. Contribuições</v>
          </cell>
          <cell r="D27">
            <v>44531</v>
          </cell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  <cell r="AK27" t="str">
            <v xml:space="preserve">3.5. GLP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  <cell r="AK28" t="str">
            <v xml:space="preserve">3.6.1. Manutenção de Bem Imóvel </v>
          </cell>
        </row>
        <row r="29">
          <cell r="B29" t="str">
            <v>4.3.2. Tarifas</v>
          </cell>
          <cell r="D29">
            <v>44593</v>
          </cell>
          <cell r="P29" t="str">
            <v>UPA TORRÕES</v>
          </cell>
          <cell r="Q29" t="str">
            <v>SANTA CASA DE MISERICÓRDIA DO RECIFE</v>
          </cell>
          <cell r="R29">
            <v>10869782001206</v>
          </cell>
          <cell r="AK29" t="str">
            <v xml:space="preserve">3.6.2.1. Suprimentos de Informática </v>
          </cell>
        </row>
        <row r="30">
          <cell r="B30" t="str">
            <v>5.1.1. Telefonia Móvel</v>
          </cell>
          <cell r="D30">
            <v>44621</v>
          </cell>
          <cell r="P30" t="str">
            <v>UPA CURADO</v>
          </cell>
          <cell r="Q30" t="str">
            <v>HOSPITAL DO TRICENTENÁRIO</v>
          </cell>
          <cell r="R30">
            <v>10583920000303</v>
          </cell>
          <cell r="AK30" t="str">
            <v xml:space="preserve">3.6.2.2.1. Lubrificantes Veiculares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3.6.2.2.2. Outros Materiais de Manutenção de Veículos </v>
          </cell>
        </row>
        <row r="32">
          <cell r="B32" t="str">
            <v>5.2. Água</v>
          </cell>
          <cell r="D32">
            <v>44682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3.6.2.3. Equipamento Médico-Hospitalar </v>
          </cell>
        </row>
        <row r="33">
          <cell r="B33" t="str">
            <v>5.3. Energia Elétrica</v>
          </cell>
          <cell r="D33">
            <v>44713</v>
          </cell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  <cell r="AK33" t="str">
            <v xml:space="preserve">3.6.2.4. Outros Materiais de Manutenção de Bem Móvel 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  <cell r="AK34" t="str">
            <v xml:space="preserve">3.7. Tecidos, Fardamentos e EPI 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  <cell r="AK35" t="str">
            <v xml:space="preserve">3.8. Outras Despesas com Materiais Diversos 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>4.1. Seguros (Imóvel e veículos)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  <cell r="AK37" t="str">
            <v>4.2.1. Taxas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  <cell r="AK38" t="str">
            <v>4.2.2. Contribuições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  <cell r="AK39" t="str">
            <v>4.3.1. Taxa de Manutenção de Conta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  <cell r="AK40" t="str">
            <v>4.3.2. Tarifas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  <cell r="AK41" t="str">
            <v>5.1.1. Telefonia Móvel</v>
          </cell>
        </row>
        <row r="42">
          <cell r="B42" t="str">
            <v>6.1.1.1. Médicos</v>
          </cell>
          <cell r="D42">
            <v>44986</v>
          </cell>
          <cell r="P42" t="str">
            <v>UPAE LIMOEIRO</v>
          </cell>
          <cell r="Q42" t="str">
            <v>APAMI SURUBIM</v>
          </cell>
          <cell r="R42">
            <v>11754025000369</v>
          </cell>
          <cell r="AK42" t="str">
            <v>5.1.2. Telefonia Fixa/Internet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  <cell r="AK43" t="str">
            <v>5.2. Água</v>
          </cell>
        </row>
        <row r="44">
          <cell r="B44" t="str">
            <v>6.1.1.3. Laboratório</v>
          </cell>
          <cell r="D44">
            <v>45047</v>
          </cell>
          <cell r="P44" t="str">
            <v>UPAE SERRA TALHADA</v>
          </cell>
          <cell r="Q44" t="str">
            <v>HOSPITAL DO TRICENTENÁRIO</v>
          </cell>
          <cell r="R44">
            <v>10583920000729</v>
          </cell>
          <cell r="AK44" t="str">
            <v>5.3. Energia Elétrica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  <cell r="AK45" t="str">
            <v>5.4.1. Locação de Imóvel (Pessoa Física)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  <cell r="AK46" t="str">
            <v>5.4.2. Locação de Máquinas e Equipamentos (Pessoa Jurídica)</v>
          </cell>
        </row>
        <row r="47">
          <cell r="B47" t="str">
            <v>6.1.1.6. Outras Pessoas Jurídicas</v>
          </cell>
          <cell r="D47">
            <v>45139</v>
          </cell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5.4.3. Locação de Equipamentos Médico-Hospitalares (Pessoa Jurídica)</v>
          </cell>
        </row>
        <row r="48">
          <cell r="B48" t="str">
            <v>6.1.2.1. Médicos</v>
          </cell>
          <cell r="D48">
            <v>45170</v>
          </cell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  <cell r="AK48" t="str">
            <v>5.4.4. Locação de Veículos Automotores (Pessoa Jurídica) (Exceto Ambulância)</v>
          </cell>
        </row>
        <row r="49">
          <cell r="B49" t="str">
            <v>6.1.2.2. Outros profissionais de saúde</v>
          </cell>
          <cell r="D49">
            <v>45200</v>
          </cell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  <cell r="AK49" t="str">
            <v>5.5. Serviço Gráficos, de Encadernação e de Emolduração</v>
          </cell>
        </row>
        <row r="50">
          <cell r="B50" t="str">
            <v>6.1.2.3. Farmacêutico</v>
          </cell>
          <cell r="D50">
            <v>45231</v>
          </cell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  <cell r="AK50" t="str">
            <v>5.6. Serviços Judiciais e Cartoriais</v>
          </cell>
        </row>
        <row r="51">
          <cell r="B51" t="str">
            <v>6.1.3.1. Médicos</v>
          </cell>
          <cell r="D51">
            <v>45261</v>
          </cell>
          <cell r="P51" t="str">
            <v>UPAE OURICURI</v>
          </cell>
          <cell r="Q51" t="str">
            <v>SANTA CASA DE MISERICÓRDIA DO RECIFE</v>
          </cell>
          <cell r="R51">
            <v>10869782001397</v>
          </cell>
          <cell r="AK51" t="str">
            <v>5.7.1. Outras Despesas Gerais (Pessoa Física)</v>
          </cell>
        </row>
        <row r="52">
          <cell r="B52" t="str">
            <v>6.1.3.2. Outros profissionais de saúde</v>
          </cell>
          <cell r="D52">
            <v>45292</v>
          </cell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  <cell r="AK52" t="str">
            <v>5.7.2. Outras Despesas Gerais (Pessoa Juridica)</v>
          </cell>
        </row>
        <row r="53">
          <cell r="B53" t="str">
            <v>6.2.1. Pessoa Jurídica</v>
          </cell>
          <cell r="D53">
            <v>45323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6.1.1.1. Médicos</v>
          </cell>
        </row>
        <row r="54">
          <cell r="B54" t="str">
            <v>6.2.2. Pessoa Física</v>
          </cell>
          <cell r="D54">
            <v>45352</v>
          </cell>
          <cell r="P54" t="str">
            <v xml:space="preserve">IMIP HOSPITALAR - FUNDAÇÃO PROF. MARTINIANO FERNANDES </v>
          </cell>
          <cell r="AK54" t="str">
            <v>6.1.1.2. Outros profissionais de saúde</v>
          </cell>
        </row>
        <row r="55">
          <cell r="B55" t="str">
            <v>6.2.3. Cooperativas</v>
          </cell>
          <cell r="D55">
            <v>45383</v>
          </cell>
          <cell r="P55" t="str">
            <v>IMIP - INSTITUTO DE MEDICINA INTEGRAL PROF. FERNANDO FIGUEIRA</v>
          </cell>
          <cell r="AK55" t="str">
            <v>6.1.1.3. Laboratório</v>
          </cell>
        </row>
        <row r="56">
          <cell r="B56" t="str">
            <v>6.3.1.1.1. Lavanderia</v>
          </cell>
          <cell r="D56">
            <v>45413</v>
          </cell>
          <cell r="P56" t="str">
            <v>HOSPITAL DO TRICENTENÁRIO</v>
          </cell>
          <cell r="AK56" t="str">
            <v>6.1.1.4. Alimentação/Dietas</v>
          </cell>
        </row>
        <row r="57">
          <cell r="B57" t="str">
            <v>6.3.1.1.2.Serviços de Cozinha e Copeira</v>
          </cell>
          <cell r="D57">
            <v>45444</v>
          </cell>
          <cell r="P57" t="str">
            <v>HOSP. MARIA LUCINDA - FUNDAÇÃO MANOEL DA SILVA ALMEIDA</v>
          </cell>
          <cell r="AK57" t="str">
            <v>6.1.1.5. Locação de Ambulâncias</v>
          </cell>
        </row>
        <row r="58">
          <cell r="B58" t="str">
            <v>6.3.1.1.3. Outros Serviços Domésticos</v>
          </cell>
          <cell r="D58">
            <v>45474</v>
          </cell>
          <cell r="P58" t="str">
            <v>SANTA CASA DE MISERICÓRDIA DO RECIFE</v>
          </cell>
          <cell r="AK58" t="str">
            <v>6.1.1.6. Outras Pessoas Jurídicas</v>
          </cell>
        </row>
        <row r="59">
          <cell r="B59" t="str">
            <v>6.3.1.2. Coleta de Lixo Hospitalar</v>
          </cell>
          <cell r="D59">
            <v>45505</v>
          </cell>
          <cell r="P59" t="str">
            <v>HCP - HOSPITAL DO CÂNCER DE PERNAMBUCO</v>
          </cell>
          <cell r="AK59" t="str">
            <v>6.1.2.1.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P60" t="str">
            <v>IPAS - INSTITUTO PERNAMBUCANO DE ASSISTÊNCIA E SAÚDE</v>
          </cell>
          <cell r="AK60" t="str">
            <v>6.1.2.2. Outros profissionais de saúde</v>
          </cell>
        </row>
        <row r="61">
          <cell r="B61" t="str">
            <v>6.3.1.4. Vigilância</v>
          </cell>
          <cell r="D61">
            <v>45566</v>
          </cell>
          <cell r="P61" t="str">
            <v>APAMI SURUBIM</v>
          </cell>
          <cell r="AK61" t="str">
            <v>6.1.2.3. Farmacêutico</v>
          </cell>
        </row>
        <row r="62">
          <cell r="B62" t="str">
            <v>6.3.1.5. Consultorias e Treinamentos</v>
          </cell>
          <cell r="D62">
            <v>45597</v>
          </cell>
          <cell r="P62" t="str">
            <v>ISMEP - INSTITUTO SOCIAL DAS MEDIANEIRAS DA PAZ</v>
          </cell>
          <cell r="AK62" t="str">
            <v>6.1.3.1. Médicos</v>
          </cell>
        </row>
        <row r="63">
          <cell r="B63" t="str">
            <v>6.3.1.6. Serviços Técnicos Profissionais</v>
          </cell>
          <cell r="D63">
            <v>45627</v>
          </cell>
          <cell r="P63" t="str">
            <v>IBDAH - INST. BRASILEIRO DE DESENVOLVIMENTO DA ADM HOSPITALAR</v>
          </cell>
          <cell r="AK63" t="str">
            <v>6.1.3.2. Outros profissionais de saúde</v>
          </cell>
        </row>
        <row r="64">
          <cell r="B64" t="str">
            <v>6.3.1.7. Dedetização</v>
          </cell>
          <cell r="D64">
            <v>45658</v>
          </cell>
          <cell r="AK64" t="str">
            <v>6.2.1. Pessoa Jurídica</v>
          </cell>
        </row>
        <row r="65">
          <cell r="B65" t="str">
            <v>6.3.1.8. Limpeza</v>
          </cell>
          <cell r="D65">
            <v>45689</v>
          </cell>
          <cell r="AK65" t="str">
            <v>6.2.2. Pessoa Física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6.2.3. Cooperativas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6.3.1.1.1. Lavanderia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6.3.1.1.2.Serviços de Cozinha e Copeira</v>
          </cell>
        </row>
        <row r="69">
          <cell r="B69" t="str">
            <v>6.3.2.3. Outros Serviços</v>
          </cell>
          <cell r="D69">
            <v>45809</v>
          </cell>
          <cell r="AK69" t="str">
            <v>6.3.1.1.3. Outros Serviços Domésticos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6.3.1.2. Coleta de Lixo Hospitalar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6.3.1.3. Manutenção/Aluguel/Uso de Sistemas ou Softwares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6.3.1.4. Vigilância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6.3.1.5. Consultorias e Treinamentos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6.3.1.6. Serviços Técnicos Profissionais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6.3.1.7. Dedetização</v>
          </cell>
        </row>
        <row r="76">
          <cell r="B76" t="str">
            <v>7.2.1.2. Equipamentos de Informática</v>
          </cell>
          <cell r="AK76" t="str">
            <v>6.3.1.8. Limpeza</v>
          </cell>
        </row>
        <row r="77">
          <cell r="B77" t="str">
            <v>7.2.1.3. Engenharia Clínica</v>
          </cell>
          <cell r="AK77" t="str">
            <v>6.3.1.9. Outras Pessoas Jurídicas</v>
          </cell>
        </row>
        <row r="78">
          <cell r="B78" t="str">
            <v>7.2.1.4. Outros Reparos e Manutenção de Máquinas e Equipamentos</v>
          </cell>
          <cell r="AK78" t="str">
            <v>6.3.2.1. Técnico Profissional (Nível Superior)</v>
          </cell>
        </row>
        <row r="79">
          <cell r="B79" t="str">
            <v>7.2.2. Reparo e Manutenção de Bens Imóveis</v>
          </cell>
          <cell r="AK79" t="str">
            <v>6.3.2.2. Apoio Administrativo, Técnico e Operacional</v>
          </cell>
        </row>
        <row r="80">
          <cell r="B80" t="str">
            <v>7.2.3. Reparo e Manutenção de Veículos</v>
          </cell>
          <cell r="AK80" t="str">
            <v>6.3.2.3. Outros Serviços</v>
          </cell>
        </row>
        <row r="81">
          <cell r="B81" t="str">
            <v>7.2.4. Reparo e Manutenção de Bens Móveis de Outras Naturezas</v>
          </cell>
          <cell r="AK81" t="str">
            <v>7.1.1.1. Equipamentos Médico-Hospitalar</v>
          </cell>
        </row>
        <row r="82">
          <cell r="B82" t="str">
            <v>8.1. Equipamentos</v>
          </cell>
          <cell r="AK82" t="str">
            <v>7.1.1.2. Equipamentos de Informática</v>
          </cell>
        </row>
        <row r="83">
          <cell r="B83" t="str">
            <v>8.2. Móveis e Utensílios</v>
          </cell>
          <cell r="AK83" t="str">
            <v>7.1.1.3. Outros Reparos e Manutenção de Equipamentos</v>
          </cell>
        </row>
        <row r="84">
          <cell r="B84" t="str">
            <v>8.3. Obras e Construções</v>
          </cell>
          <cell r="AK84" t="str">
            <v>7.1.2. Reparo e Manutenção de Bens Móveis de Outras Naturezas</v>
          </cell>
        </row>
        <row r="85">
          <cell r="B85" t="str">
            <v>8.4. Outras despesas Investimentos</v>
          </cell>
          <cell r="AK85" t="str">
            <v>7.1.3. Reparo e Manutenção de Bens Imóveis</v>
          </cell>
        </row>
        <row r="86">
          <cell r="B86" t="str">
            <v>9.1 EQUIPAMENTOS</v>
          </cell>
          <cell r="AK86" t="str">
            <v>7.2.1.1. Equipamentos Médico-Hospitalar</v>
          </cell>
        </row>
        <row r="87">
          <cell r="B87" t="str">
            <v>9.2 MÓVEIS E UTENSÍLIOS</v>
          </cell>
          <cell r="AK87" t="str">
            <v>7.2.1.2. Equipamentos de Informática</v>
          </cell>
        </row>
        <row r="88">
          <cell r="B88" t="str">
            <v>9.3 OBRAS E CONSTRUÇÕES</v>
          </cell>
          <cell r="AK88" t="str">
            <v>7.2.1.3. Engenharia Clínica</v>
          </cell>
        </row>
        <row r="89">
          <cell r="B89" t="str">
            <v>9.4 VEÍCULOS</v>
          </cell>
          <cell r="AK89" t="str">
            <v>7.2.1.4. Outros Reparos e Manutenção de Máquinas e Equipamentos</v>
          </cell>
        </row>
        <row r="90">
          <cell r="B90" t="str">
            <v>9.5 OUTRAS DESPESAS COM INVESTIMENTOS</v>
          </cell>
          <cell r="AK90" t="str">
            <v>7.2.2. Reparo e Manutenção de Bens Imóveis</v>
          </cell>
        </row>
        <row r="91">
          <cell r="B91" t="str">
            <v>10. Despesas com Ensino e Pesquisa</v>
          </cell>
          <cell r="AK91" t="str">
            <v>7.2.3. Reparo e Manutenção de Veículos</v>
          </cell>
        </row>
        <row r="92">
          <cell r="B92" t="str">
            <v>11. Despesa(s) de Competência(s) Anterior(es)</v>
          </cell>
          <cell r="AK92" t="str">
            <v>7.2.4. Reparo e Manutenção de Bens Móveis de Outras Naturezas</v>
          </cell>
        </row>
        <row r="93">
          <cell r="B93" t="str">
            <v>11.2.1. Materiais Descartáveis/Materiais de Penso</v>
          </cell>
          <cell r="AK93" t="str">
            <v>8.1. Equipamentos</v>
          </cell>
        </row>
        <row r="94">
          <cell r="B94" t="str">
            <v>11.2.2. Medicamentos</v>
          </cell>
          <cell r="AK94" t="str">
            <v>8.2. Móveis e Utensílios</v>
          </cell>
        </row>
        <row r="95">
          <cell r="B95" t="str">
            <v>11.2.3. Dietas Industrializadas</v>
          </cell>
          <cell r="AK95" t="str">
            <v>8.3. Obras e Construções</v>
          </cell>
        </row>
        <row r="96">
          <cell r="B96" t="str">
            <v>11.2.4. Gases Medicinais</v>
          </cell>
          <cell r="AK96" t="str">
            <v>8.4. Outras despesas Investimentos</v>
          </cell>
        </row>
        <row r="97">
          <cell r="B97" t="str">
            <v>11.2.5. OPME (Orteses, Próteses e Materiais Especiais)</v>
          </cell>
          <cell r="AK97" t="str">
            <v>9.1 EQUIPAMENTOS</v>
          </cell>
        </row>
        <row r="98">
          <cell r="B98" t="str">
            <v>11.2.6. Material de uso odontológico</v>
          </cell>
          <cell r="AK98" t="str">
            <v>9.2 MÓVEIS E UTENSÍLIOS</v>
          </cell>
        </row>
        <row r="99">
          <cell r="B99" t="str">
            <v>11.2.7. Material laboratorial</v>
          </cell>
          <cell r="AK99" t="str">
            <v>9.3 OBRAS E CONSTRUÇÕES</v>
          </cell>
        </row>
        <row r="100">
          <cell r="B100" t="str">
            <v>11.2.8. Outras Despesas com Insumos Assistenciais</v>
          </cell>
          <cell r="AK100" t="str">
            <v>9.4 VEÍCULOS</v>
          </cell>
        </row>
        <row r="101">
          <cell r="B101" t="str">
            <v>11.3.1. Material de Higienização e Limpeza</v>
          </cell>
          <cell r="AK101" t="str">
            <v>9.5 OUTRAS DESPESAS COM INVESTIMENTOS</v>
          </cell>
        </row>
        <row r="102">
          <cell r="B102" t="str">
            <v>11.3.2. Material/Gêneros Alimentícios</v>
          </cell>
          <cell r="AK102" t="str">
            <v>10. Despesas com Ensino e Pesquisa</v>
          </cell>
        </row>
        <row r="103">
          <cell r="B103" t="str">
            <v>11.3.3. Material Expediente</v>
          </cell>
          <cell r="AK103" t="str">
            <v>11. Despesa(s) de Competência(s) Anterior(es)</v>
          </cell>
        </row>
        <row r="104">
          <cell r="B104" t="str">
            <v>11.3.4. Combustível</v>
          </cell>
          <cell r="AK104" t="str">
            <v>11.2.1. Materiais Descartáveis/Materiais de Penso</v>
          </cell>
        </row>
        <row r="105">
          <cell r="B105" t="str">
            <v>11.3.5. GLP</v>
          </cell>
          <cell r="AK105" t="str">
            <v>11.2.2. Medicamentos</v>
          </cell>
        </row>
        <row r="106">
          <cell r="B106" t="str">
            <v>11.3.6.1. Manurtenção de Bem Imóvel</v>
          </cell>
          <cell r="AK106" t="str">
            <v>11.2.3. Dietas Industrializadas</v>
          </cell>
        </row>
        <row r="107">
          <cell r="B107" t="str">
            <v>11.3.6.2.1. Equipamentos de Informática</v>
          </cell>
          <cell r="AK107" t="str">
            <v>11.2.4. Gases Medicinais</v>
          </cell>
        </row>
        <row r="108">
          <cell r="B108" t="str">
            <v>11.3.6.2.2.1. Lubrificantes Veiculares</v>
          </cell>
          <cell r="AK108" t="str">
            <v>11.2.5. OPME (Orteses, Próteses e Materiais Especiais)</v>
          </cell>
        </row>
        <row r="109">
          <cell r="B109" t="str">
            <v>11.3.6.2.2.2. Outros Materiais de Manutenção de Veículos</v>
          </cell>
          <cell r="AK109" t="str">
            <v>11.2.6. Material de uso odontológico</v>
          </cell>
        </row>
        <row r="110">
          <cell r="B110" t="str">
            <v>11.3.6.2.3. Equipamento Médico-Hospitalar</v>
          </cell>
          <cell r="AK110" t="str">
            <v>11.2.7. Material laboratorial</v>
          </cell>
        </row>
        <row r="111">
          <cell r="B111" t="str">
            <v>11.3.6.2.4. Outros materiais de Manutenção de Bem Móvel</v>
          </cell>
          <cell r="AK111" t="str">
            <v>11.2.8. Outras Despesas com Insumos Assistenciais</v>
          </cell>
        </row>
        <row r="112">
          <cell r="B112" t="str">
            <v>11.3.7. Tecidos, Fardamentos e EPI</v>
          </cell>
          <cell r="AK112" t="str">
            <v>11.3.1. Material de Higienização e Limpeza</v>
          </cell>
        </row>
        <row r="113">
          <cell r="B113" t="str">
            <v>11.3.8. Outras Despesas com Materiais Diversos</v>
          </cell>
          <cell r="AK113" t="str">
            <v>11.3.2. Material/Gêneros Alimentícios</v>
          </cell>
        </row>
        <row r="114">
          <cell r="B114" t="str">
            <v>11.4.1. Seguros (Imóvel e veículos)</v>
          </cell>
          <cell r="AK114" t="str">
            <v>11.3.3. Material Expediente</v>
          </cell>
        </row>
        <row r="115">
          <cell r="B115" t="str">
            <v>11.4.2.1. Taxas</v>
          </cell>
          <cell r="AK115" t="str">
            <v>11.3.4. Combustível</v>
          </cell>
        </row>
        <row r="116">
          <cell r="B116" t="str">
            <v>11.4.2.2. Contribuições</v>
          </cell>
          <cell r="AK116" t="str">
            <v>11.3.5. GLP</v>
          </cell>
        </row>
        <row r="117">
          <cell r="B117" t="str">
            <v>11.4.3.1. Taxa de Manutenção de Conta</v>
          </cell>
          <cell r="AK117" t="str">
            <v>11.3.6.1. Manurtenção de Bem Imóvel</v>
          </cell>
        </row>
        <row r="118">
          <cell r="B118" t="str">
            <v>11.4.3.2. Tarifas</v>
          </cell>
          <cell r="AK118" t="str">
            <v>11.3.6.2.1. Equipamentos de Informática</v>
          </cell>
        </row>
        <row r="119">
          <cell r="B119" t="str">
            <v>11.5.1.1. Telefonia Móvel</v>
          </cell>
          <cell r="AK119" t="str">
            <v>11.3.6.2.2.1. Lubrificantes Veiculares</v>
          </cell>
        </row>
        <row r="120">
          <cell r="B120" t="str">
            <v>11.5.1.2. Telefonia Fixa/Internet</v>
          </cell>
          <cell r="AK120" t="str">
            <v>11.3.6.2.2.2. Outros Materiais de Manutenção de Veículos</v>
          </cell>
        </row>
        <row r="121">
          <cell r="B121" t="str">
            <v>11.5.2. Água</v>
          </cell>
          <cell r="AK121" t="str">
            <v>11.3.6.2.3. Equipamento Médico-Hospitalar</v>
          </cell>
        </row>
        <row r="122">
          <cell r="B122" t="str">
            <v>11.5.3. Energia Elétrica</v>
          </cell>
          <cell r="AK122" t="str">
            <v>11.3.6.2.4. Outros materiais de Manutenção de Bem Móvel</v>
          </cell>
        </row>
        <row r="123">
          <cell r="B123" t="str">
            <v>11.5.4.1. Locação de Imóvel (Pessoa Física)</v>
          </cell>
          <cell r="AK123" t="str">
            <v>11.3.7. Tecidos, Fardamentos e EPI</v>
          </cell>
        </row>
        <row r="124">
          <cell r="B124" t="str">
            <v>11.5.4.2. Locação de Máquinas e Equipamentos (Pessoa Jurídica)</v>
          </cell>
          <cell r="AK124" t="str">
            <v>11.3.8. Outras Despesas com Materiais Diversos</v>
          </cell>
        </row>
        <row r="125">
          <cell r="B125" t="str">
            <v>11.5.4.3. Locação de Equipamentos Médico-Hospitalares (Pessoa Jurídica)</v>
          </cell>
          <cell r="AK125" t="str">
            <v>11.4.1. Seguros (Imóvel e veículos)</v>
          </cell>
        </row>
        <row r="126">
          <cell r="B126" t="str">
            <v>11.5.4.4. Locação de Veículos Automotores (Pessoa Jurídica) (Exceto Ambulância)</v>
          </cell>
          <cell r="AK126" t="str">
            <v>11.4.2.1. Taxas</v>
          </cell>
        </row>
        <row r="127">
          <cell r="B127" t="str">
            <v>11.5.5. Serviço Gráficos, de Encadernação e de Emolduração</v>
          </cell>
          <cell r="AK127" t="str">
            <v>11.4.2.2. Contribuições</v>
          </cell>
        </row>
        <row r="128">
          <cell r="B128" t="str">
            <v>11.5.6. Serviços Judiciais e Cartoriais</v>
          </cell>
          <cell r="AK128" t="str">
            <v>11.4.3.1. Taxa de Manutenção de Conta</v>
          </cell>
        </row>
        <row r="129">
          <cell r="B129" t="str">
            <v>11.5.7.1. Outras Despesas Gerais (Pessoa Física)</v>
          </cell>
          <cell r="AK129" t="str">
            <v>11.4.3.2. Tarifas</v>
          </cell>
        </row>
        <row r="130">
          <cell r="B130" t="str">
            <v>11.5.7.2. Outras Despesas Gerais (Pessoa Juridica)</v>
          </cell>
          <cell r="AK130" t="str">
            <v>11.5.1.1. Telefonia Móvel</v>
          </cell>
        </row>
        <row r="131">
          <cell r="B131" t="str">
            <v>11.6.1.1.1. Médicos</v>
          </cell>
          <cell r="AK131" t="str">
            <v>11.5.1.2. Telefonia Fixa/Internet</v>
          </cell>
        </row>
        <row r="132">
          <cell r="B132" t="str">
            <v>11.6.1.1.2. Outros profissionais de saúde</v>
          </cell>
          <cell r="AK132" t="str">
            <v>11.5.2. Água</v>
          </cell>
        </row>
        <row r="133">
          <cell r="B133" t="str">
            <v>11.6.1.1.3. Laboratório</v>
          </cell>
          <cell r="AK133" t="str">
            <v>11.5.3. Energia Elétrica</v>
          </cell>
        </row>
        <row r="134">
          <cell r="B134" t="str">
            <v>11.6.1.1.4. Alimentação/Dietas</v>
          </cell>
          <cell r="AK134" t="str">
            <v>11.5.4.1. Locação de Imóvel (Pessoa Física)</v>
          </cell>
        </row>
        <row r="135">
          <cell r="B135" t="str">
            <v>11.6.1.1.5. Locação de Ambulâncias</v>
          </cell>
          <cell r="AK135" t="str">
            <v>11.5.4.2. Locação de Máquinas e Equipamentos (Pessoa Jurídica)</v>
          </cell>
        </row>
        <row r="136">
          <cell r="B136" t="str">
            <v>11.6.1.1.6. Outras Pessoas Jurídicas</v>
          </cell>
          <cell r="AK136" t="str">
            <v>11.5.4.3. Locação de Equipamentos Médico-Hospitalares (Pessoa Jurídica)</v>
          </cell>
        </row>
        <row r="137">
          <cell r="B137" t="str">
            <v>11.6.1.2.1. Médicos</v>
          </cell>
          <cell r="AK137" t="str">
            <v>11.5.4.4. Locação de Veículos Automotores (Pessoa Jurídica) (Exceto Ambulância)</v>
          </cell>
        </row>
        <row r="138">
          <cell r="B138" t="str">
            <v>11.6.1.2.2. Outros profissionais de saúde</v>
          </cell>
          <cell r="AK138" t="str">
            <v>11.5.5. Serviço Gráficos, de Encadernação e de Emolduração</v>
          </cell>
        </row>
        <row r="139">
          <cell r="B139" t="str">
            <v>11.6.1.2.3. Farmacêutico</v>
          </cell>
          <cell r="AK139" t="str">
            <v>11.5.6. Serviços Judiciais e Cartoriais</v>
          </cell>
        </row>
        <row r="140">
          <cell r="B140" t="str">
            <v>11.6.1.3.1. Médicos</v>
          </cell>
          <cell r="AK140" t="str">
            <v>11.5.7.1. Outras Despesas Gerais (Pessoa Física)</v>
          </cell>
        </row>
        <row r="141">
          <cell r="B141" t="str">
            <v>11.6.1.3.2. Outros profissionais de saúde</v>
          </cell>
          <cell r="AK141" t="str">
            <v>11.5.7.2. Outras Despesas Gerais (Pessoa Juridica)</v>
          </cell>
        </row>
        <row r="142">
          <cell r="B142" t="str">
            <v>11.6.2.1. Pessoa Jurídica</v>
          </cell>
          <cell r="AK142" t="str">
            <v>11.6.1.1.1. Médicos</v>
          </cell>
        </row>
        <row r="143">
          <cell r="B143" t="str">
            <v>11.6.2.2. Pessoa Física</v>
          </cell>
          <cell r="AK143" t="str">
            <v>11.6.1.1.2. Outros profissionais de saúde</v>
          </cell>
        </row>
        <row r="144">
          <cell r="B144" t="str">
            <v>11.6.2.3. Cooperativas</v>
          </cell>
          <cell r="AK144" t="str">
            <v>11.6.1.1.3. Laboratório</v>
          </cell>
        </row>
        <row r="145">
          <cell r="B145" t="str">
            <v>11.6.3.1.1.1. Lavanderia</v>
          </cell>
          <cell r="AK145" t="str">
            <v>11.6.1.1.4. Alimentação/Dietas</v>
          </cell>
        </row>
        <row r="146">
          <cell r="B146" t="str">
            <v>11.6.3.1.1.2.Serviços de Cozinha e Copeira</v>
          </cell>
          <cell r="AK146" t="str">
            <v>11.6.1.1.5. Locação de Ambulâncias</v>
          </cell>
        </row>
        <row r="147">
          <cell r="B147" t="str">
            <v>11.6.3.1.1.3. Outros Serviços Domésticos</v>
          </cell>
          <cell r="AK147" t="str">
            <v>11.6.1.1.6. Outras Pessoas Jurídicas</v>
          </cell>
        </row>
        <row r="148">
          <cell r="B148" t="str">
            <v>11.6.3.1.2. Coleta de Lixo Hospitalar</v>
          </cell>
          <cell r="AK148" t="str">
            <v>11.6.1.2.1. Médicos</v>
          </cell>
        </row>
        <row r="149">
          <cell r="B149" t="str">
            <v>11.6.3.1.3. Manutenção/Aluguel/Uso de Sistemas ou Softwares</v>
          </cell>
          <cell r="AK149" t="str">
            <v>11.6.1.2.2. Outros profissionais de saúde</v>
          </cell>
        </row>
        <row r="150">
          <cell r="B150" t="str">
            <v>11.6.3.1.4. Vigilância</v>
          </cell>
          <cell r="AK150" t="str">
            <v>11.6.1.2.3. Farmacêutico</v>
          </cell>
        </row>
        <row r="151">
          <cell r="B151" t="str">
            <v>11.6.3.1.5. Consultorias e Treinamentos</v>
          </cell>
          <cell r="AK151" t="str">
            <v>11.6.1.3.1. Médicos</v>
          </cell>
        </row>
        <row r="152">
          <cell r="B152" t="str">
            <v>11.6.3.1.6. Serviços Técnicos Profissionais</v>
          </cell>
          <cell r="AK152" t="str">
            <v>11.6.1.3.2. Outros profissionais de saúde</v>
          </cell>
        </row>
        <row r="153">
          <cell r="B153" t="str">
            <v>11.6.3.1.7. Dedetização</v>
          </cell>
          <cell r="AK153" t="str">
            <v>11.6.2.1. Pessoa Jurídica</v>
          </cell>
        </row>
        <row r="154">
          <cell r="B154" t="str">
            <v>11.6.3.1.8. Limpeza</v>
          </cell>
          <cell r="AK154" t="str">
            <v>11.6.2.2. Pessoa Física</v>
          </cell>
        </row>
        <row r="155">
          <cell r="B155" t="str">
            <v>11.6.3.1.9. Outras Pessoas Jurídicas</v>
          </cell>
          <cell r="AK155" t="str">
            <v>11.6.2.3. Cooperativas</v>
          </cell>
        </row>
        <row r="156">
          <cell r="B156" t="str">
            <v>11.6.3.2.1. Técnico Profissional (Nível Superior)</v>
          </cell>
          <cell r="AK156" t="str">
            <v>11.6.3.1.1.1. Lavanderia</v>
          </cell>
        </row>
        <row r="157">
          <cell r="B157" t="str">
            <v>11.6.3.2.2. Tecnico Operacional (Nível Médio / Elementar)</v>
          </cell>
          <cell r="AK157" t="str">
            <v>11.6.3.1.1.2.Serviços de Cozinha e Copeira</v>
          </cell>
        </row>
        <row r="158">
          <cell r="B158" t="str">
            <v>11.6.3.2.3. Outros Serviços</v>
          </cell>
          <cell r="AK158" t="str">
            <v>11.6.3.1.1.3. Outros Serviços Domésticos</v>
          </cell>
        </row>
        <row r="159">
          <cell r="B159" t="str">
            <v>11.7.1.1.1. Equipamentos Médico-Hospitalar</v>
          </cell>
          <cell r="AK159" t="str">
            <v>11.6.3.1.2. Coleta de Lixo Hospitalar</v>
          </cell>
        </row>
        <row r="160">
          <cell r="B160" t="str">
            <v>11.7.1.1.2. Equipamentos de Informática</v>
          </cell>
          <cell r="AK160" t="str">
            <v>11.6.3.1.3. Manutenção/Aluguel/Uso de Sistemas ou Softwares</v>
          </cell>
        </row>
        <row r="161">
          <cell r="B161" t="str">
            <v>11.7.1.1.3. Outros</v>
          </cell>
          <cell r="AK161" t="str">
            <v>11.6.3.1.4. Vigilância</v>
          </cell>
        </row>
        <row r="162">
          <cell r="B162" t="str">
            <v>11.7.1.2. Reparo e Manutenção de Bens Móveis de Outras Naturezas</v>
          </cell>
          <cell r="AK162" t="str">
            <v>11.6.3.1.5. Consultorias e Treinamentos</v>
          </cell>
        </row>
        <row r="163">
          <cell r="B163" t="str">
            <v>11.7.1.3. Reparo e Manutenção de Bens Imóveis</v>
          </cell>
          <cell r="AK163" t="str">
            <v>11.6.3.1.6. Serviços Técnicos Profissionais</v>
          </cell>
        </row>
        <row r="164">
          <cell r="B164" t="str">
            <v>11.7.2.1.1. Equipamentos Médico-Hospitalar</v>
          </cell>
          <cell r="AK164" t="str">
            <v>11.6.3.1.7. Dedetização</v>
          </cell>
        </row>
        <row r="165">
          <cell r="B165" t="str">
            <v>11.7.2.1.2. Equipamentos de Informática</v>
          </cell>
          <cell r="AK165" t="str">
            <v>11.6.3.1.8. Limpeza</v>
          </cell>
        </row>
        <row r="166">
          <cell r="B166" t="str">
            <v>11.7.2.1.3. Engenharia Clínica</v>
          </cell>
          <cell r="AK166" t="str">
            <v>11.6.3.1.9. Outras Pessoas Jurídicas</v>
          </cell>
        </row>
        <row r="167">
          <cell r="B167" t="str">
            <v>11.7.2.1.4. Outros Reparos e Manutenção de Máquinas e Equipamentos</v>
          </cell>
          <cell r="AK167" t="str">
            <v>11.6.3.2.1. Técnico Profissional (Nível Superior)</v>
          </cell>
        </row>
        <row r="168">
          <cell r="B168" t="str">
            <v>11.7.2.2. Reparo e Manutenção de Bens Imóveis</v>
          </cell>
          <cell r="AK168" t="str">
            <v>11.6.3.2.2. Tecnico Operacional (Nível Médio / Elementar)</v>
          </cell>
        </row>
        <row r="169">
          <cell r="B169" t="str">
            <v>11.7.2.3. Reparo e Manutenção de Veículos</v>
          </cell>
          <cell r="AK169" t="str">
            <v>11.6.3.2.3. Outros Serviços</v>
          </cell>
        </row>
        <row r="170">
          <cell r="B170" t="str">
            <v>11.7.2.4. Reparo e Manutenção de Bens Móveis de Outras Naturezas</v>
          </cell>
          <cell r="AK170" t="str">
            <v>11.7.1.1.1. Equipamentos Médico-Hospitalar</v>
          </cell>
        </row>
        <row r="171">
          <cell r="B171" t="str">
            <v>11.8.1. Equipamentos</v>
          </cell>
          <cell r="AK171" t="str">
            <v>11.7.1.1.2. Equipamentos de Informática</v>
          </cell>
        </row>
        <row r="172">
          <cell r="B172" t="str">
            <v>11.8.2. Móveis e Utensílios</v>
          </cell>
          <cell r="AK172" t="str">
            <v>11.7.1.1.3. Outros</v>
          </cell>
        </row>
        <row r="173">
          <cell r="B173" t="str">
            <v>11.8.3. Obras e Construções</v>
          </cell>
          <cell r="AK173" t="str">
            <v>11.7.1.2. Reparo e Manutenção de Bens Móveis de Outras Naturezas</v>
          </cell>
        </row>
        <row r="174">
          <cell r="B174" t="str">
            <v>11.8.4. Outras despesas Investimentos</v>
          </cell>
          <cell r="AK174" t="str">
            <v>11.7.1.3. Reparo e Manutenção de Bens Imóveis</v>
          </cell>
        </row>
        <row r="175">
          <cell r="B175" t="str">
            <v>11.9.1 EQUIPAMENTOS</v>
          </cell>
          <cell r="AK175" t="str">
            <v>11.7.2.1.1. Equipamentos Médico-Hospitalar</v>
          </cell>
        </row>
        <row r="176">
          <cell r="B176" t="str">
            <v>11.9.2 MÓVEIS E UTENSÍLIOS</v>
          </cell>
          <cell r="AK176" t="str">
            <v>11.7.2.1.2. Equipamentos de Informática</v>
          </cell>
        </row>
        <row r="177">
          <cell r="B177" t="str">
            <v>11.9.3 OBRAS E CONSTRUÇÕES</v>
          </cell>
          <cell r="AK177" t="str">
            <v>11.7.2.1.3. Engenharia Clínica</v>
          </cell>
        </row>
        <row r="178">
          <cell r="B178" t="str">
            <v>11.9.4 VEÍCULOS</v>
          </cell>
          <cell r="AK178" t="str">
            <v>11.7.2.1.4. Outros Reparos e Manutenção de Máquinas e Equipamentos</v>
          </cell>
        </row>
        <row r="179">
          <cell r="B179" t="str">
            <v>11.9.5 OUTRAS DESPESAS COM INVESTIMENTOS</v>
          </cell>
          <cell r="AK179" t="str">
            <v>11.7.2.2. Reparo e Manutenção de Bens Imóveis</v>
          </cell>
        </row>
        <row r="180">
          <cell r="B180" t="str">
            <v>11.10. Despesas com Ensino e Pesquisa</v>
          </cell>
          <cell r="AK180" t="str">
            <v>11.7.2.3. Reparo e Manutenção de Veículos</v>
          </cell>
        </row>
        <row r="181">
          <cell r="AK181" t="str">
            <v>11.7.2.4. Reparo e Manutenção de Bens Móveis de Outras Naturezas</v>
          </cell>
        </row>
        <row r="182">
          <cell r="AK182" t="str">
            <v>11.8.1. Equipamentos</v>
          </cell>
        </row>
        <row r="183">
          <cell r="AK183" t="str">
            <v>11.8.2. Móveis e Utensílios</v>
          </cell>
        </row>
        <row r="184">
          <cell r="AK184" t="str">
            <v>11.8.3. Obras e Construções</v>
          </cell>
        </row>
        <row r="185">
          <cell r="AK185" t="str">
            <v>11.8.4. Outras despesas Investimentos</v>
          </cell>
        </row>
        <row r="186">
          <cell r="AK186" t="str">
            <v>11.9.1 EQUIPAMENTOS</v>
          </cell>
        </row>
        <row r="187">
          <cell r="AK187" t="str">
            <v>11.9.2 MÓVEIS E UTENSÍLIOS</v>
          </cell>
        </row>
        <row r="188">
          <cell r="AK188" t="str">
            <v>11.9.3 OBRAS E CONSTRUÇÕES</v>
          </cell>
        </row>
        <row r="189">
          <cell r="AK189" t="str">
            <v>11.9.4 VEÍCULOS</v>
          </cell>
        </row>
        <row r="190">
          <cell r="AK190" t="str">
            <v>11.9.5 OUTRAS DESPESAS COM INVESTIMENTOS</v>
          </cell>
        </row>
        <row r="191">
          <cell r="AK191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 t="str">
            <v>2 - Outros Profissionais da Saúde</v>
          </cell>
        </row>
        <row r="3">
          <cell r="E3" t="str">
            <v>2 - Outros Profissionais da Saúde</v>
          </cell>
        </row>
        <row r="4">
          <cell r="E4" t="str">
            <v>2 - Outros Profissionais da Saúde</v>
          </cell>
        </row>
        <row r="5">
          <cell r="E5" t="str">
            <v>1 - Médico</v>
          </cell>
        </row>
        <row r="6">
          <cell r="E6" t="str">
            <v>2 - Outros Profissionais da Saúde</v>
          </cell>
        </row>
        <row r="7">
          <cell r="E7" t="str">
            <v>2 - Outros Profissionais da Saúde</v>
          </cell>
        </row>
        <row r="8">
          <cell r="E8" t="str">
            <v>2 - Outros Profissionais da Saúde</v>
          </cell>
        </row>
        <row r="9">
          <cell r="E9" t="str">
            <v>3 - Administrativo</v>
          </cell>
        </row>
        <row r="10">
          <cell r="E10" t="str">
            <v>1 - Médico</v>
          </cell>
        </row>
        <row r="11">
          <cell r="E11" t="str">
            <v>2 - Outros Profissionais da Saúde</v>
          </cell>
        </row>
        <row r="12">
          <cell r="E12" t="str">
            <v>1 - Médico</v>
          </cell>
        </row>
        <row r="13">
          <cell r="E13" t="str">
            <v>2 - Outros Profissionais da Saúde</v>
          </cell>
        </row>
        <row r="14">
          <cell r="E14" t="str">
            <v>1 - Médico</v>
          </cell>
        </row>
        <row r="15">
          <cell r="E15" t="str">
            <v>3 - Administrativo</v>
          </cell>
        </row>
        <row r="16">
          <cell r="E16" t="str">
            <v>2 - Outros Profissionais da Saúde</v>
          </cell>
        </row>
        <row r="17">
          <cell r="E17" t="str">
            <v>2 - Outros Profissionais da Saúde</v>
          </cell>
        </row>
        <row r="18">
          <cell r="E18" t="str">
            <v>2 - Outros Profissionais da Saúde</v>
          </cell>
        </row>
        <row r="19">
          <cell r="E19" t="str">
            <v>1 - Médico</v>
          </cell>
        </row>
        <row r="20">
          <cell r="E20" t="str">
            <v>2 - Outros Profissionais da Saúde</v>
          </cell>
        </row>
        <row r="21">
          <cell r="E21" t="str">
            <v>2 - Outros Profissionais da Saúde</v>
          </cell>
        </row>
        <row r="22">
          <cell r="E22" t="str">
            <v>2 - Outros Profissionais da Saúde</v>
          </cell>
        </row>
        <row r="23">
          <cell r="E23" t="str">
            <v>2 - Outros Profissionais da Saúde</v>
          </cell>
        </row>
        <row r="24">
          <cell r="E24" t="str">
            <v>3 - Administrativo</v>
          </cell>
        </row>
        <row r="25">
          <cell r="E25" t="str">
            <v>3 - Administrativo</v>
          </cell>
        </row>
        <row r="26">
          <cell r="E26" t="str">
            <v>2 - Outros Profissionais da Saúde</v>
          </cell>
        </row>
        <row r="27">
          <cell r="E27" t="str">
            <v>1 - Médico</v>
          </cell>
        </row>
        <row r="28">
          <cell r="E28" t="str">
            <v>2 - Outros Profissionais da Saúde</v>
          </cell>
        </row>
        <row r="29">
          <cell r="E29" t="str">
            <v>2 - Outros Profissionais da Saúde</v>
          </cell>
        </row>
        <row r="30">
          <cell r="E30" t="str">
            <v>2 - Outros Profissionais da Saúde</v>
          </cell>
        </row>
        <row r="31">
          <cell r="E31" t="str">
            <v>2 - Outros Profissionais da Saúde</v>
          </cell>
        </row>
        <row r="32">
          <cell r="E32" t="str">
            <v>3 - Administrativo</v>
          </cell>
        </row>
        <row r="33">
          <cell r="E33" t="str">
            <v>2 - Outros Profissionais da Saúde</v>
          </cell>
        </row>
        <row r="34">
          <cell r="E34" t="str">
            <v>2 - Outros Profissionais da Saúde</v>
          </cell>
        </row>
        <row r="35">
          <cell r="E35" t="str">
            <v>1 - Médico</v>
          </cell>
        </row>
        <row r="36">
          <cell r="E36" t="str">
            <v>1 - Médico</v>
          </cell>
        </row>
        <row r="37">
          <cell r="E37" t="str">
            <v>3 - Administrativo</v>
          </cell>
        </row>
        <row r="38">
          <cell r="E38" t="str">
            <v>2 - Outros Profissionais da Saúde</v>
          </cell>
        </row>
        <row r="39">
          <cell r="E39" t="str">
            <v>2 - Outros Profissionais da Saúde</v>
          </cell>
        </row>
        <row r="40">
          <cell r="E40" t="str">
            <v>2 - Outros Profissionais da Saúde</v>
          </cell>
        </row>
        <row r="41">
          <cell r="E41" t="str">
            <v>2 - Outros Profissionais da Saúde</v>
          </cell>
        </row>
        <row r="42">
          <cell r="E42" t="str">
            <v>3 - Administrativo</v>
          </cell>
        </row>
        <row r="43">
          <cell r="E43" t="str">
            <v>3 - Administrativo</v>
          </cell>
        </row>
        <row r="44">
          <cell r="E44" t="str">
            <v>2 - Outros Profissionais da Saúde</v>
          </cell>
        </row>
        <row r="45">
          <cell r="E45" t="str">
            <v>1 - Médico</v>
          </cell>
        </row>
        <row r="46">
          <cell r="E46" t="str">
            <v>3 - Administrativo</v>
          </cell>
        </row>
        <row r="47">
          <cell r="E47" t="str">
            <v>2 - Outros Profissionais da Saúde</v>
          </cell>
        </row>
        <row r="48">
          <cell r="E48" t="str">
            <v>3 - Administrativo</v>
          </cell>
        </row>
        <row r="49">
          <cell r="E49" t="str">
            <v>1 - Médico</v>
          </cell>
        </row>
        <row r="50">
          <cell r="E50" t="str">
            <v>2 - Outros Profissionais da Saúde</v>
          </cell>
        </row>
        <row r="51">
          <cell r="E51" t="str">
            <v>2 - Outros Profissionais da Saúde</v>
          </cell>
        </row>
        <row r="52">
          <cell r="E52" t="str">
            <v>3 - Administrativo</v>
          </cell>
        </row>
        <row r="53">
          <cell r="E53" t="str">
            <v>2 - Outros Profissionais da Saúde</v>
          </cell>
        </row>
        <row r="54">
          <cell r="E54" t="str">
            <v>2 - Outros Profissionais da Saúde</v>
          </cell>
        </row>
        <row r="55">
          <cell r="E55" t="str">
            <v>3 - Administrativo</v>
          </cell>
        </row>
        <row r="56">
          <cell r="E56" t="str">
            <v>2 - Outros Profissionais da Saúde</v>
          </cell>
        </row>
        <row r="57">
          <cell r="E57" t="str">
            <v>1 - Médico</v>
          </cell>
        </row>
        <row r="58">
          <cell r="E58" t="str">
            <v>1 - Médico</v>
          </cell>
        </row>
        <row r="59">
          <cell r="E59" t="str">
            <v>2 - Outros Profissionais da Saúde</v>
          </cell>
        </row>
        <row r="60">
          <cell r="E60" t="str">
            <v>3 - Administrativo</v>
          </cell>
        </row>
        <row r="61">
          <cell r="E61" t="str">
            <v>3 - Administrativo</v>
          </cell>
        </row>
        <row r="62">
          <cell r="E62" t="str">
            <v>3 - Administrativo</v>
          </cell>
        </row>
        <row r="63">
          <cell r="E63" t="str">
            <v>3 - Administrativo</v>
          </cell>
        </row>
        <row r="64">
          <cell r="E64" t="str">
            <v>2 - Outros Profissionais da Saúde</v>
          </cell>
        </row>
        <row r="65">
          <cell r="E65" t="str">
            <v>3 - Administrativo</v>
          </cell>
        </row>
        <row r="66">
          <cell r="E66" t="str">
            <v>2 - Outros Profissionais da Saúde</v>
          </cell>
        </row>
        <row r="67">
          <cell r="E67" t="str">
            <v>1 - Médico</v>
          </cell>
        </row>
        <row r="68">
          <cell r="E68" t="str">
            <v>3 - Administrativo</v>
          </cell>
        </row>
        <row r="69">
          <cell r="E69" t="str">
            <v>2 - Outros Profissionais da Saúde</v>
          </cell>
        </row>
        <row r="70">
          <cell r="E70" t="str">
            <v>2 - Outros Profissionais da Saúde</v>
          </cell>
        </row>
        <row r="71">
          <cell r="E71" t="str">
            <v>2 - Outros Profissionais da Saúde</v>
          </cell>
        </row>
        <row r="72">
          <cell r="E72" t="str">
            <v>2 - Outros Profissionais da Saúde</v>
          </cell>
        </row>
        <row r="73">
          <cell r="E73" t="str">
            <v>3 - Administrativo</v>
          </cell>
        </row>
        <row r="74">
          <cell r="E74" t="str">
            <v>3 - Administrativo</v>
          </cell>
        </row>
        <row r="75">
          <cell r="E75" t="str">
            <v>2 - Outros Profissionais da Saúde</v>
          </cell>
        </row>
        <row r="76">
          <cell r="E76" t="str">
            <v>3 - Administrativo</v>
          </cell>
        </row>
        <row r="77">
          <cell r="E77" t="str">
            <v>2 - Outros Profissionais da Saúde</v>
          </cell>
        </row>
        <row r="78">
          <cell r="E78" t="str">
            <v>2 - Outros Profissionais da Saúde</v>
          </cell>
        </row>
        <row r="79">
          <cell r="E79" t="str">
            <v>2 - Outros Profissionais da Saúde</v>
          </cell>
        </row>
        <row r="80">
          <cell r="E80" t="str">
            <v>2 - Outros Profissionais da Saúde</v>
          </cell>
        </row>
        <row r="81">
          <cell r="E81" t="str">
            <v>2 - Outros Profissionais da Saúde</v>
          </cell>
        </row>
        <row r="82">
          <cell r="E82" t="str">
            <v>3 - Administrativo</v>
          </cell>
        </row>
        <row r="83">
          <cell r="E83" t="str">
            <v>3 - Administrativo</v>
          </cell>
        </row>
        <row r="84">
          <cell r="E84" t="str">
            <v>1 - Médico</v>
          </cell>
        </row>
        <row r="85">
          <cell r="E85" t="str">
            <v>2 - Outros Profissionais da Saúde</v>
          </cell>
        </row>
        <row r="86">
          <cell r="E86" t="str">
            <v>2 - Outros Profissionais da Saúde</v>
          </cell>
        </row>
        <row r="87">
          <cell r="E87" t="str">
            <v>2 - Outros Profissionais da Saúde</v>
          </cell>
        </row>
        <row r="88">
          <cell r="E88" t="str">
            <v>3 - Administrativo</v>
          </cell>
        </row>
        <row r="89">
          <cell r="E89" t="str">
            <v>1 - Médico</v>
          </cell>
        </row>
        <row r="90">
          <cell r="E90" t="str">
            <v>1 - Médico</v>
          </cell>
        </row>
        <row r="91">
          <cell r="E91" t="str">
            <v>1 - Médico</v>
          </cell>
        </row>
        <row r="92">
          <cell r="E92" t="str">
            <v>2 - Outros Profissionais da Saúde</v>
          </cell>
        </row>
        <row r="93">
          <cell r="E93" t="str">
            <v>3 - Administrativo</v>
          </cell>
        </row>
        <row r="94">
          <cell r="E94" t="str">
            <v>2 - Outros Profissionais da Saúde</v>
          </cell>
        </row>
        <row r="95">
          <cell r="E95" t="str">
            <v>2 - Outros Profissionais da Saúde</v>
          </cell>
        </row>
        <row r="96">
          <cell r="E96" t="str">
            <v>2 - Outros Profissionais da Saúde</v>
          </cell>
        </row>
        <row r="97">
          <cell r="E97" t="str">
            <v>3 - Administrativo</v>
          </cell>
        </row>
        <row r="98">
          <cell r="E98" t="str">
            <v>3 - Administrativo</v>
          </cell>
        </row>
        <row r="99">
          <cell r="E99" t="str">
            <v>1 - Médico</v>
          </cell>
        </row>
        <row r="100">
          <cell r="E100" t="str">
            <v>1 - Médico</v>
          </cell>
        </row>
        <row r="101">
          <cell r="E101" t="str">
            <v>2 - Outros Profissionais da Saúde</v>
          </cell>
        </row>
        <row r="102">
          <cell r="E102" t="str">
            <v>1 - Médico</v>
          </cell>
        </row>
        <row r="103">
          <cell r="E103" t="str">
            <v>2 - Outros Profissionais da Saúde</v>
          </cell>
        </row>
        <row r="104">
          <cell r="E104" t="str">
            <v>1 - Médico</v>
          </cell>
        </row>
        <row r="105">
          <cell r="E105" t="str">
            <v>3 - Administrativo</v>
          </cell>
        </row>
        <row r="106">
          <cell r="E106" t="str">
            <v>3 - Administrativo</v>
          </cell>
        </row>
        <row r="107">
          <cell r="E107" t="str">
            <v>3 - Administrativo</v>
          </cell>
        </row>
        <row r="108">
          <cell r="E108" t="str">
            <v>2 - Outros Profissionais da Saúde</v>
          </cell>
        </row>
        <row r="109">
          <cell r="E109" t="str">
            <v>2 - Outros Profissionais da Saúde</v>
          </cell>
        </row>
        <row r="110">
          <cell r="E110" t="str">
            <v>2 - Outros Profissionais da Saúde</v>
          </cell>
        </row>
        <row r="111">
          <cell r="E111" t="str">
            <v>2 - Outros Profissionais da Saúde</v>
          </cell>
        </row>
        <row r="112">
          <cell r="E112" t="str">
            <v>3 - Administrativo</v>
          </cell>
        </row>
        <row r="113">
          <cell r="E113" t="str">
            <v>3 - Administrativo</v>
          </cell>
        </row>
        <row r="114">
          <cell r="E114" t="str">
            <v>1 - Médico</v>
          </cell>
        </row>
        <row r="115">
          <cell r="E115" t="str">
            <v>1 - Médico</v>
          </cell>
        </row>
        <row r="116">
          <cell r="E116" t="str">
            <v>1 - Médico</v>
          </cell>
        </row>
        <row r="117">
          <cell r="E117" t="str">
            <v>3 - Administrativo</v>
          </cell>
        </row>
        <row r="118">
          <cell r="E118" t="str">
            <v>2 - Outros Profissionais da Saúde</v>
          </cell>
        </row>
        <row r="119">
          <cell r="E119" t="str">
            <v>3 - Administrativo</v>
          </cell>
        </row>
        <row r="120">
          <cell r="E120" t="str">
            <v>2 - Outros Profissionais da Saúde</v>
          </cell>
        </row>
        <row r="121">
          <cell r="E121" t="str">
            <v>3 - Administrativo</v>
          </cell>
        </row>
        <row r="122">
          <cell r="E122" t="str">
            <v>2 - Outros Profissionais da Saúde</v>
          </cell>
        </row>
        <row r="123">
          <cell r="E123" t="str">
            <v>2 - Outros Profissionais da Saúde</v>
          </cell>
        </row>
        <row r="124">
          <cell r="E124" t="str">
            <v>2 - Outros Profissionais da Saúde</v>
          </cell>
        </row>
        <row r="125">
          <cell r="E125" t="str">
            <v>3 - Administrativo</v>
          </cell>
        </row>
        <row r="126">
          <cell r="E126" t="str">
            <v>2 - Outros Profissionais da Saúde</v>
          </cell>
        </row>
        <row r="127">
          <cell r="E127" t="str">
            <v>2 - Outros Profissionais da Saúde</v>
          </cell>
        </row>
        <row r="128">
          <cell r="E128" t="str">
            <v>2 - Outros Profissionais da Saúde</v>
          </cell>
        </row>
        <row r="129">
          <cell r="E129" t="str">
            <v>2 - Outros Profissionais da Saúde</v>
          </cell>
        </row>
        <row r="130">
          <cell r="E130" t="str">
            <v>1 - Médico</v>
          </cell>
        </row>
        <row r="131">
          <cell r="E131" t="str">
            <v>3 - Administrativo</v>
          </cell>
        </row>
        <row r="132">
          <cell r="E132" t="str">
            <v>1 - Médico</v>
          </cell>
        </row>
        <row r="133">
          <cell r="E133" t="str">
            <v>2 - Outros Profissionais da Saúde</v>
          </cell>
        </row>
        <row r="134">
          <cell r="E134" t="str">
            <v>1 - Médico</v>
          </cell>
        </row>
        <row r="135">
          <cell r="E135" t="str">
            <v>1 - Médico</v>
          </cell>
        </row>
        <row r="136">
          <cell r="E136" t="str">
            <v>1 - Médico</v>
          </cell>
        </row>
        <row r="137">
          <cell r="E137" t="str">
            <v>1 - Médico</v>
          </cell>
        </row>
        <row r="138">
          <cell r="E138" t="str">
            <v>3 - Administrativo</v>
          </cell>
        </row>
        <row r="139">
          <cell r="E139" t="str">
            <v>2 - Outros Profissionais da Saúde</v>
          </cell>
        </row>
        <row r="140">
          <cell r="E140" t="str">
            <v>2 - Outros Profissionais da Saúde</v>
          </cell>
        </row>
        <row r="141">
          <cell r="E141" t="str">
            <v>3 - Administrativo</v>
          </cell>
        </row>
        <row r="142">
          <cell r="E142" t="str">
            <v>2 - Outros Profissionais da Saúde</v>
          </cell>
        </row>
        <row r="143">
          <cell r="E143" t="str">
            <v>2 - Outros Profissionais da Saúde</v>
          </cell>
        </row>
        <row r="144">
          <cell r="E144" t="str">
            <v>2 - Outros Profissionais da Saúde</v>
          </cell>
        </row>
        <row r="145">
          <cell r="E145" t="str">
            <v>1 - Médico</v>
          </cell>
        </row>
        <row r="146">
          <cell r="E146" t="str">
            <v>2 - Outros Profissionais da Saúde</v>
          </cell>
        </row>
        <row r="147">
          <cell r="E147" t="str">
            <v>2 - Outros Profissionais da Saúde</v>
          </cell>
        </row>
        <row r="148">
          <cell r="E148" t="str">
            <v>3 - Administrativo</v>
          </cell>
        </row>
        <row r="149">
          <cell r="E149" t="str">
            <v>2 - Outros Profissionais da Saúde</v>
          </cell>
        </row>
        <row r="150">
          <cell r="E150" t="str">
            <v>2 - Outros Profissionais da Saúde</v>
          </cell>
        </row>
        <row r="151">
          <cell r="E151" t="str">
            <v>1 - Médico</v>
          </cell>
        </row>
        <row r="152">
          <cell r="E152" t="str">
            <v>2 - Outros Profissionais da Saúde</v>
          </cell>
        </row>
        <row r="153">
          <cell r="E153" t="str">
            <v>3 - Administrativo</v>
          </cell>
        </row>
        <row r="154">
          <cell r="E154" t="str">
            <v>3 - Administrativo</v>
          </cell>
        </row>
        <row r="155">
          <cell r="E155" t="str">
            <v>2 - Outros Profissionais da Saúde</v>
          </cell>
        </row>
        <row r="156">
          <cell r="E156" t="str">
            <v>2 - Outros Profissionais da Saúde</v>
          </cell>
        </row>
        <row r="157">
          <cell r="E157" t="str">
            <v>2 - Outros Profissionais da Saúde</v>
          </cell>
        </row>
        <row r="158">
          <cell r="E158" t="str">
            <v>2 - Outros Profissionais da Saúde</v>
          </cell>
        </row>
        <row r="159">
          <cell r="E159" t="str">
            <v>2 - Outros Profissionais da Saúde</v>
          </cell>
        </row>
        <row r="160">
          <cell r="E160" t="str">
            <v>3 - Administrativo</v>
          </cell>
        </row>
        <row r="161">
          <cell r="E161" t="str">
            <v>3 - Administrativo</v>
          </cell>
        </row>
        <row r="162">
          <cell r="E162" t="str">
            <v>3 - Administrativo</v>
          </cell>
        </row>
        <row r="163">
          <cell r="E163" t="str">
            <v>2 - Outros Profissionais da Saúde</v>
          </cell>
        </row>
        <row r="164">
          <cell r="E164" t="str">
            <v>3 - Administrativo</v>
          </cell>
        </row>
        <row r="165">
          <cell r="E165" t="str">
            <v>2 - Outros Profissionais da Saúde</v>
          </cell>
        </row>
        <row r="166">
          <cell r="E166" t="str">
            <v>3 - Administrativo</v>
          </cell>
        </row>
        <row r="167">
          <cell r="E167" t="str">
            <v>2 - Outros Profissionais da Saúde</v>
          </cell>
        </row>
        <row r="168">
          <cell r="E168" t="str">
            <v>2 - Outros Profissionais da Saúde</v>
          </cell>
        </row>
        <row r="169">
          <cell r="E169" t="str">
            <v>1 - Médico</v>
          </cell>
        </row>
        <row r="170">
          <cell r="E170" t="str">
            <v>3 - Administrativo</v>
          </cell>
        </row>
        <row r="171">
          <cell r="E171" t="str">
            <v>2 - Outros Profissionais da Saúde</v>
          </cell>
        </row>
        <row r="172">
          <cell r="E172" t="str">
            <v>1 - Médico</v>
          </cell>
        </row>
        <row r="173">
          <cell r="E173" t="str">
            <v>2 - Outros Profissionais da Saúde</v>
          </cell>
        </row>
        <row r="174">
          <cell r="E174" t="str">
            <v>2 - Outros Profissionais da Saúde</v>
          </cell>
        </row>
        <row r="175">
          <cell r="E175" t="str">
            <v>2 - Outros Profissionais da Saúde</v>
          </cell>
        </row>
        <row r="176">
          <cell r="E176" t="str">
            <v>1 - Médico</v>
          </cell>
        </row>
        <row r="177">
          <cell r="E177" t="str">
            <v>1 - Médico</v>
          </cell>
        </row>
        <row r="178">
          <cell r="E178" t="str">
            <v>1 - Médico</v>
          </cell>
        </row>
        <row r="179">
          <cell r="E179" t="str">
            <v>1 - Médico</v>
          </cell>
        </row>
        <row r="180">
          <cell r="E180" t="str">
            <v>2 - Outros Profissionais da Saúde</v>
          </cell>
        </row>
        <row r="181">
          <cell r="E181" t="str">
            <v>2 - Outros Profissionais da Saúde</v>
          </cell>
        </row>
        <row r="182">
          <cell r="E182" t="str">
            <v>3 - Administrativo</v>
          </cell>
        </row>
        <row r="183">
          <cell r="E183" t="str">
            <v>1 - Médico</v>
          </cell>
        </row>
        <row r="184">
          <cell r="E184" t="str">
            <v>1 - Médico</v>
          </cell>
        </row>
        <row r="185">
          <cell r="E185" t="str">
            <v>3 - Administrativo</v>
          </cell>
        </row>
        <row r="186">
          <cell r="E186" t="str">
            <v>2 - Outros Profissionais da Saúde</v>
          </cell>
        </row>
        <row r="187">
          <cell r="E187" t="str">
            <v>2 - Outros Profissionais da Saúde</v>
          </cell>
        </row>
        <row r="188">
          <cell r="E188" t="str">
            <v>1 - Médico</v>
          </cell>
        </row>
        <row r="189">
          <cell r="E189" t="str">
            <v>2 - Outros Profissionais da Saúde</v>
          </cell>
        </row>
        <row r="190">
          <cell r="E190" t="str">
            <v>3 - Administrativo</v>
          </cell>
        </row>
        <row r="191">
          <cell r="E191" t="str">
            <v>1 - Médico</v>
          </cell>
        </row>
        <row r="192">
          <cell r="E192" t="str">
            <v>3 - Administrativo</v>
          </cell>
        </row>
        <row r="193">
          <cell r="E193" t="str">
            <v>2 - Outros Profissionais da Saúde</v>
          </cell>
        </row>
        <row r="194">
          <cell r="E194" t="str">
            <v>2 - Outros Profissionais da Saúde</v>
          </cell>
        </row>
        <row r="195">
          <cell r="E195" t="str">
            <v>3 - Administrativo</v>
          </cell>
        </row>
        <row r="196">
          <cell r="E196" t="str">
            <v>2 - Outros Profissionais da Saúde</v>
          </cell>
        </row>
        <row r="197">
          <cell r="E197" t="str">
            <v>1 - Médico</v>
          </cell>
        </row>
        <row r="198">
          <cell r="E198" t="str">
            <v>2 - Outros Profissionais da Saúde</v>
          </cell>
        </row>
        <row r="199">
          <cell r="E199" t="str">
            <v>2 - Outros Profissionais da Saúde</v>
          </cell>
        </row>
        <row r="200">
          <cell r="E200" t="str">
            <v>2 - Outros Profissionais da Saúde</v>
          </cell>
        </row>
        <row r="201">
          <cell r="E201" t="str">
            <v>1 - Médico</v>
          </cell>
        </row>
        <row r="202">
          <cell r="E202" t="str">
            <v>2 - Outros Profissionais da Saúde</v>
          </cell>
        </row>
        <row r="203">
          <cell r="E203" t="str">
            <v>1 - Médico</v>
          </cell>
        </row>
        <row r="204">
          <cell r="E204" t="str">
            <v>1 - Médico</v>
          </cell>
        </row>
        <row r="205">
          <cell r="E205" t="str">
            <v>1 - Médico</v>
          </cell>
        </row>
        <row r="206">
          <cell r="E206" t="str">
            <v>3 - Administrativo</v>
          </cell>
        </row>
        <row r="207">
          <cell r="E207" t="str">
            <v>2 - Outros Profissionais da Saúde</v>
          </cell>
        </row>
        <row r="208">
          <cell r="E208" t="str">
            <v>3 - Administrativo</v>
          </cell>
        </row>
        <row r="209">
          <cell r="E209" t="str">
            <v>2 - Outros Profissionais da Saúde</v>
          </cell>
        </row>
        <row r="210">
          <cell r="E210" t="str">
            <v>3 - Administrativo</v>
          </cell>
        </row>
        <row r="211">
          <cell r="E211" t="str">
            <v>2 - Outros Profissionais da Saúde</v>
          </cell>
        </row>
        <row r="212">
          <cell r="E212" t="str">
            <v>1 - Médico</v>
          </cell>
        </row>
        <row r="213">
          <cell r="E213" t="str">
            <v>2 - Outros Profissionais da Saúde</v>
          </cell>
        </row>
        <row r="214">
          <cell r="E214">
            <v>0</v>
          </cell>
        </row>
        <row r="215">
          <cell r="E215">
            <v>0</v>
          </cell>
        </row>
        <row r="216">
          <cell r="E216">
            <v>0</v>
          </cell>
        </row>
        <row r="217">
          <cell r="E217">
            <v>0</v>
          </cell>
        </row>
        <row r="218">
          <cell r="E218">
            <v>0</v>
          </cell>
        </row>
        <row r="219">
          <cell r="E219">
            <v>0</v>
          </cell>
        </row>
        <row r="220">
          <cell r="E220">
            <v>0</v>
          </cell>
        </row>
        <row r="221">
          <cell r="E221">
            <v>0</v>
          </cell>
        </row>
        <row r="222">
          <cell r="E222">
            <v>0</v>
          </cell>
        </row>
        <row r="223">
          <cell r="E223">
            <v>0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0</v>
          </cell>
        </row>
        <row r="227">
          <cell r="E227">
            <v>0</v>
          </cell>
        </row>
        <row r="228">
          <cell r="E228">
            <v>0</v>
          </cell>
        </row>
        <row r="229">
          <cell r="E229">
            <v>0</v>
          </cell>
        </row>
        <row r="230">
          <cell r="E230">
            <v>0</v>
          </cell>
        </row>
        <row r="231">
          <cell r="E231">
            <v>0</v>
          </cell>
        </row>
        <row r="232">
          <cell r="E232">
            <v>0</v>
          </cell>
        </row>
        <row r="233">
          <cell r="E233">
            <v>0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0</v>
          </cell>
        </row>
        <row r="237">
          <cell r="E237">
            <v>0</v>
          </cell>
        </row>
        <row r="238">
          <cell r="E238">
            <v>0</v>
          </cell>
        </row>
        <row r="239">
          <cell r="E239">
            <v>0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0</v>
          </cell>
        </row>
        <row r="243">
          <cell r="E243">
            <v>0</v>
          </cell>
        </row>
        <row r="244">
          <cell r="E244">
            <v>0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0</v>
          </cell>
        </row>
        <row r="251">
          <cell r="E251">
            <v>0</v>
          </cell>
        </row>
        <row r="252">
          <cell r="E252">
            <v>0</v>
          </cell>
        </row>
        <row r="253">
          <cell r="E253">
            <v>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0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0</v>
          </cell>
        </row>
        <row r="639">
          <cell r="E639">
            <v>0</v>
          </cell>
        </row>
        <row r="640">
          <cell r="E640">
            <v>0</v>
          </cell>
        </row>
        <row r="641">
          <cell r="E641">
            <v>0</v>
          </cell>
        </row>
        <row r="642">
          <cell r="E642">
            <v>0</v>
          </cell>
        </row>
        <row r="643">
          <cell r="E643">
            <v>0</v>
          </cell>
        </row>
        <row r="644">
          <cell r="E644">
            <v>0</v>
          </cell>
        </row>
        <row r="645">
          <cell r="E645">
            <v>0</v>
          </cell>
        </row>
        <row r="646">
          <cell r="E646">
            <v>0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0</v>
          </cell>
        </row>
        <row r="659">
          <cell r="E659">
            <v>0</v>
          </cell>
        </row>
        <row r="660">
          <cell r="E660">
            <v>0</v>
          </cell>
        </row>
        <row r="661">
          <cell r="E661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0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0</v>
          </cell>
        </row>
        <row r="680">
          <cell r="E680">
            <v>0</v>
          </cell>
        </row>
        <row r="681">
          <cell r="E681">
            <v>0</v>
          </cell>
        </row>
        <row r="682">
          <cell r="E682">
            <v>0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0</v>
          </cell>
        </row>
        <row r="686">
          <cell r="E686">
            <v>0</v>
          </cell>
        </row>
        <row r="687">
          <cell r="E687">
            <v>0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0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699">
          <cell r="E699">
            <v>0</v>
          </cell>
        </row>
        <row r="700">
          <cell r="E700">
            <v>0</v>
          </cell>
        </row>
        <row r="701">
          <cell r="E701">
            <v>0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0</v>
          </cell>
        </row>
        <row r="706">
          <cell r="E706">
            <v>0</v>
          </cell>
        </row>
        <row r="707">
          <cell r="E707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2">
          <cell r="E722">
            <v>0</v>
          </cell>
        </row>
        <row r="723">
          <cell r="E723">
            <v>0</v>
          </cell>
        </row>
        <row r="724">
          <cell r="E724">
            <v>0</v>
          </cell>
        </row>
        <row r="725">
          <cell r="E725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1">
          <cell r="E731">
            <v>0</v>
          </cell>
        </row>
        <row r="732">
          <cell r="E732">
            <v>0</v>
          </cell>
        </row>
        <row r="733">
          <cell r="E733">
            <v>0</v>
          </cell>
        </row>
        <row r="734">
          <cell r="E734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0">
          <cell r="E740">
            <v>0</v>
          </cell>
        </row>
        <row r="741">
          <cell r="E741">
            <v>0</v>
          </cell>
        </row>
        <row r="742">
          <cell r="E742">
            <v>0</v>
          </cell>
        </row>
        <row r="743">
          <cell r="E743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49">
          <cell r="E749">
            <v>0</v>
          </cell>
        </row>
        <row r="750">
          <cell r="E750">
            <v>0</v>
          </cell>
        </row>
        <row r="751">
          <cell r="E751">
            <v>0</v>
          </cell>
        </row>
        <row r="752">
          <cell r="E752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8">
          <cell r="E768">
            <v>0</v>
          </cell>
        </row>
        <row r="769">
          <cell r="E769">
            <v>0</v>
          </cell>
        </row>
        <row r="770">
          <cell r="E770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76">
          <cell r="E776">
            <v>0</v>
          </cell>
        </row>
        <row r="777">
          <cell r="E777">
            <v>0</v>
          </cell>
        </row>
        <row r="778">
          <cell r="E778">
            <v>0</v>
          </cell>
        </row>
        <row r="779">
          <cell r="E779">
            <v>0</v>
          </cell>
        </row>
        <row r="780">
          <cell r="E780">
            <v>0</v>
          </cell>
        </row>
        <row r="781">
          <cell r="E781">
            <v>0</v>
          </cell>
        </row>
        <row r="782">
          <cell r="E782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  <row r="788">
          <cell r="E788">
            <v>0</v>
          </cell>
        </row>
        <row r="789">
          <cell r="E789">
            <v>0</v>
          </cell>
        </row>
        <row r="790">
          <cell r="E790">
            <v>0</v>
          </cell>
        </row>
        <row r="791">
          <cell r="E791">
            <v>0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  <row r="795">
          <cell r="E795">
            <v>0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0</v>
          </cell>
        </row>
        <row r="799">
          <cell r="E799">
            <v>0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0</v>
          </cell>
        </row>
        <row r="808">
          <cell r="E808">
            <v>0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0</v>
          </cell>
        </row>
        <row r="816">
          <cell r="E816">
            <v>0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0</v>
          </cell>
        </row>
        <row r="820">
          <cell r="E820">
            <v>0</v>
          </cell>
        </row>
        <row r="821">
          <cell r="E821">
            <v>0</v>
          </cell>
        </row>
        <row r="822">
          <cell r="E822">
            <v>0</v>
          </cell>
        </row>
        <row r="823">
          <cell r="E823">
            <v>0</v>
          </cell>
        </row>
        <row r="824">
          <cell r="E824">
            <v>0</v>
          </cell>
        </row>
        <row r="825">
          <cell r="E825">
            <v>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0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0</v>
          </cell>
        </row>
        <row r="834">
          <cell r="E834">
            <v>0</v>
          </cell>
        </row>
        <row r="835">
          <cell r="E835">
            <v>0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>
        <row r="12">
          <cell r="C12" t="str">
            <v>UPA CABO DE SANTO AGOSTINHO</v>
          </cell>
          <cell r="E12" t="str">
            <v>ADAILDE SILVA DE PAULA</v>
          </cell>
          <cell r="F12" t="str">
            <v>2 - Outros Profissionais da Saúde</v>
          </cell>
          <cell r="G12">
            <v>322205</v>
          </cell>
          <cell r="H12">
            <v>43983</v>
          </cell>
          <cell r="J12">
            <v>104.5</v>
          </cell>
          <cell r="M12">
            <v>20.9</v>
          </cell>
          <cell r="O12">
            <v>1.1599999999999999</v>
          </cell>
          <cell r="R12">
            <v>141</v>
          </cell>
          <cell r="S12">
            <v>2.09</v>
          </cell>
          <cell r="U12">
            <v>2.13</v>
          </cell>
        </row>
        <row r="13">
          <cell r="C13" t="str">
            <v>UPA CABO DE SANTO AGOSTINHO</v>
          </cell>
          <cell r="E13" t="str">
            <v>ADINELHA MARIA DE AROUXA SILVA</v>
          </cell>
          <cell r="F13" t="str">
            <v>2 - Outros Profissionais da Saúde</v>
          </cell>
          <cell r="G13">
            <v>322205</v>
          </cell>
          <cell r="H13">
            <v>43983</v>
          </cell>
          <cell r="J13">
            <v>113.09</v>
          </cell>
          <cell r="M13">
            <v>20.9</v>
          </cell>
          <cell r="O13">
            <v>1.1599999999999999</v>
          </cell>
          <cell r="R13">
            <v>120</v>
          </cell>
          <cell r="S13">
            <v>62.7</v>
          </cell>
          <cell r="U13">
            <v>0</v>
          </cell>
        </row>
        <row r="14">
          <cell r="C14" t="str">
            <v>UPA CABO DE SANTO AGOSTINHO</v>
          </cell>
          <cell r="E14" t="str">
            <v>ADIVANIR MARQUES BARBOSA DA SILVA</v>
          </cell>
          <cell r="F14" t="str">
            <v>2 - Outros Profissionais da Saúde</v>
          </cell>
          <cell r="G14">
            <v>515205</v>
          </cell>
          <cell r="H14">
            <v>43983</v>
          </cell>
          <cell r="J14">
            <v>135.93</v>
          </cell>
          <cell r="M14">
            <v>21.6</v>
          </cell>
          <cell r="O14">
            <v>1.1599999999999999</v>
          </cell>
          <cell r="R14">
            <v>244.5</v>
          </cell>
          <cell r="S14">
            <v>64.8</v>
          </cell>
          <cell r="U14">
            <v>0</v>
          </cell>
        </row>
        <row r="15">
          <cell r="C15" t="str">
            <v>UPA CABO DE SANTO AGOSTINHO</v>
          </cell>
          <cell r="E15" t="str">
            <v>ADRIA LINS GONCALVES</v>
          </cell>
          <cell r="F15" t="str">
            <v>1 - Médico</v>
          </cell>
          <cell r="G15">
            <v>225124</v>
          </cell>
          <cell r="H15">
            <v>43983</v>
          </cell>
          <cell r="J15">
            <v>466.56</v>
          </cell>
          <cell r="M15">
            <v>1.58</v>
          </cell>
          <cell r="O15">
            <v>9.2799999999999994</v>
          </cell>
          <cell r="S15">
            <v>0</v>
          </cell>
          <cell r="U15">
            <v>0</v>
          </cell>
        </row>
        <row r="16">
          <cell r="C16" t="str">
            <v>UPA CABO DE SANTO AGOSTINHO</v>
          </cell>
          <cell r="E16" t="str">
            <v>ADRIANA CASTRO DO NASCIMENTO</v>
          </cell>
          <cell r="F16" t="str">
            <v>2 - Outros Profissionais da Saúde</v>
          </cell>
          <cell r="G16">
            <v>223505</v>
          </cell>
          <cell r="H16">
            <v>43983</v>
          </cell>
          <cell r="J16">
            <v>379.4</v>
          </cell>
          <cell r="M16">
            <v>0</v>
          </cell>
          <cell r="O16">
            <v>2.44</v>
          </cell>
          <cell r="S16">
            <v>0</v>
          </cell>
          <cell r="U16">
            <v>0</v>
          </cell>
        </row>
        <row r="17">
          <cell r="C17" t="str">
            <v>UPA CABO DE SANTO AGOSTINHO</v>
          </cell>
          <cell r="E17" t="str">
            <v>ADRIANA MARIA DA SILVA</v>
          </cell>
          <cell r="F17" t="str">
            <v>2 - Outros Profissionais da Saúde</v>
          </cell>
          <cell r="G17">
            <v>322205</v>
          </cell>
          <cell r="H17">
            <v>43983</v>
          </cell>
          <cell r="J17">
            <v>0</v>
          </cell>
          <cell r="M17">
            <v>0</v>
          </cell>
          <cell r="O17">
            <v>1.1599999999999999</v>
          </cell>
          <cell r="S17">
            <v>0</v>
          </cell>
          <cell r="U17">
            <v>0</v>
          </cell>
        </row>
        <row r="18">
          <cell r="C18" t="str">
            <v>UPA CABO DE SANTO AGOSTINHO</v>
          </cell>
          <cell r="E18" t="str">
            <v>ADRIANA MARIA DE SOUZA PEREIRA</v>
          </cell>
          <cell r="F18" t="str">
            <v>2 - Outros Profissionais da Saúde</v>
          </cell>
          <cell r="G18">
            <v>324115</v>
          </cell>
          <cell r="H18">
            <v>43983</v>
          </cell>
          <cell r="J18">
            <v>288.68</v>
          </cell>
          <cell r="M18">
            <v>0</v>
          </cell>
          <cell r="O18">
            <v>1.1599999999999999</v>
          </cell>
          <cell r="R18">
            <v>146.69999999999999</v>
          </cell>
          <cell r="S18">
            <v>60.91</v>
          </cell>
          <cell r="U18">
            <v>0</v>
          </cell>
        </row>
        <row r="19">
          <cell r="C19" t="str">
            <v>UPA CABO DE SANTO AGOSTINHO</v>
          </cell>
          <cell r="E19" t="str">
            <v>ADRIANO SILVA DE LIMA</v>
          </cell>
          <cell r="F19" t="str">
            <v>3 - Administrativo</v>
          </cell>
          <cell r="G19">
            <v>517410</v>
          </cell>
          <cell r="H19">
            <v>43983</v>
          </cell>
          <cell r="J19">
            <v>117.91</v>
          </cell>
          <cell r="M19">
            <v>20.9</v>
          </cell>
          <cell r="O19">
            <v>1.1599999999999999</v>
          </cell>
          <cell r="R19">
            <v>244.5</v>
          </cell>
          <cell r="S19">
            <v>62.7</v>
          </cell>
          <cell r="U19">
            <v>0</v>
          </cell>
        </row>
        <row r="20">
          <cell r="C20" t="str">
            <v>UPA CABO DE SANTO AGOSTINHO</v>
          </cell>
          <cell r="E20" t="str">
            <v>AGATA STANISCI</v>
          </cell>
          <cell r="F20" t="str">
            <v>1 - Médico</v>
          </cell>
          <cell r="G20">
            <v>225124</v>
          </cell>
          <cell r="H20">
            <v>43983</v>
          </cell>
          <cell r="J20">
            <v>360.53</v>
          </cell>
          <cell r="M20">
            <v>1.58</v>
          </cell>
          <cell r="O20">
            <v>9.2799999999999994</v>
          </cell>
          <cell r="S20">
            <v>0</v>
          </cell>
          <cell r="U20">
            <v>0</v>
          </cell>
        </row>
        <row r="21">
          <cell r="C21" t="str">
            <v>UPA CABO DE SANTO AGOSTINHO</v>
          </cell>
          <cell r="E21" t="str">
            <v>ALEXSANDRA MARIA MARTINS DA SILVA</v>
          </cell>
          <cell r="F21" t="str">
            <v>2 - Outros Profissionais da Saúde</v>
          </cell>
          <cell r="G21">
            <v>322205</v>
          </cell>
          <cell r="H21">
            <v>43983</v>
          </cell>
          <cell r="J21">
            <v>96.51</v>
          </cell>
          <cell r="M21">
            <v>20.9</v>
          </cell>
          <cell r="O21">
            <v>1.1599999999999999</v>
          </cell>
          <cell r="R21">
            <v>244.5</v>
          </cell>
          <cell r="S21">
            <v>62.7</v>
          </cell>
          <cell r="U21">
            <v>0</v>
          </cell>
        </row>
        <row r="22">
          <cell r="C22" t="str">
            <v>UPA CABO DE SANTO AGOSTINHO</v>
          </cell>
          <cell r="E22" t="str">
            <v>ALINNE TETI MAGALHAES</v>
          </cell>
          <cell r="F22" t="str">
            <v>1 - Médico</v>
          </cell>
          <cell r="G22">
            <v>225125</v>
          </cell>
          <cell r="H22">
            <v>43983</v>
          </cell>
          <cell r="J22">
            <v>791.29</v>
          </cell>
          <cell r="M22">
            <v>3.17</v>
          </cell>
          <cell r="O22">
            <v>9.2799999999999994</v>
          </cell>
          <cell r="S22">
            <v>0</v>
          </cell>
          <cell r="U22">
            <v>0</v>
          </cell>
        </row>
        <row r="23">
          <cell r="C23" t="str">
            <v>UPA CABO DE SANTO AGOSTINHO</v>
          </cell>
          <cell r="E23" t="str">
            <v>ALISSON SANTOS DO NASCIMENTO</v>
          </cell>
          <cell r="F23" t="str">
            <v>2 - Outros Profissionais da Saúde</v>
          </cell>
          <cell r="G23">
            <v>322205</v>
          </cell>
          <cell r="H23">
            <v>43983</v>
          </cell>
          <cell r="J23">
            <v>112.52</v>
          </cell>
          <cell r="M23">
            <v>20.9</v>
          </cell>
          <cell r="O23">
            <v>1.1599999999999999</v>
          </cell>
          <cell r="R23">
            <v>246</v>
          </cell>
          <cell r="S23">
            <v>45.98</v>
          </cell>
          <cell r="U23">
            <v>0</v>
          </cell>
        </row>
        <row r="24">
          <cell r="C24" t="str">
            <v>UPA CABO DE SANTO AGOSTINHO</v>
          </cell>
          <cell r="E24" t="str">
            <v>ALLANO PEDRO FERREIRA DE SOUSA</v>
          </cell>
          <cell r="F24" t="str">
            <v>1 - Médico</v>
          </cell>
          <cell r="G24">
            <v>225125</v>
          </cell>
          <cell r="H24">
            <v>43983</v>
          </cell>
          <cell r="J24">
            <v>699.89</v>
          </cell>
          <cell r="M24">
            <v>25.34</v>
          </cell>
          <cell r="O24">
            <v>9.2799999999999994</v>
          </cell>
          <cell r="S24">
            <v>0</v>
          </cell>
          <cell r="U24">
            <v>0</v>
          </cell>
        </row>
        <row r="25">
          <cell r="C25" t="str">
            <v>UPA CABO DE SANTO AGOSTINHO</v>
          </cell>
          <cell r="E25" t="str">
            <v>AMANDA PRISCILA DA SILVA</v>
          </cell>
          <cell r="F25" t="str">
            <v>3 - Administrativo</v>
          </cell>
          <cell r="G25">
            <v>411010</v>
          </cell>
          <cell r="H25">
            <v>43983</v>
          </cell>
          <cell r="J25">
            <v>112.44</v>
          </cell>
          <cell r="M25">
            <v>26.43</v>
          </cell>
          <cell r="O25">
            <v>1.1599999999999999</v>
          </cell>
          <cell r="R25">
            <v>96</v>
          </cell>
          <cell r="S25">
            <v>79.290000000000006</v>
          </cell>
          <cell r="U25">
            <v>0</v>
          </cell>
        </row>
        <row r="26">
          <cell r="C26" t="str">
            <v>UPA CABO DE SANTO AGOSTINHO</v>
          </cell>
          <cell r="E26" t="str">
            <v>ANA CLAUDIA DA SILVA</v>
          </cell>
          <cell r="F26" t="str">
            <v>2 - Outros Profissionais da Saúde</v>
          </cell>
          <cell r="G26">
            <v>322205</v>
          </cell>
          <cell r="H26">
            <v>43983</v>
          </cell>
          <cell r="J26">
            <v>103.07</v>
          </cell>
          <cell r="M26">
            <v>20.9</v>
          </cell>
          <cell r="O26">
            <v>1.1599999999999999</v>
          </cell>
          <cell r="R26">
            <v>141</v>
          </cell>
          <cell r="S26">
            <v>62.7</v>
          </cell>
          <cell r="U26">
            <v>0</v>
          </cell>
        </row>
        <row r="27">
          <cell r="C27" t="str">
            <v>UPA CABO DE SANTO AGOSTINHO</v>
          </cell>
          <cell r="E27" t="str">
            <v>ANA MARIA BATISTA PEIXOTO</v>
          </cell>
          <cell r="F27" t="str">
            <v>2 - Outros Profissionais da Saúde</v>
          </cell>
          <cell r="G27">
            <v>223505</v>
          </cell>
          <cell r="H27">
            <v>43983</v>
          </cell>
          <cell r="J27">
            <v>0</v>
          </cell>
          <cell r="M27">
            <v>0</v>
          </cell>
          <cell r="O27">
            <v>2.44</v>
          </cell>
          <cell r="S27">
            <v>0</v>
          </cell>
          <cell r="U27">
            <v>0</v>
          </cell>
        </row>
        <row r="28">
          <cell r="C28" t="str">
            <v>UPA CABO DE SANTO AGOSTINHO</v>
          </cell>
          <cell r="E28" t="str">
            <v>ANA PAULA DA SILVA SANTIAGO</v>
          </cell>
          <cell r="F28" t="str">
            <v>2 - Outros Profissionais da Saúde</v>
          </cell>
          <cell r="G28">
            <v>223505</v>
          </cell>
          <cell r="H28">
            <v>43983</v>
          </cell>
          <cell r="J28">
            <v>440.32</v>
          </cell>
          <cell r="M28">
            <v>2.99</v>
          </cell>
          <cell r="O28">
            <v>2.44</v>
          </cell>
          <cell r="R28">
            <v>518.4</v>
          </cell>
          <cell r="S28">
            <v>119.44</v>
          </cell>
          <cell r="U28">
            <v>0</v>
          </cell>
        </row>
        <row r="29">
          <cell r="C29" t="str">
            <v>UPA CABO DE SANTO AGOSTINHO</v>
          </cell>
          <cell r="E29" t="str">
            <v>ANA PAULA FREIRE CAVALCANTE</v>
          </cell>
          <cell r="F29" t="str">
            <v>1 - Médico</v>
          </cell>
          <cell r="G29">
            <v>225125</v>
          </cell>
          <cell r="H29">
            <v>43983</v>
          </cell>
          <cell r="J29">
            <v>369.72</v>
          </cell>
          <cell r="M29">
            <v>9.5</v>
          </cell>
          <cell r="O29">
            <v>9.2799999999999994</v>
          </cell>
          <cell r="S29">
            <v>0</v>
          </cell>
          <cell r="U29">
            <v>0</v>
          </cell>
        </row>
        <row r="30">
          <cell r="C30" t="str">
            <v>UPA CABO DE SANTO AGOSTINHO</v>
          </cell>
          <cell r="E30" t="str">
            <v>ANA PAULA MATIAS DA SILVA</v>
          </cell>
          <cell r="F30" t="str">
            <v>2 - Outros Profissionais da Saúde</v>
          </cell>
          <cell r="G30">
            <v>521130</v>
          </cell>
          <cell r="H30">
            <v>43983</v>
          </cell>
          <cell r="J30">
            <v>101.41</v>
          </cell>
          <cell r="M30">
            <v>20.9</v>
          </cell>
          <cell r="O30">
            <v>1.1599999999999999</v>
          </cell>
          <cell r="S30">
            <v>0</v>
          </cell>
          <cell r="U30">
            <v>64</v>
          </cell>
        </row>
        <row r="31">
          <cell r="C31" t="str">
            <v>UPA CABO DE SANTO AGOSTINHO</v>
          </cell>
          <cell r="E31" t="str">
            <v>ANA PAULA MONTEIRO</v>
          </cell>
          <cell r="F31" t="str">
            <v>2 - Outros Profissionais da Saúde</v>
          </cell>
          <cell r="G31">
            <v>322205</v>
          </cell>
          <cell r="H31">
            <v>43983</v>
          </cell>
          <cell r="J31">
            <v>112.23</v>
          </cell>
          <cell r="M31">
            <v>20.9</v>
          </cell>
          <cell r="O31">
            <v>1.1599999999999999</v>
          </cell>
          <cell r="R31">
            <v>174.75</v>
          </cell>
          <cell r="S31">
            <v>43.89</v>
          </cell>
          <cell r="U31">
            <v>44.8</v>
          </cell>
        </row>
        <row r="32">
          <cell r="C32" t="str">
            <v>UPA CABO DE SANTO AGOSTINHO</v>
          </cell>
          <cell r="E32" t="str">
            <v>ANA THAYSSA ARAUJO CAVALCANTI</v>
          </cell>
          <cell r="F32" t="str">
            <v>2 - Outros Profissionais da Saúde</v>
          </cell>
          <cell r="G32">
            <v>223505</v>
          </cell>
          <cell r="H32">
            <v>43983</v>
          </cell>
          <cell r="J32">
            <v>378.28</v>
          </cell>
          <cell r="M32">
            <v>2.77</v>
          </cell>
          <cell r="O32">
            <v>2.44</v>
          </cell>
          <cell r="S32">
            <v>0</v>
          </cell>
          <cell r="U32">
            <v>0</v>
          </cell>
        </row>
        <row r="33">
          <cell r="C33" t="str">
            <v>UPA CABO DE SANTO AGOSTINHO</v>
          </cell>
          <cell r="E33" t="str">
            <v>ANAZETE MARIA DE LIMA</v>
          </cell>
          <cell r="F33" t="str">
            <v>2 - Outros Profissionais da Saúde</v>
          </cell>
          <cell r="G33">
            <v>521130</v>
          </cell>
          <cell r="H33">
            <v>43983</v>
          </cell>
          <cell r="J33">
            <v>87.67</v>
          </cell>
          <cell r="M33">
            <v>20.9</v>
          </cell>
          <cell r="O33">
            <v>1.1599999999999999</v>
          </cell>
          <cell r="R33">
            <v>141</v>
          </cell>
          <cell r="S33">
            <v>62.7</v>
          </cell>
          <cell r="U33">
            <v>0</v>
          </cell>
        </row>
        <row r="34">
          <cell r="C34" t="str">
            <v>UPA CABO DE SANTO AGOSTINHO</v>
          </cell>
          <cell r="E34" t="str">
            <v>ANDERSON JOSE DA SILVA</v>
          </cell>
          <cell r="F34" t="str">
            <v>3 - Administrativo</v>
          </cell>
          <cell r="G34">
            <v>317210</v>
          </cell>
          <cell r="H34">
            <v>43983</v>
          </cell>
          <cell r="J34">
            <v>203.21</v>
          </cell>
          <cell r="M34">
            <v>33.67</v>
          </cell>
          <cell r="O34">
            <v>1.1599999999999999</v>
          </cell>
          <cell r="S34">
            <v>0</v>
          </cell>
          <cell r="U34">
            <v>0</v>
          </cell>
        </row>
        <row r="35">
          <cell r="C35" t="str">
            <v>UPA CABO DE SANTO AGOSTINHO</v>
          </cell>
          <cell r="E35" t="str">
            <v>ANDRE JOSE DO NASCIMENTO</v>
          </cell>
          <cell r="F35" t="str">
            <v>3 - Administrativo</v>
          </cell>
          <cell r="G35">
            <v>782320</v>
          </cell>
          <cell r="H35">
            <v>43983</v>
          </cell>
          <cell r="J35">
            <v>60.97</v>
          </cell>
          <cell r="M35">
            <v>0</v>
          </cell>
          <cell r="O35">
            <v>1.1599999999999999</v>
          </cell>
          <cell r="R35">
            <v>141</v>
          </cell>
          <cell r="S35">
            <v>0</v>
          </cell>
          <cell r="U35">
            <v>0</v>
          </cell>
        </row>
        <row r="36">
          <cell r="C36" t="str">
            <v>UPA CABO DE SANTO AGOSTINHO</v>
          </cell>
          <cell r="E36" t="str">
            <v>ANDREIA DA SILVA SANTOS</v>
          </cell>
          <cell r="F36" t="str">
            <v>2 - Outros Profissionais da Saúde</v>
          </cell>
          <cell r="G36">
            <v>322205</v>
          </cell>
          <cell r="H36">
            <v>43983</v>
          </cell>
          <cell r="J36">
            <v>0</v>
          </cell>
          <cell r="M36">
            <v>0</v>
          </cell>
          <cell r="O36">
            <v>9.2799999999999994</v>
          </cell>
          <cell r="S36">
            <v>0</v>
          </cell>
          <cell r="U36">
            <v>0</v>
          </cell>
        </row>
        <row r="37">
          <cell r="C37" t="str">
            <v>UPA CABO DE SANTO AGOSTINHO</v>
          </cell>
          <cell r="E37" t="str">
            <v>ANDREZA CRISTINA VELEZ SILVA</v>
          </cell>
          <cell r="F37" t="str">
            <v>1 - Médico</v>
          </cell>
          <cell r="G37">
            <v>225125</v>
          </cell>
          <cell r="H37">
            <v>43983</v>
          </cell>
          <cell r="J37">
            <v>426.78</v>
          </cell>
          <cell r="M37">
            <v>0</v>
          </cell>
          <cell r="O37">
            <v>1.1599999999999999</v>
          </cell>
          <cell r="S37">
            <v>0</v>
          </cell>
          <cell r="U37">
            <v>0</v>
          </cell>
        </row>
        <row r="38">
          <cell r="C38" t="str">
            <v>UPA CABO DE SANTO AGOSTINHO</v>
          </cell>
          <cell r="E38" t="str">
            <v>ANGELA PEREIRA DE SOUSA</v>
          </cell>
          <cell r="F38" t="str">
            <v>2 - Outros Profissionais da Saúde</v>
          </cell>
          <cell r="G38">
            <v>322205</v>
          </cell>
          <cell r="H38">
            <v>43983</v>
          </cell>
          <cell r="J38">
            <v>100.32</v>
          </cell>
          <cell r="M38">
            <v>20.9</v>
          </cell>
          <cell r="O38">
            <v>1.1599999999999999</v>
          </cell>
          <cell r="R38">
            <v>85.5</v>
          </cell>
          <cell r="S38">
            <v>62.7</v>
          </cell>
          <cell r="U38">
            <v>0</v>
          </cell>
        </row>
        <row r="39">
          <cell r="C39" t="str">
            <v>UPA CABO DE SANTO AGOSTINHO</v>
          </cell>
          <cell r="E39" t="str">
            <v>APARECIDO LEONARDE DO CARMO GONZAGA</v>
          </cell>
          <cell r="F39" t="str">
            <v>2 - Outros Profissionais da Saúde</v>
          </cell>
          <cell r="G39">
            <v>324115</v>
          </cell>
          <cell r="H39">
            <v>43983</v>
          </cell>
          <cell r="J39">
            <v>293.39</v>
          </cell>
          <cell r="M39">
            <v>9.49</v>
          </cell>
          <cell r="O39">
            <v>1.1599999999999999</v>
          </cell>
          <cell r="R39">
            <v>163</v>
          </cell>
          <cell r="S39">
            <v>60.91</v>
          </cell>
          <cell r="U39">
            <v>0</v>
          </cell>
        </row>
        <row r="40">
          <cell r="C40" t="str">
            <v>UPA CABO DE SANTO AGOSTINHO</v>
          </cell>
          <cell r="E40" t="str">
            <v>ARIVAN DA SILVA</v>
          </cell>
          <cell r="F40" t="str">
            <v>2 - Outros Profissionais da Saúde</v>
          </cell>
          <cell r="G40">
            <v>515110</v>
          </cell>
          <cell r="H40">
            <v>43983</v>
          </cell>
          <cell r="J40">
            <v>108.15</v>
          </cell>
          <cell r="M40">
            <v>20.9</v>
          </cell>
          <cell r="O40">
            <v>1.1599999999999999</v>
          </cell>
          <cell r="R40">
            <v>263.25</v>
          </cell>
          <cell r="S40">
            <v>62.7</v>
          </cell>
          <cell r="U40">
            <v>0</v>
          </cell>
        </row>
        <row r="41">
          <cell r="C41" t="str">
            <v>UPA CABO DE SANTO AGOSTINHO</v>
          </cell>
          <cell r="E41" t="str">
            <v>AUMIRENE MARIA DE FRANCA</v>
          </cell>
          <cell r="F41" t="str">
            <v>2 - Outros Profissionais da Saúde</v>
          </cell>
          <cell r="G41">
            <v>322205</v>
          </cell>
          <cell r="H41">
            <v>43983</v>
          </cell>
          <cell r="J41">
            <v>125.84</v>
          </cell>
          <cell r="M41">
            <v>20.9</v>
          </cell>
          <cell r="O41">
            <v>1.1599999999999999</v>
          </cell>
          <cell r="S41">
            <v>62.7</v>
          </cell>
          <cell r="U41">
            <v>0</v>
          </cell>
        </row>
        <row r="42">
          <cell r="C42" t="str">
            <v>UPA CABO DE SANTO AGOSTINHO</v>
          </cell>
          <cell r="E42" t="str">
            <v>BARBARA EMILLY DE ALMEIDA</v>
          </cell>
          <cell r="F42" t="str">
            <v>3 - Administrativo</v>
          </cell>
          <cell r="G42">
            <v>411010</v>
          </cell>
          <cell r="H42">
            <v>43983</v>
          </cell>
          <cell r="J42">
            <v>115.66</v>
          </cell>
          <cell r="M42">
            <v>20.9</v>
          </cell>
          <cell r="O42">
            <v>1.1599999999999999</v>
          </cell>
          <cell r="R42">
            <v>244.5</v>
          </cell>
          <cell r="S42">
            <v>62.7</v>
          </cell>
          <cell r="U42">
            <v>0</v>
          </cell>
        </row>
        <row r="43">
          <cell r="C43" t="str">
            <v>UPA CABO DE SANTO AGOSTINHO</v>
          </cell>
          <cell r="E43" t="str">
            <v>BETANIA RODRIGUES FEITOSA</v>
          </cell>
          <cell r="F43" t="str">
            <v>2 - Outros Profissionais da Saúde</v>
          </cell>
          <cell r="G43">
            <v>515205</v>
          </cell>
          <cell r="H43">
            <v>43983</v>
          </cell>
          <cell r="J43">
            <v>110.35</v>
          </cell>
          <cell r="M43">
            <v>21.6</v>
          </cell>
          <cell r="O43">
            <v>1.1599999999999999</v>
          </cell>
          <cell r="R43">
            <v>151.19999999999999</v>
          </cell>
          <cell r="S43">
            <v>64.8</v>
          </cell>
          <cell r="U43">
            <v>0</v>
          </cell>
        </row>
        <row r="44">
          <cell r="C44" t="str">
            <v>UPA CABO DE SANTO AGOSTINHO</v>
          </cell>
          <cell r="E44" t="str">
            <v>BRUNA PRISCILA DE OLIVEIRA</v>
          </cell>
          <cell r="F44" t="str">
            <v>2 - Outros Profissionais da Saúde</v>
          </cell>
          <cell r="G44">
            <v>223505</v>
          </cell>
          <cell r="H44">
            <v>43983</v>
          </cell>
          <cell r="J44">
            <v>369.58</v>
          </cell>
          <cell r="M44">
            <v>2.99</v>
          </cell>
          <cell r="O44">
            <v>2.44</v>
          </cell>
          <cell r="S44">
            <v>0</v>
          </cell>
          <cell r="U44">
            <v>0</v>
          </cell>
        </row>
        <row r="45">
          <cell r="C45" t="str">
            <v>UPA CABO DE SANTO AGOSTINHO</v>
          </cell>
          <cell r="E45" t="str">
            <v>BRUNO LEONARDO MICELI</v>
          </cell>
          <cell r="F45" t="str">
            <v>1 - Médico</v>
          </cell>
          <cell r="G45">
            <v>225124</v>
          </cell>
          <cell r="H45">
            <v>43983</v>
          </cell>
          <cell r="J45">
            <v>342.2</v>
          </cell>
          <cell r="M45">
            <v>3.17</v>
          </cell>
          <cell r="O45">
            <v>9.2799999999999994</v>
          </cell>
          <cell r="S45">
            <v>0</v>
          </cell>
          <cell r="U45">
            <v>0</v>
          </cell>
        </row>
        <row r="46">
          <cell r="C46" t="str">
            <v>UPA CABO DE SANTO AGOSTINHO</v>
          </cell>
          <cell r="E46" t="str">
            <v>CAIO FELIPE FARIAS BARROS</v>
          </cell>
          <cell r="F46" t="str">
            <v>1 - Médico</v>
          </cell>
          <cell r="G46">
            <v>225124</v>
          </cell>
          <cell r="H46">
            <v>43983</v>
          </cell>
          <cell r="J46">
            <v>1193.8599999999999</v>
          </cell>
          <cell r="M46">
            <v>0</v>
          </cell>
          <cell r="O46">
            <v>9.2799999999999994</v>
          </cell>
          <cell r="S46">
            <v>0</v>
          </cell>
          <cell r="U46">
            <v>0</v>
          </cell>
        </row>
        <row r="47">
          <cell r="C47" t="str">
            <v>UPA CABO DE SANTO AGOSTINHO</v>
          </cell>
          <cell r="E47" t="str">
            <v>CASSIANO GUEDES COSTA</v>
          </cell>
          <cell r="F47" t="str">
            <v>3 - Administrativo</v>
          </cell>
          <cell r="G47">
            <v>514225</v>
          </cell>
          <cell r="H47">
            <v>43983</v>
          </cell>
          <cell r="J47">
            <v>132.69</v>
          </cell>
          <cell r="M47">
            <v>20.9</v>
          </cell>
          <cell r="O47">
            <v>1.1599999999999999</v>
          </cell>
          <cell r="S47">
            <v>0</v>
          </cell>
          <cell r="U47">
            <v>0</v>
          </cell>
        </row>
        <row r="48">
          <cell r="C48" t="str">
            <v>UPA CABO DE SANTO AGOSTINHO</v>
          </cell>
          <cell r="E48" t="str">
            <v>CATARINA BARBOSA DOS SANTOS SALES</v>
          </cell>
          <cell r="F48" t="str">
            <v>2 - Outros Profissionais da Saúde</v>
          </cell>
          <cell r="G48">
            <v>322205</v>
          </cell>
          <cell r="H48">
            <v>43983</v>
          </cell>
          <cell r="J48">
            <v>103.11</v>
          </cell>
          <cell r="M48">
            <v>20.9</v>
          </cell>
          <cell r="O48">
            <v>1.1599999999999999</v>
          </cell>
          <cell r="R48">
            <v>122.25</v>
          </cell>
          <cell r="S48">
            <v>62.7</v>
          </cell>
          <cell r="U48">
            <v>0</v>
          </cell>
        </row>
        <row r="49">
          <cell r="C49" t="str">
            <v>UPA CABO DE SANTO AGOSTINHO</v>
          </cell>
          <cell r="E49" t="str">
            <v>CATARINA MARIA DA SILVA</v>
          </cell>
          <cell r="F49" t="str">
            <v>2 - Outros Profissionais da Saúde</v>
          </cell>
          <cell r="G49">
            <v>515205</v>
          </cell>
          <cell r="H49">
            <v>43983</v>
          </cell>
          <cell r="J49">
            <v>174.64</v>
          </cell>
          <cell r="M49">
            <v>21.6</v>
          </cell>
          <cell r="O49">
            <v>1.1599999999999999</v>
          </cell>
          <cell r="R49">
            <v>244.5</v>
          </cell>
          <cell r="S49">
            <v>64.8</v>
          </cell>
          <cell r="U49">
            <v>0</v>
          </cell>
        </row>
        <row r="50">
          <cell r="C50" t="str">
            <v>UPA CABO DE SANTO AGOSTINHO</v>
          </cell>
          <cell r="E50" t="str">
            <v>CLARA ISABEL NOBREGA SATURNINO</v>
          </cell>
          <cell r="F50" t="str">
            <v>2 - Outros Profissionais da Saúde</v>
          </cell>
          <cell r="G50">
            <v>251605</v>
          </cell>
          <cell r="H50">
            <v>43983</v>
          </cell>
          <cell r="J50">
            <v>197.41</v>
          </cell>
          <cell r="M50">
            <v>36.19</v>
          </cell>
          <cell r="O50">
            <v>1.1599999999999999</v>
          </cell>
          <cell r="R50">
            <v>81.5</v>
          </cell>
          <cell r="S50">
            <v>78.5</v>
          </cell>
          <cell r="U50">
            <v>0</v>
          </cell>
        </row>
        <row r="51">
          <cell r="C51" t="str">
            <v>UPA CABO DE SANTO AGOSTINHO</v>
          </cell>
          <cell r="E51" t="str">
            <v>CLAUDIA MARIA SARAIVA</v>
          </cell>
          <cell r="F51" t="str">
            <v>2 - Outros Profissionais da Saúde</v>
          </cell>
          <cell r="G51">
            <v>322205</v>
          </cell>
          <cell r="H51">
            <v>43983</v>
          </cell>
          <cell r="J51">
            <v>0</v>
          </cell>
          <cell r="M51">
            <v>0</v>
          </cell>
          <cell r="O51">
            <v>1.1599999999999999</v>
          </cell>
          <cell r="S51">
            <v>0</v>
          </cell>
          <cell r="U51">
            <v>0</v>
          </cell>
        </row>
        <row r="52">
          <cell r="C52" t="str">
            <v>UPA CABO DE SANTO AGOSTINHO</v>
          </cell>
          <cell r="E52" t="str">
            <v>CLAUDIVANIA MARIA DOS SANTOS SILVA</v>
          </cell>
          <cell r="F52" t="str">
            <v>3 - Administrativo</v>
          </cell>
          <cell r="G52">
            <v>411010</v>
          </cell>
          <cell r="H52">
            <v>43983</v>
          </cell>
          <cell r="J52">
            <v>103.06</v>
          </cell>
          <cell r="M52">
            <v>0</v>
          </cell>
          <cell r="O52">
            <v>1.1599999999999999</v>
          </cell>
          <cell r="S52">
            <v>0</v>
          </cell>
          <cell r="U52">
            <v>0</v>
          </cell>
        </row>
        <row r="53">
          <cell r="C53" t="str">
            <v>UPA CABO DE SANTO AGOSTINHO</v>
          </cell>
          <cell r="E53" t="str">
            <v>CLAYTONY MELO DA SILVA</v>
          </cell>
          <cell r="F53" t="str">
            <v>3 - Administrativo</v>
          </cell>
          <cell r="G53">
            <v>517410</v>
          </cell>
          <cell r="H53">
            <v>43983</v>
          </cell>
          <cell r="J53">
            <v>112.24</v>
          </cell>
          <cell r="M53">
            <v>20.9</v>
          </cell>
          <cell r="O53">
            <v>1.1599999999999999</v>
          </cell>
          <cell r="R53">
            <v>244.5</v>
          </cell>
          <cell r="S53">
            <v>62.7</v>
          </cell>
          <cell r="U53">
            <v>0</v>
          </cell>
        </row>
        <row r="54">
          <cell r="C54" t="str">
            <v>UPA CABO DE SANTO AGOSTINHO</v>
          </cell>
          <cell r="E54" t="str">
            <v>CLEIDE SANTOS DA SILVA</v>
          </cell>
          <cell r="F54" t="str">
            <v>2 - Outros Profissionais da Saúde</v>
          </cell>
          <cell r="G54">
            <v>251605</v>
          </cell>
          <cell r="H54">
            <v>43983</v>
          </cell>
          <cell r="J54">
            <v>228.91</v>
          </cell>
          <cell r="M54">
            <v>36.19</v>
          </cell>
          <cell r="O54">
            <v>1.1599999999999999</v>
          </cell>
          <cell r="S54">
            <v>0</v>
          </cell>
          <cell r="U54">
            <v>0</v>
          </cell>
        </row>
        <row r="55">
          <cell r="C55" t="str">
            <v>UPA CABO DE SANTO AGOSTINHO</v>
          </cell>
          <cell r="E55" t="str">
            <v>CLEUTON ROBERTO CANDIDO</v>
          </cell>
          <cell r="F55" t="str">
            <v>1 - Médico</v>
          </cell>
          <cell r="G55">
            <v>225125</v>
          </cell>
          <cell r="H55">
            <v>43983</v>
          </cell>
          <cell r="J55">
            <v>390.14</v>
          </cell>
          <cell r="M55">
            <v>6.34</v>
          </cell>
          <cell r="O55">
            <v>9.2799999999999994</v>
          </cell>
          <cell r="S55">
            <v>0</v>
          </cell>
          <cell r="U55">
            <v>0</v>
          </cell>
        </row>
        <row r="56">
          <cell r="C56" t="str">
            <v>UPA CABO DE SANTO AGOSTINHO</v>
          </cell>
          <cell r="E56" t="str">
            <v>CLEYDSON TRAJANO DA SILVA</v>
          </cell>
          <cell r="F56" t="str">
            <v>3 - Administrativo</v>
          </cell>
          <cell r="G56">
            <v>313115</v>
          </cell>
          <cell r="H56">
            <v>43983</v>
          </cell>
          <cell r="J56">
            <v>146.18</v>
          </cell>
          <cell r="M56">
            <v>29.88</v>
          </cell>
          <cell r="O56">
            <v>1.1599999999999999</v>
          </cell>
          <cell r="S56">
            <v>0</v>
          </cell>
          <cell r="U56">
            <v>0</v>
          </cell>
        </row>
        <row r="57">
          <cell r="C57" t="str">
            <v>UPA CABO DE SANTO AGOSTINHO</v>
          </cell>
          <cell r="E57" t="str">
            <v>CRISTIANE DE SOUZA BRITO</v>
          </cell>
          <cell r="F57" t="str">
            <v>2 - Outros Profissionais da Saúde</v>
          </cell>
          <cell r="G57">
            <v>322205</v>
          </cell>
          <cell r="H57">
            <v>43983</v>
          </cell>
          <cell r="J57">
            <v>99.97</v>
          </cell>
          <cell r="M57">
            <v>20.9</v>
          </cell>
          <cell r="O57">
            <v>1.1599999999999999</v>
          </cell>
          <cell r="R57">
            <v>244.5</v>
          </cell>
          <cell r="S57">
            <v>62.7</v>
          </cell>
          <cell r="U57">
            <v>0</v>
          </cell>
        </row>
        <row r="58">
          <cell r="C58" t="str">
            <v>UPA CABO DE SANTO AGOSTINHO</v>
          </cell>
          <cell r="E58" t="str">
            <v>CRISTOPHER CAMPOS DA CUNHA CAVALCANTI</v>
          </cell>
          <cell r="F58" t="str">
            <v>3 - Administrativo</v>
          </cell>
          <cell r="G58">
            <v>131205</v>
          </cell>
          <cell r="H58">
            <v>43983</v>
          </cell>
          <cell r="J58">
            <v>847.43</v>
          </cell>
          <cell r="M58">
            <v>30</v>
          </cell>
          <cell r="O58">
            <v>1.1599999999999999</v>
          </cell>
          <cell r="S58">
            <v>0</v>
          </cell>
          <cell r="U58">
            <v>0</v>
          </cell>
        </row>
        <row r="59">
          <cell r="C59" t="str">
            <v>UPA CABO DE SANTO AGOSTINHO</v>
          </cell>
          <cell r="E59" t="str">
            <v>CYNTHIA DARLLENE DO O SILVA</v>
          </cell>
          <cell r="F59" t="str">
            <v>1 - Médico</v>
          </cell>
          <cell r="G59">
            <v>225124</v>
          </cell>
          <cell r="H59">
            <v>43983</v>
          </cell>
          <cell r="J59">
            <v>649.63</v>
          </cell>
          <cell r="M59">
            <v>12.67</v>
          </cell>
          <cell r="O59">
            <v>9.2799999999999994</v>
          </cell>
          <cell r="S59">
            <v>0</v>
          </cell>
          <cell r="U59">
            <v>0</v>
          </cell>
        </row>
        <row r="60">
          <cell r="C60" t="str">
            <v>UPA CABO DE SANTO AGOSTINHO</v>
          </cell>
          <cell r="E60" t="str">
            <v>CYNTHYA MARIA DOS SANTOS</v>
          </cell>
          <cell r="F60" t="str">
            <v>2 - Outros Profissionais da Saúde</v>
          </cell>
          <cell r="G60">
            <v>223505</v>
          </cell>
          <cell r="H60">
            <v>43983</v>
          </cell>
          <cell r="J60">
            <v>348.45</v>
          </cell>
          <cell r="M60">
            <v>2.77</v>
          </cell>
          <cell r="O60">
            <v>2.44</v>
          </cell>
          <cell r="R60">
            <v>141</v>
          </cell>
          <cell r="S60">
            <v>77.59</v>
          </cell>
          <cell r="U60">
            <v>0</v>
          </cell>
        </row>
        <row r="61">
          <cell r="C61" t="str">
            <v>UPA CABO DE SANTO AGOSTINHO</v>
          </cell>
          <cell r="E61" t="str">
            <v>DALVA CORDEIRO RAMOS SOUZA</v>
          </cell>
          <cell r="F61" t="str">
            <v>2 - Outros Profissionais da Saúde</v>
          </cell>
          <cell r="G61">
            <v>324115</v>
          </cell>
          <cell r="H61">
            <v>43983</v>
          </cell>
          <cell r="J61">
            <v>4.0999999999999996</v>
          </cell>
          <cell r="M61">
            <v>0</v>
          </cell>
          <cell r="O61">
            <v>1.1599999999999999</v>
          </cell>
          <cell r="S61">
            <v>0</v>
          </cell>
          <cell r="U61">
            <v>0</v>
          </cell>
        </row>
        <row r="62">
          <cell r="C62" t="str">
            <v>UPA CABO DE SANTO AGOSTINHO</v>
          </cell>
          <cell r="E62" t="str">
            <v>DANIELA CRISTINA DE SALES</v>
          </cell>
          <cell r="F62" t="str">
            <v>3 - Administrativo</v>
          </cell>
          <cell r="G62">
            <v>142205</v>
          </cell>
          <cell r="H62">
            <v>43983</v>
          </cell>
          <cell r="J62">
            <v>258.51</v>
          </cell>
          <cell r="M62">
            <v>52</v>
          </cell>
          <cell r="O62">
            <v>1.1599999999999999</v>
          </cell>
          <cell r="S62">
            <v>0</v>
          </cell>
          <cell r="U62">
            <v>0</v>
          </cell>
        </row>
        <row r="63">
          <cell r="C63" t="str">
            <v>UPA CABO DE SANTO AGOSTINHO</v>
          </cell>
          <cell r="E63" t="str">
            <v>DANIELE CORREIA DA SILVA</v>
          </cell>
          <cell r="F63" t="str">
            <v>2 - Outros Profissionais da Saúde</v>
          </cell>
          <cell r="G63">
            <v>322205</v>
          </cell>
          <cell r="H63">
            <v>43983</v>
          </cell>
          <cell r="J63">
            <v>211.95</v>
          </cell>
          <cell r="M63">
            <v>20.9</v>
          </cell>
          <cell r="O63">
            <v>1.1599999999999999</v>
          </cell>
          <cell r="S63">
            <v>0</v>
          </cell>
          <cell r="U63">
            <v>2.13</v>
          </cell>
        </row>
        <row r="64">
          <cell r="C64" t="str">
            <v>UPA CABO DE SANTO AGOSTINHO</v>
          </cell>
          <cell r="E64" t="str">
            <v>DARLENE ROSE DE OLIVEIRA ARAUJO</v>
          </cell>
          <cell r="F64" t="str">
            <v>2 - Outros Profissionais da Saúde</v>
          </cell>
          <cell r="G64">
            <v>322205</v>
          </cell>
          <cell r="H64">
            <v>43983</v>
          </cell>
          <cell r="J64">
            <v>107.98</v>
          </cell>
          <cell r="M64">
            <v>20.9</v>
          </cell>
          <cell r="O64">
            <v>1.1599999999999999</v>
          </cell>
          <cell r="R64">
            <v>141</v>
          </cell>
          <cell r="S64">
            <v>62.7</v>
          </cell>
          <cell r="U64">
            <v>0</v>
          </cell>
        </row>
        <row r="65">
          <cell r="C65" t="str">
            <v>UPA CABO DE SANTO AGOSTINHO</v>
          </cell>
          <cell r="E65" t="str">
            <v>DAYANE MONIQUE DA SILVA ALVES</v>
          </cell>
          <cell r="F65" t="str">
            <v>3 - Administrativo</v>
          </cell>
          <cell r="G65">
            <v>411010</v>
          </cell>
          <cell r="H65">
            <v>43983</v>
          </cell>
          <cell r="J65">
            <v>119.98</v>
          </cell>
          <cell r="M65">
            <v>20.9</v>
          </cell>
          <cell r="O65">
            <v>1.1599999999999999</v>
          </cell>
          <cell r="R65">
            <v>141</v>
          </cell>
          <cell r="S65">
            <v>62.7</v>
          </cell>
          <cell r="U65">
            <v>64</v>
          </cell>
        </row>
        <row r="66">
          <cell r="C66" t="str">
            <v>UPA CABO DE SANTO AGOSTINHO</v>
          </cell>
          <cell r="E66" t="str">
            <v>DAYVSON KEYSON SALUSTIANO FRANCA</v>
          </cell>
          <cell r="F66" t="str">
            <v>2 - Outros Profissionais da Saúde</v>
          </cell>
          <cell r="G66">
            <v>521130</v>
          </cell>
          <cell r="H66">
            <v>43983</v>
          </cell>
          <cell r="J66">
            <v>190.65</v>
          </cell>
          <cell r="M66">
            <v>20.9</v>
          </cell>
          <cell r="O66">
            <v>1.1599999999999999</v>
          </cell>
          <cell r="S66">
            <v>0</v>
          </cell>
          <cell r="U66">
            <v>0</v>
          </cell>
        </row>
        <row r="67">
          <cell r="C67" t="str">
            <v>UPA CABO DE SANTO AGOSTINHO</v>
          </cell>
          <cell r="E67" t="str">
            <v>DEISE CAVALCANTE DE ARAUJO RAMOS</v>
          </cell>
          <cell r="F67" t="str">
            <v>1 - Médico</v>
          </cell>
          <cell r="G67">
            <v>225125</v>
          </cell>
          <cell r="H67">
            <v>43983</v>
          </cell>
          <cell r="J67">
            <v>355.11</v>
          </cell>
          <cell r="M67">
            <v>4.75</v>
          </cell>
          <cell r="O67">
            <v>9.2799999999999994</v>
          </cell>
          <cell r="S67">
            <v>0</v>
          </cell>
          <cell r="U67">
            <v>0</v>
          </cell>
        </row>
        <row r="68">
          <cell r="C68" t="str">
            <v>UPA CABO DE SANTO AGOSTINHO</v>
          </cell>
          <cell r="E68" t="str">
            <v>DUANY NOVAES DE CARVALHO</v>
          </cell>
          <cell r="F68" t="str">
            <v>1 - Médico</v>
          </cell>
          <cell r="G68">
            <v>225124</v>
          </cell>
          <cell r="H68">
            <v>43983</v>
          </cell>
          <cell r="J68">
            <v>346.17</v>
          </cell>
          <cell r="M68">
            <v>0</v>
          </cell>
          <cell r="O68">
            <v>9.2799999999999994</v>
          </cell>
          <cell r="S68">
            <v>0</v>
          </cell>
          <cell r="U68">
            <v>0</v>
          </cell>
        </row>
        <row r="69">
          <cell r="C69" t="str">
            <v>UPA CABO DE SANTO AGOSTINHO</v>
          </cell>
          <cell r="E69" t="str">
            <v>EBERLANDIA OLIVIA DA SILVA BATISTA</v>
          </cell>
          <cell r="F69" t="str">
            <v>2 - Outros Profissionais da Saúde</v>
          </cell>
          <cell r="G69">
            <v>322205</v>
          </cell>
          <cell r="H69">
            <v>43983</v>
          </cell>
          <cell r="J69">
            <v>173.76</v>
          </cell>
          <cell r="M69">
            <v>20.9</v>
          </cell>
          <cell r="O69">
            <v>9.2799999999999994</v>
          </cell>
          <cell r="R69">
            <v>85.5</v>
          </cell>
          <cell r="S69">
            <v>56.43</v>
          </cell>
          <cell r="U69">
            <v>0</v>
          </cell>
        </row>
        <row r="70">
          <cell r="C70" t="str">
            <v>UPA CABO DE SANTO AGOSTINHO</v>
          </cell>
          <cell r="E70" t="str">
            <v>EDILSON VIRGINIO DA SILVA JUNIOR</v>
          </cell>
          <cell r="F70" t="str">
            <v>3 - Administrativo</v>
          </cell>
          <cell r="G70">
            <v>411010</v>
          </cell>
          <cell r="H70">
            <v>43983</v>
          </cell>
          <cell r="J70">
            <v>0</v>
          </cell>
          <cell r="M70">
            <v>0</v>
          </cell>
          <cell r="O70">
            <v>1.1599999999999999</v>
          </cell>
          <cell r="S70">
            <v>0</v>
          </cell>
          <cell r="U70">
            <v>0</v>
          </cell>
        </row>
        <row r="71">
          <cell r="C71" t="str">
            <v>UPA CABO DE SANTO AGOSTINHO</v>
          </cell>
          <cell r="E71" t="str">
            <v>EDIMARIO JOSE DA SILVA MELO</v>
          </cell>
          <cell r="F71" t="str">
            <v>3 - Administrativo</v>
          </cell>
          <cell r="G71">
            <v>514225</v>
          </cell>
          <cell r="H71">
            <v>43983</v>
          </cell>
          <cell r="J71">
            <v>117.02</v>
          </cell>
          <cell r="M71">
            <v>20.9</v>
          </cell>
          <cell r="O71">
            <v>1.1599999999999999</v>
          </cell>
          <cell r="S71">
            <v>0</v>
          </cell>
          <cell r="U71">
            <v>0</v>
          </cell>
        </row>
        <row r="72">
          <cell r="C72" t="str">
            <v>UPA CABO DE SANTO AGOSTINHO</v>
          </cell>
          <cell r="E72" t="str">
            <v>EDNA MARTINS ALVES DE SOUZA</v>
          </cell>
          <cell r="F72" t="str">
            <v>3 - Administrativo</v>
          </cell>
          <cell r="G72">
            <v>351605</v>
          </cell>
          <cell r="H72">
            <v>43983</v>
          </cell>
          <cell r="J72">
            <v>128.56</v>
          </cell>
          <cell r="M72">
            <v>29.88</v>
          </cell>
          <cell r="O72">
            <v>1.1599999999999999</v>
          </cell>
          <cell r="R72">
            <v>269.85000000000002</v>
          </cell>
          <cell r="S72">
            <v>89.63</v>
          </cell>
          <cell r="U72">
            <v>0</v>
          </cell>
        </row>
        <row r="73">
          <cell r="C73" t="str">
            <v>UPA CABO DE SANTO AGOSTINHO</v>
          </cell>
          <cell r="E73" t="str">
            <v>EDNALDO JOSE DA SILVA</v>
          </cell>
          <cell r="F73" t="str">
            <v>3 - Administrativo</v>
          </cell>
          <cell r="G73">
            <v>517410</v>
          </cell>
          <cell r="H73">
            <v>43983</v>
          </cell>
          <cell r="J73">
            <v>104.5</v>
          </cell>
          <cell r="M73">
            <v>20.9</v>
          </cell>
          <cell r="O73">
            <v>1.1599999999999999</v>
          </cell>
          <cell r="S73">
            <v>0</v>
          </cell>
          <cell r="U73">
            <v>0</v>
          </cell>
        </row>
        <row r="74">
          <cell r="C74" t="str">
            <v>UPA CABO DE SANTO AGOSTINHO</v>
          </cell>
          <cell r="E74" t="str">
            <v>EDUARDA GABRIELA VILELA DA SILVA</v>
          </cell>
          <cell r="F74" t="str">
            <v>2 - Outros Profissionais da Saúde</v>
          </cell>
          <cell r="G74">
            <v>322205</v>
          </cell>
          <cell r="H74">
            <v>43983</v>
          </cell>
          <cell r="J74">
            <v>106.48</v>
          </cell>
          <cell r="M74">
            <v>20.9</v>
          </cell>
          <cell r="O74">
            <v>1.1599999999999999</v>
          </cell>
          <cell r="R74">
            <v>244.5</v>
          </cell>
          <cell r="S74">
            <v>58.52</v>
          </cell>
          <cell r="U74">
            <v>0</v>
          </cell>
        </row>
        <row r="75">
          <cell r="C75" t="str">
            <v>UPA CABO DE SANTO AGOSTINHO</v>
          </cell>
          <cell r="E75" t="str">
            <v>EGRINALDO AMANCIO DE SOUSA</v>
          </cell>
          <cell r="F75" t="str">
            <v>3 - Administrativo</v>
          </cell>
          <cell r="G75">
            <v>514225</v>
          </cell>
          <cell r="H75">
            <v>43983</v>
          </cell>
          <cell r="J75">
            <v>122.91</v>
          </cell>
          <cell r="M75">
            <v>20.9</v>
          </cell>
          <cell r="O75">
            <v>1.1599999999999999</v>
          </cell>
          <cell r="R75">
            <v>225.75</v>
          </cell>
          <cell r="S75">
            <v>62.7</v>
          </cell>
          <cell r="U75">
            <v>0</v>
          </cell>
        </row>
        <row r="76">
          <cell r="C76" t="str">
            <v>UPA CABO DE SANTO AGOSTINHO</v>
          </cell>
          <cell r="E76" t="str">
            <v>ELCIO MEDEIROS DA SILVA</v>
          </cell>
          <cell r="F76" t="str">
            <v>2 - Outros Profissionais da Saúde</v>
          </cell>
          <cell r="G76">
            <v>324115</v>
          </cell>
          <cell r="H76">
            <v>43983</v>
          </cell>
          <cell r="J76">
            <v>293.11</v>
          </cell>
          <cell r="M76">
            <v>10.85</v>
          </cell>
          <cell r="O76">
            <v>1.1599999999999999</v>
          </cell>
          <cell r="R76">
            <v>75.2</v>
          </cell>
          <cell r="S76">
            <v>60.91</v>
          </cell>
          <cell r="U76">
            <v>0</v>
          </cell>
        </row>
        <row r="77">
          <cell r="C77" t="str">
            <v>UPA CABO DE SANTO AGOSTINHO</v>
          </cell>
          <cell r="E77" t="str">
            <v>ELENILSON PEREIRA DOS SANTOS</v>
          </cell>
          <cell r="F77" t="str">
            <v>1 - Médico</v>
          </cell>
          <cell r="G77">
            <v>225125</v>
          </cell>
          <cell r="H77">
            <v>43983</v>
          </cell>
          <cell r="J77">
            <v>386.09</v>
          </cell>
          <cell r="M77">
            <v>7.92</v>
          </cell>
          <cell r="O77">
            <v>9.2799999999999994</v>
          </cell>
          <cell r="S77">
            <v>0</v>
          </cell>
          <cell r="U77">
            <v>0</v>
          </cell>
        </row>
        <row r="78">
          <cell r="C78" t="str">
            <v>UPA CABO DE SANTO AGOSTINHO</v>
          </cell>
          <cell r="E78" t="str">
            <v>ELIETE MARIA DA SILVA AQUINO</v>
          </cell>
          <cell r="F78" t="str">
            <v>3 - Administrativo</v>
          </cell>
          <cell r="G78">
            <v>142205</v>
          </cell>
          <cell r="H78">
            <v>43983</v>
          </cell>
          <cell r="J78">
            <v>0</v>
          </cell>
          <cell r="M78">
            <v>0</v>
          </cell>
          <cell r="O78">
            <v>1.1599999999999999</v>
          </cell>
          <cell r="S78">
            <v>0</v>
          </cell>
          <cell r="U78">
            <v>0</v>
          </cell>
        </row>
        <row r="79">
          <cell r="C79" t="str">
            <v>UPA CABO DE SANTO AGOSTINHO</v>
          </cell>
          <cell r="E79" t="str">
            <v>ELIONAI CAMPELO WANDERLEY ALBUQUERQUE</v>
          </cell>
          <cell r="F79" t="str">
            <v>2 - Outros Profissionais da Saúde</v>
          </cell>
          <cell r="G79">
            <v>223505</v>
          </cell>
          <cell r="H79">
            <v>43983</v>
          </cell>
          <cell r="J79">
            <v>360.83</v>
          </cell>
          <cell r="M79">
            <v>2.99</v>
          </cell>
          <cell r="O79">
            <v>2.44</v>
          </cell>
          <cell r="S79">
            <v>0</v>
          </cell>
          <cell r="U79">
            <v>0</v>
          </cell>
        </row>
        <row r="80">
          <cell r="C80" t="str">
            <v>UPA CABO DE SANTO AGOSTINHO</v>
          </cell>
          <cell r="E80" t="str">
            <v>ELIUDE RODRIGUES GALDINO DA SILVA</v>
          </cell>
          <cell r="F80" t="str">
            <v>2 - Outros Profissionais da Saúde</v>
          </cell>
          <cell r="G80">
            <v>223505</v>
          </cell>
          <cell r="H80">
            <v>43983</v>
          </cell>
          <cell r="J80">
            <v>375.36</v>
          </cell>
          <cell r="M80">
            <v>2.99</v>
          </cell>
          <cell r="O80">
            <v>2.44</v>
          </cell>
          <cell r="R80">
            <v>180.6</v>
          </cell>
          <cell r="S80">
            <v>119.44</v>
          </cell>
          <cell r="U80">
            <v>0</v>
          </cell>
        </row>
        <row r="81">
          <cell r="C81" t="str">
            <v>UPA CABO DE SANTO AGOSTINHO</v>
          </cell>
          <cell r="E81" t="str">
            <v>ELIVANIA ALVES XAVIER</v>
          </cell>
          <cell r="F81" t="str">
            <v>2 - Outros Profissionais da Saúde</v>
          </cell>
          <cell r="G81">
            <v>322205</v>
          </cell>
          <cell r="H81">
            <v>43983</v>
          </cell>
          <cell r="J81">
            <v>106.34</v>
          </cell>
          <cell r="M81">
            <v>20.9</v>
          </cell>
          <cell r="O81">
            <v>1.1599999999999999</v>
          </cell>
          <cell r="R81">
            <v>141</v>
          </cell>
          <cell r="S81">
            <v>62.7</v>
          </cell>
          <cell r="U81">
            <v>64</v>
          </cell>
        </row>
        <row r="82">
          <cell r="C82" t="str">
            <v>UPA CABO DE SANTO AGOSTINHO</v>
          </cell>
          <cell r="E82" t="str">
            <v>ELIZETE CACHIADO DANTAS</v>
          </cell>
          <cell r="F82" t="str">
            <v>2 - Outros Profissionais da Saúde</v>
          </cell>
          <cell r="G82">
            <v>223405</v>
          </cell>
          <cell r="H82">
            <v>43983</v>
          </cell>
          <cell r="J82">
            <v>368.56</v>
          </cell>
          <cell r="M82">
            <v>13.16</v>
          </cell>
          <cell r="O82">
            <v>1.1599999999999999</v>
          </cell>
          <cell r="S82">
            <v>0</v>
          </cell>
          <cell r="U82">
            <v>0</v>
          </cell>
        </row>
        <row r="83">
          <cell r="C83" t="str">
            <v>UPA CABO DE SANTO AGOSTINHO</v>
          </cell>
          <cell r="E83" t="str">
            <v>ELLEN CASSIA DOS SANTOS GOMES OLIVEIRA</v>
          </cell>
          <cell r="F83" t="str">
            <v>3 - Administrativo</v>
          </cell>
          <cell r="G83">
            <v>411010</v>
          </cell>
          <cell r="H83">
            <v>43983</v>
          </cell>
          <cell r="J83">
            <v>0</v>
          </cell>
          <cell r="M83">
            <v>0</v>
          </cell>
          <cell r="O83">
            <v>1.1599999999999999</v>
          </cell>
          <cell r="S83">
            <v>0</v>
          </cell>
          <cell r="U83">
            <v>0</v>
          </cell>
        </row>
        <row r="84">
          <cell r="C84" t="str">
            <v>UPA CABO DE SANTO AGOSTINHO</v>
          </cell>
          <cell r="E84" t="str">
            <v>ELMA MARIA DA SILVA</v>
          </cell>
          <cell r="F84" t="str">
            <v>3 - Administrativo</v>
          </cell>
          <cell r="G84">
            <v>411010</v>
          </cell>
          <cell r="H84">
            <v>43983</v>
          </cell>
          <cell r="J84">
            <v>107.18</v>
          </cell>
          <cell r="M84">
            <v>0</v>
          </cell>
          <cell r="O84">
            <v>1.1599999999999999</v>
          </cell>
          <cell r="S84">
            <v>0</v>
          </cell>
          <cell r="U84">
            <v>0</v>
          </cell>
        </row>
        <row r="85">
          <cell r="C85" t="str">
            <v>UPA CABO DE SANTO AGOSTINHO</v>
          </cell>
          <cell r="E85" t="str">
            <v>ERICA FERNANDA TORRES</v>
          </cell>
          <cell r="F85" t="str">
            <v>2 - Outros Profissionais da Saúde</v>
          </cell>
          <cell r="G85">
            <v>324115</v>
          </cell>
          <cell r="H85">
            <v>43983</v>
          </cell>
          <cell r="J85">
            <v>557.07000000000005</v>
          </cell>
          <cell r="M85">
            <v>8.14</v>
          </cell>
          <cell r="O85">
            <v>1.1599999999999999</v>
          </cell>
          <cell r="S85">
            <v>0</v>
          </cell>
          <cell r="U85">
            <v>0</v>
          </cell>
        </row>
        <row r="86">
          <cell r="C86" t="str">
            <v>UPA CABO DE SANTO AGOSTINHO</v>
          </cell>
          <cell r="E86" t="str">
            <v>EVENY JUAREZA LEAL NASCIMENTO</v>
          </cell>
          <cell r="F86" t="str">
            <v>3 - Administrativo</v>
          </cell>
          <cell r="G86">
            <v>411010</v>
          </cell>
          <cell r="H86">
            <v>43983</v>
          </cell>
          <cell r="J86">
            <v>146.66</v>
          </cell>
          <cell r="M86">
            <v>32.19</v>
          </cell>
          <cell r="O86">
            <v>1.1599999999999999</v>
          </cell>
          <cell r="R86">
            <v>160.6</v>
          </cell>
          <cell r="S86">
            <v>96.57</v>
          </cell>
          <cell r="U86">
            <v>0</v>
          </cell>
        </row>
        <row r="87">
          <cell r="C87" t="str">
            <v>UPA CABO DE SANTO AGOSTINHO</v>
          </cell>
          <cell r="E87" t="str">
            <v>EVERLAINE DE ALBUQUERQUE HERCULANO</v>
          </cell>
          <cell r="F87" t="str">
            <v>2 - Outros Profissionais da Saúde</v>
          </cell>
          <cell r="G87">
            <v>324115</v>
          </cell>
          <cell r="H87">
            <v>43983</v>
          </cell>
          <cell r="J87">
            <v>299.5</v>
          </cell>
          <cell r="M87">
            <v>9.49</v>
          </cell>
          <cell r="O87">
            <v>1.1599999999999999</v>
          </cell>
          <cell r="S87">
            <v>0</v>
          </cell>
          <cell r="U87">
            <v>0</v>
          </cell>
        </row>
        <row r="88">
          <cell r="C88" t="str">
            <v>UPA CABO DE SANTO AGOSTINHO</v>
          </cell>
          <cell r="E88" t="str">
            <v>EZEQUIAS INACIO DE OLIVEIRA</v>
          </cell>
          <cell r="F88" t="str">
            <v>2 - Outros Profissionais da Saúde</v>
          </cell>
          <cell r="G88">
            <v>521130</v>
          </cell>
          <cell r="H88">
            <v>43983</v>
          </cell>
          <cell r="J88">
            <v>87.68</v>
          </cell>
          <cell r="M88">
            <v>20.9</v>
          </cell>
          <cell r="O88">
            <v>1.1599999999999999</v>
          </cell>
          <cell r="R88">
            <v>244.5</v>
          </cell>
          <cell r="S88">
            <v>33.44</v>
          </cell>
          <cell r="U88">
            <v>0</v>
          </cell>
        </row>
        <row r="89">
          <cell r="C89" t="str">
            <v>UPA CABO DE SANTO AGOSTINHO</v>
          </cell>
          <cell r="E89" t="str">
            <v>FABIANA FELIX REIS</v>
          </cell>
          <cell r="F89" t="str">
            <v>2 - Outros Profissionais da Saúde</v>
          </cell>
          <cell r="G89">
            <v>766420</v>
          </cell>
          <cell r="H89">
            <v>43983</v>
          </cell>
          <cell r="J89">
            <v>119.82</v>
          </cell>
          <cell r="M89">
            <v>10.85</v>
          </cell>
          <cell r="O89">
            <v>2.44</v>
          </cell>
          <cell r="R89">
            <v>225.75</v>
          </cell>
          <cell r="S89">
            <v>31.35</v>
          </cell>
          <cell r="U89">
            <v>0</v>
          </cell>
        </row>
        <row r="90">
          <cell r="C90" t="str">
            <v>UPA CABO DE SANTO AGOSTINHO</v>
          </cell>
          <cell r="E90" t="str">
            <v>FABIANA PRAXEDES DE SOUZA</v>
          </cell>
          <cell r="F90" t="str">
            <v>2 - Outros Profissionais da Saúde</v>
          </cell>
          <cell r="G90">
            <v>223505</v>
          </cell>
          <cell r="H90">
            <v>43983</v>
          </cell>
          <cell r="J90">
            <v>348.25</v>
          </cell>
          <cell r="M90">
            <v>2.77</v>
          </cell>
          <cell r="O90">
            <v>1.1599999999999999</v>
          </cell>
          <cell r="S90">
            <v>0</v>
          </cell>
          <cell r="U90">
            <v>0</v>
          </cell>
        </row>
        <row r="91">
          <cell r="C91" t="str">
            <v>UPA CABO DE SANTO AGOSTINHO</v>
          </cell>
          <cell r="E91" t="str">
            <v>FABIANA SILVA BARBOSA</v>
          </cell>
          <cell r="F91" t="str">
            <v>2 - Outros Profissionais da Saúde</v>
          </cell>
          <cell r="G91">
            <v>322205</v>
          </cell>
          <cell r="H91">
            <v>43983</v>
          </cell>
          <cell r="J91">
            <v>108.78</v>
          </cell>
          <cell r="M91">
            <v>20.9</v>
          </cell>
          <cell r="O91">
            <v>1.1599999999999999</v>
          </cell>
          <cell r="R91">
            <v>244.5</v>
          </cell>
          <cell r="S91">
            <v>62.7</v>
          </cell>
          <cell r="U91">
            <v>0</v>
          </cell>
        </row>
        <row r="92">
          <cell r="C92" t="str">
            <v>UPA CABO DE SANTO AGOSTINHO</v>
          </cell>
          <cell r="E92" t="str">
            <v>FABIO RAMOS LIMA</v>
          </cell>
          <cell r="F92" t="str">
            <v>3 - Administrativo</v>
          </cell>
          <cell r="G92">
            <v>317210</v>
          </cell>
          <cell r="H92">
            <v>43983</v>
          </cell>
          <cell r="J92">
            <v>157.01</v>
          </cell>
          <cell r="M92">
            <v>33.67</v>
          </cell>
          <cell r="O92">
            <v>9.2799999999999994</v>
          </cell>
          <cell r="S92">
            <v>0</v>
          </cell>
          <cell r="U92">
            <v>0</v>
          </cell>
        </row>
        <row r="93">
          <cell r="C93" t="str">
            <v>UPA CABO DE SANTO AGOSTINHO</v>
          </cell>
          <cell r="E93" t="str">
            <v>FABIO VIEIRA DO NASCIMENTO</v>
          </cell>
          <cell r="F93" t="str">
            <v>3 - Administrativo</v>
          </cell>
          <cell r="G93">
            <v>411010</v>
          </cell>
          <cell r="H93">
            <v>43983</v>
          </cell>
          <cell r="J93">
            <v>0</v>
          </cell>
          <cell r="M93">
            <v>0</v>
          </cell>
          <cell r="O93">
            <v>1.1599999999999999</v>
          </cell>
          <cell r="S93">
            <v>0</v>
          </cell>
          <cell r="U93">
            <v>0</v>
          </cell>
        </row>
        <row r="94">
          <cell r="C94" t="str">
            <v>UPA CABO DE SANTO AGOSTINHO</v>
          </cell>
          <cell r="E94" t="str">
            <v>FERNANDA CECILE RODRIGUES DA COSTA</v>
          </cell>
          <cell r="F94" t="str">
            <v>1 - Médico</v>
          </cell>
          <cell r="G94">
            <v>225125</v>
          </cell>
          <cell r="H94">
            <v>43983</v>
          </cell>
          <cell r="J94">
            <v>393.85</v>
          </cell>
          <cell r="M94">
            <v>9.5</v>
          </cell>
          <cell r="O94">
            <v>1.1599999999999999</v>
          </cell>
          <cell r="S94">
            <v>0</v>
          </cell>
          <cell r="U94">
            <v>0</v>
          </cell>
        </row>
        <row r="95">
          <cell r="C95" t="str">
            <v>UPA CABO DE SANTO AGOSTINHO</v>
          </cell>
          <cell r="E95" t="str">
            <v>FILIPE RODRIGUES DA CRUZ</v>
          </cell>
          <cell r="F95" t="str">
            <v>2 - Outros Profissionais da Saúde</v>
          </cell>
          <cell r="G95">
            <v>515110</v>
          </cell>
          <cell r="H95">
            <v>43983</v>
          </cell>
          <cell r="J95">
            <v>151.53</v>
          </cell>
          <cell r="M95">
            <v>20.9</v>
          </cell>
          <cell r="O95">
            <v>2.44</v>
          </cell>
          <cell r="S95">
            <v>0</v>
          </cell>
          <cell r="U95">
            <v>0</v>
          </cell>
        </row>
        <row r="96">
          <cell r="C96" t="str">
            <v>UPA CABO DE SANTO AGOSTINHO</v>
          </cell>
          <cell r="E96" t="str">
            <v>FLAVIANA RODRIGUES DA SILVA</v>
          </cell>
          <cell r="F96" t="str">
            <v>2 - Outros Profissionais da Saúde</v>
          </cell>
          <cell r="G96">
            <v>322205</v>
          </cell>
          <cell r="H96">
            <v>43983</v>
          </cell>
          <cell r="J96">
            <v>100.32</v>
          </cell>
          <cell r="M96">
            <v>20.9</v>
          </cell>
          <cell r="O96">
            <v>1.1599999999999999</v>
          </cell>
          <cell r="R96">
            <v>40</v>
          </cell>
          <cell r="S96">
            <v>62.7</v>
          </cell>
          <cell r="U96">
            <v>0</v>
          </cell>
        </row>
        <row r="97">
          <cell r="C97" t="str">
            <v>UPA CABO DE SANTO AGOSTINHO</v>
          </cell>
          <cell r="E97" t="str">
            <v>FRANCELIA LIMA CORREIA</v>
          </cell>
          <cell r="F97" t="str">
            <v>2 - Outros Profissionais da Saúde</v>
          </cell>
          <cell r="G97">
            <v>223505</v>
          </cell>
          <cell r="H97">
            <v>43983</v>
          </cell>
          <cell r="J97">
            <v>379.72</v>
          </cell>
          <cell r="M97">
            <v>0</v>
          </cell>
          <cell r="O97">
            <v>9.2799999999999994</v>
          </cell>
          <cell r="S97">
            <v>0</v>
          </cell>
          <cell r="U97">
            <v>0</v>
          </cell>
        </row>
        <row r="98">
          <cell r="C98" t="str">
            <v>UPA CABO DE SANTO AGOSTINHO</v>
          </cell>
          <cell r="E98" t="str">
            <v>FRANCISCO JOSE DO NASCIMENTO JUNIOR</v>
          </cell>
          <cell r="F98" t="str">
            <v>3 - Administrativo</v>
          </cell>
          <cell r="G98">
            <v>782320</v>
          </cell>
          <cell r="H98">
            <v>43983</v>
          </cell>
          <cell r="J98">
            <v>148.12</v>
          </cell>
          <cell r="M98">
            <v>28.48</v>
          </cell>
          <cell r="O98">
            <v>9.2799999999999994</v>
          </cell>
          <cell r="R98">
            <v>226.8</v>
          </cell>
          <cell r="S98">
            <v>85.45</v>
          </cell>
          <cell r="U98">
            <v>0</v>
          </cell>
        </row>
        <row r="99">
          <cell r="C99" t="str">
            <v>UPA CABO DE SANTO AGOSTINHO</v>
          </cell>
          <cell r="E99" t="str">
            <v>GABRIEL CANEJO RODRIGUEZ</v>
          </cell>
          <cell r="F99" t="str">
            <v>1 - Médico</v>
          </cell>
          <cell r="G99">
            <v>225124</v>
          </cell>
          <cell r="H99">
            <v>43983</v>
          </cell>
          <cell r="J99">
            <v>449.77</v>
          </cell>
          <cell r="M99">
            <v>1.58</v>
          </cell>
          <cell r="O99">
            <v>9.2799999999999994</v>
          </cell>
          <cell r="S99">
            <v>0</v>
          </cell>
          <cell r="U99">
            <v>0</v>
          </cell>
        </row>
        <row r="100">
          <cell r="C100" t="str">
            <v>UPA CABO DE SANTO AGOSTINHO</v>
          </cell>
          <cell r="E100" t="str">
            <v>GABRIELA TEIXEIRA VIANA SUPPA MEIRA</v>
          </cell>
          <cell r="F100" t="str">
            <v>1 - Médico</v>
          </cell>
          <cell r="G100">
            <v>225125</v>
          </cell>
          <cell r="H100">
            <v>43983</v>
          </cell>
          <cell r="J100">
            <v>408.67</v>
          </cell>
          <cell r="M100">
            <v>0</v>
          </cell>
          <cell r="O100">
            <v>1.1599999999999999</v>
          </cell>
          <cell r="S100">
            <v>0</v>
          </cell>
          <cell r="U100">
            <v>0</v>
          </cell>
        </row>
        <row r="101">
          <cell r="C101" t="str">
            <v>UPA CABO DE SANTO AGOSTINHO</v>
          </cell>
          <cell r="E101" t="str">
            <v>GERALDO ANTONIO LEONCIO  MENEZES DO NASCIMENTO</v>
          </cell>
          <cell r="F101" t="str">
            <v>1 - Médico</v>
          </cell>
          <cell r="G101">
            <v>225125</v>
          </cell>
          <cell r="H101">
            <v>43983</v>
          </cell>
          <cell r="J101">
            <v>684.5</v>
          </cell>
          <cell r="M101">
            <v>3.17</v>
          </cell>
          <cell r="O101">
            <v>1.1599999999999999</v>
          </cell>
          <cell r="S101">
            <v>0</v>
          </cell>
          <cell r="U101">
            <v>0</v>
          </cell>
        </row>
        <row r="102">
          <cell r="C102" t="str">
            <v>UPA CABO DE SANTO AGOSTINHO</v>
          </cell>
          <cell r="E102" t="str">
            <v>GIRLAYNE SOUZA DA SILVA</v>
          </cell>
          <cell r="F102" t="str">
            <v>2 - Outros Profissionais da Saúde</v>
          </cell>
          <cell r="G102">
            <v>322205</v>
          </cell>
          <cell r="H102">
            <v>43983</v>
          </cell>
          <cell r="J102">
            <v>115.87</v>
          </cell>
          <cell r="M102">
            <v>20.9</v>
          </cell>
          <cell r="O102">
            <v>1.1599999999999999</v>
          </cell>
          <cell r="S102">
            <v>0</v>
          </cell>
          <cell r="U102">
            <v>0</v>
          </cell>
        </row>
        <row r="103">
          <cell r="C103" t="str">
            <v>UPA CABO DE SANTO AGOSTINHO</v>
          </cell>
          <cell r="E103" t="str">
            <v>GIULIA ANDREATA OLIVEIRA DE ALENCAR SILVA</v>
          </cell>
          <cell r="F103" t="str">
            <v>3 - Administrativo</v>
          </cell>
          <cell r="G103">
            <v>411010</v>
          </cell>
          <cell r="H103">
            <v>43983</v>
          </cell>
          <cell r="J103">
            <v>136.69999999999999</v>
          </cell>
          <cell r="M103">
            <v>20.9</v>
          </cell>
          <cell r="O103">
            <v>1.1599999999999999</v>
          </cell>
          <cell r="S103">
            <v>0</v>
          </cell>
          <cell r="U103">
            <v>0</v>
          </cell>
        </row>
        <row r="104">
          <cell r="C104" t="str">
            <v>UPA CABO DE SANTO AGOSTINHO</v>
          </cell>
          <cell r="E104" t="str">
            <v>GLEICY DO NASCIMENTO DE LIMA</v>
          </cell>
          <cell r="F104" t="str">
            <v>2 - Outros Profissionais da Saúde</v>
          </cell>
          <cell r="G104">
            <v>322205</v>
          </cell>
          <cell r="H104">
            <v>43983</v>
          </cell>
          <cell r="J104">
            <v>98.82</v>
          </cell>
          <cell r="M104">
            <v>20.9</v>
          </cell>
          <cell r="O104">
            <v>1.1599999999999999</v>
          </cell>
          <cell r="R104">
            <v>244.5</v>
          </cell>
          <cell r="S104">
            <v>62.7</v>
          </cell>
          <cell r="U104">
            <v>0</v>
          </cell>
        </row>
        <row r="105">
          <cell r="C105" t="str">
            <v>UPA CABO DE SANTO AGOSTINHO</v>
          </cell>
          <cell r="E105" t="str">
            <v>GRACILIANO RAMOS DA SILVA</v>
          </cell>
          <cell r="F105" t="str">
            <v>2 - Outros Profissionais da Saúde</v>
          </cell>
          <cell r="G105">
            <v>322205</v>
          </cell>
          <cell r="H105">
            <v>43983</v>
          </cell>
          <cell r="J105">
            <v>117.71</v>
          </cell>
          <cell r="M105">
            <v>20.9</v>
          </cell>
          <cell r="O105">
            <v>1.1599999999999999</v>
          </cell>
          <cell r="R105">
            <v>141</v>
          </cell>
          <cell r="S105">
            <v>33.44</v>
          </cell>
          <cell r="U105">
            <v>0</v>
          </cell>
        </row>
        <row r="106">
          <cell r="C106" t="str">
            <v>UPA CABO DE SANTO AGOSTINHO</v>
          </cell>
          <cell r="E106" t="str">
            <v>GRAZIELLY BEATRIZ CAVALCANTE LIMA</v>
          </cell>
          <cell r="F106" t="str">
            <v>2 - Outros Profissionais da Saúde</v>
          </cell>
          <cell r="G106">
            <v>521130</v>
          </cell>
          <cell r="H106">
            <v>43983</v>
          </cell>
          <cell r="J106">
            <v>104.84</v>
          </cell>
          <cell r="M106">
            <v>20.9</v>
          </cell>
          <cell r="O106">
            <v>1.1599999999999999</v>
          </cell>
          <cell r="R106">
            <v>141</v>
          </cell>
          <cell r="S106">
            <v>62.7</v>
          </cell>
          <cell r="U106">
            <v>0</v>
          </cell>
        </row>
        <row r="107">
          <cell r="C107" t="str">
            <v>UPA CABO DE SANTO AGOSTINHO</v>
          </cell>
          <cell r="E107" t="str">
            <v>GUTIERRE NASCIMENTO DA SILVA EVANGELISTA</v>
          </cell>
          <cell r="F107" t="str">
            <v>3 - Administrativo</v>
          </cell>
          <cell r="G107">
            <v>782320</v>
          </cell>
          <cell r="H107">
            <v>43983</v>
          </cell>
          <cell r="J107">
            <v>147.25</v>
          </cell>
          <cell r="M107">
            <v>28.48</v>
          </cell>
          <cell r="O107">
            <v>1.1599999999999999</v>
          </cell>
          <cell r="S107">
            <v>0</v>
          </cell>
          <cell r="U107">
            <v>0</v>
          </cell>
        </row>
        <row r="108">
          <cell r="C108" t="str">
            <v>UPA CABO DE SANTO AGOSTINHO</v>
          </cell>
          <cell r="E108" t="str">
            <v>GUTTEMBERG FRANCISCO DA SILVA</v>
          </cell>
          <cell r="F108" t="str">
            <v>3 - Administrativo</v>
          </cell>
          <cell r="G108">
            <v>317210</v>
          </cell>
          <cell r="H108">
            <v>43983</v>
          </cell>
          <cell r="J108">
            <v>151.69</v>
          </cell>
          <cell r="M108">
            <v>33.67</v>
          </cell>
          <cell r="O108">
            <v>1.1599999999999999</v>
          </cell>
          <cell r="S108">
            <v>0</v>
          </cell>
          <cell r="U108">
            <v>0</v>
          </cell>
        </row>
        <row r="109">
          <cell r="C109" t="str">
            <v>UPA CABO DE SANTO AGOSTINHO</v>
          </cell>
          <cell r="E109" t="str">
            <v>HAIANNA ROSA DE LIMA</v>
          </cell>
          <cell r="F109" t="str">
            <v>1 - Médico</v>
          </cell>
          <cell r="G109">
            <v>225124</v>
          </cell>
          <cell r="H109">
            <v>43983</v>
          </cell>
          <cell r="J109">
            <v>377.18</v>
          </cell>
          <cell r="M109">
            <v>4.75</v>
          </cell>
          <cell r="O109">
            <v>9.2799999999999994</v>
          </cell>
          <cell r="S109">
            <v>0</v>
          </cell>
          <cell r="U109">
            <v>0</v>
          </cell>
        </row>
        <row r="110">
          <cell r="C110" t="str">
            <v>UPA CABO DE SANTO AGOSTINHO</v>
          </cell>
          <cell r="E110" t="str">
            <v>HANNA BALBINO GONCALVES</v>
          </cell>
          <cell r="F110" t="str">
            <v>1 - Médico</v>
          </cell>
          <cell r="G110">
            <v>225125</v>
          </cell>
          <cell r="H110">
            <v>43983</v>
          </cell>
          <cell r="J110">
            <v>463.18</v>
          </cell>
          <cell r="M110">
            <v>4.75</v>
          </cell>
          <cell r="O110">
            <v>9.2799999999999994</v>
          </cell>
          <cell r="S110">
            <v>0</v>
          </cell>
          <cell r="U110">
            <v>0</v>
          </cell>
        </row>
        <row r="111">
          <cell r="C111" t="str">
            <v>UPA CABO DE SANTO AGOSTINHO</v>
          </cell>
          <cell r="E111" t="str">
            <v>IARA BATISTA SOARES</v>
          </cell>
          <cell r="F111" t="str">
            <v>2 - Outros Profissionais da Saúde</v>
          </cell>
          <cell r="G111">
            <v>322205</v>
          </cell>
          <cell r="H111">
            <v>43983</v>
          </cell>
          <cell r="J111">
            <v>76.91</v>
          </cell>
          <cell r="M111">
            <v>20.9</v>
          </cell>
          <cell r="O111">
            <v>1.1599999999999999</v>
          </cell>
          <cell r="R111">
            <v>122.25</v>
          </cell>
          <cell r="S111">
            <v>48.07</v>
          </cell>
          <cell r="U111">
            <v>0</v>
          </cell>
        </row>
        <row r="112">
          <cell r="C112" t="str">
            <v>UPA CABO DE SANTO AGOSTINHO</v>
          </cell>
          <cell r="E112" t="str">
            <v>IARA DE SOUSA SARAIVA</v>
          </cell>
          <cell r="F112" t="str">
            <v>1 - Médico</v>
          </cell>
          <cell r="G112">
            <v>225124</v>
          </cell>
          <cell r="H112">
            <v>43983</v>
          </cell>
          <cell r="J112">
            <v>365.63</v>
          </cell>
          <cell r="M112">
            <v>3.17</v>
          </cell>
          <cell r="O112">
            <v>9.2799999999999994</v>
          </cell>
          <cell r="S112">
            <v>0</v>
          </cell>
          <cell r="U112">
            <v>0</v>
          </cell>
        </row>
        <row r="113">
          <cell r="C113" t="str">
            <v>UPA CABO DE SANTO AGOSTINHO</v>
          </cell>
          <cell r="E113" t="str">
            <v>IARA FERREIRA DOS SANTOS</v>
          </cell>
          <cell r="F113" t="str">
            <v>2 - Outros Profissionais da Saúde</v>
          </cell>
          <cell r="G113">
            <v>223505</v>
          </cell>
          <cell r="H113">
            <v>43983</v>
          </cell>
          <cell r="J113">
            <v>267.87</v>
          </cell>
          <cell r="M113">
            <v>2.3199999999999998</v>
          </cell>
          <cell r="O113">
            <v>2.44</v>
          </cell>
          <cell r="S113">
            <v>0</v>
          </cell>
          <cell r="U113">
            <v>0</v>
          </cell>
        </row>
        <row r="114">
          <cell r="C114" t="str">
            <v>UPA CABO DE SANTO AGOSTINHO</v>
          </cell>
          <cell r="E114" t="str">
            <v>INAIPI BOSSIERY ANDRADE GORGONIO DA NOBREGA</v>
          </cell>
          <cell r="F114" t="str">
            <v>1 - Médico</v>
          </cell>
          <cell r="G114">
            <v>225124</v>
          </cell>
          <cell r="H114">
            <v>43983</v>
          </cell>
          <cell r="J114">
            <v>382.3</v>
          </cell>
          <cell r="M114">
            <v>4.75</v>
          </cell>
          <cell r="O114">
            <v>9.2799999999999994</v>
          </cell>
          <cell r="S114">
            <v>0</v>
          </cell>
          <cell r="U114">
            <v>0</v>
          </cell>
        </row>
        <row r="115">
          <cell r="C115" t="str">
            <v>UPA CABO DE SANTO AGOSTINHO</v>
          </cell>
          <cell r="E115" t="str">
            <v>INALDA DE MELO SANTOS</v>
          </cell>
          <cell r="F115" t="str">
            <v>3 - Administrativo</v>
          </cell>
          <cell r="G115">
            <v>123105</v>
          </cell>
          <cell r="H115">
            <v>43983</v>
          </cell>
          <cell r="J115">
            <v>1199.92</v>
          </cell>
          <cell r="M115">
            <v>30</v>
          </cell>
          <cell r="O115">
            <v>1.1599999999999999</v>
          </cell>
          <cell r="S115">
            <v>0</v>
          </cell>
          <cell r="U115">
            <v>0</v>
          </cell>
        </row>
        <row r="116">
          <cell r="C116" t="str">
            <v>UPA CABO DE SANTO AGOSTINHO</v>
          </cell>
          <cell r="E116" t="str">
            <v>IVANILDO AMARO DA SILVA</v>
          </cell>
          <cell r="F116" t="str">
            <v>3 - Administrativo</v>
          </cell>
          <cell r="G116">
            <v>517410</v>
          </cell>
          <cell r="H116">
            <v>43983</v>
          </cell>
          <cell r="J116">
            <v>104.22</v>
          </cell>
          <cell r="M116">
            <v>20.9</v>
          </cell>
          <cell r="O116">
            <v>1.1599999999999999</v>
          </cell>
          <cell r="S116">
            <v>0</v>
          </cell>
          <cell r="U116">
            <v>0</v>
          </cell>
        </row>
        <row r="117">
          <cell r="C117" t="str">
            <v>UPA CABO DE SANTO AGOSTINHO</v>
          </cell>
          <cell r="E117" t="str">
            <v>IVSON BERNARDO DA SILVA</v>
          </cell>
          <cell r="F117" t="str">
            <v>3 - Administrativo</v>
          </cell>
          <cell r="G117">
            <v>782320</v>
          </cell>
          <cell r="H117">
            <v>43983</v>
          </cell>
          <cell r="J117">
            <v>157.15</v>
          </cell>
          <cell r="M117">
            <v>28.48</v>
          </cell>
          <cell r="O117">
            <v>1.1599999999999999</v>
          </cell>
          <cell r="R117">
            <v>244.5</v>
          </cell>
          <cell r="S117">
            <v>85.45</v>
          </cell>
          <cell r="U117">
            <v>0</v>
          </cell>
        </row>
        <row r="118">
          <cell r="C118" t="str">
            <v>UPA CABO DE SANTO AGOSTINHO</v>
          </cell>
          <cell r="E118" t="str">
            <v>JACKSON FERREIRA DE OLIVEIRA</v>
          </cell>
          <cell r="F118" t="str">
            <v>2 - Outros Profissionais da Saúde</v>
          </cell>
          <cell r="G118">
            <v>322205</v>
          </cell>
          <cell r="H118">
            <v>43983</v>
          </cell>
          <cell r="J118">
            <v>103.99</v>
          </cell>
          <cell r="M118">
            <v>20.9</v>
          </cell>
          <cell r="O118">
            <v>1.1599999999999999</v>
          </cell>
          <cell r="S118">
            <v>0</v>
          </cell>
          <cell r="U118">
            <v>0</v>
          </cell>
        </row>
        <row r="119">
          <cell r="C119" t="str">
            <v>UPA CABO DE SANTO AGOSTINHO</v>
          </cell>
          <cell r="E119" t="str">
            <v>JADILSON JOSE DOS SANTOS</v>
          </cell>
          <cell r="F119" t="str">
            <v>2 - Outros Profissionais da Saúde</v>
          </cell>
          <cell r="G119">
            <v>515110</v>
          </cell>
          <cell r="H119">
            <v>43983</v>
          </cell>
          <cell r="J119">
            <v>100.93</v>
          </cell>
          <cell r="M119">
            <v>20.9</v>
          </cell>
          <cell r="O119">
            <v>1.1599999999999999</v>
          </cell>
          <cell r="S119">
            <v>0</v>
          </cell>
          <cell r="U119">
            <v>0</v>
          </cell>
        </row>
        <row r="120">
          <cell r="C120" t="str">
            <v>UPA CABO DE SANTO AGOSTINHO</v>
          </cell>
          <cell r="E120" t="str">
            <v>JAIME DOS ANJOS NASCIMENTO</v>
          </cell>
          <cell r="F120" t="str">
            <v>2 - Outros Profissionais da Saúde</v>
          </cell>
          <cell r="G120">
            <v>223505</v>
          </cell>
          <cell r="H120">
            <v>43983</v>
          </cell>
          <cell r="J120">
            <v>450.2</v>
          </cell>
          <cell r="M120">
            <v>2.99</v>
          </cell>
          <cell r="O120">
            <v>2.44</v>
          </cell>
          <cell r="S120">
            <v>0</v>
          </cell>
          <cell r="U120">
            <v>0</v>
          </cell>
        </row>
        <row r="121">
          <cell r="C121" t="str">
            <v>UPA CABO DE SANTO AGOSTINHO</v>
          </cell>
          <cell r="E121" t="str">
            <v>JAKSON TEOTONIO ALVES DA SILVA</v>
          </cell>
          <cell r="F121" t="str">
            <v>2 - Outros Profissionais da Saúde</v>
          </cell>
          <cell r="G121">
            <v>322205</v>
          </cell>
          <cell r="H121">
            <v>43983</v>
          </cell>
          <cell r="J121">
            <v>126.23</v>
          </cell>
          <cell r="M121">
            <v>20.9</v>
          </cell>
          <cell r="O121">
            <v>1.1599999999999999</v>
          </cell>
          <cell r="R121">
            <v>244.5</v>
          </cell>
          <cell r="S121">
            <v>62.7</v>
          </cell>
          <cell r="U121">
            <v>0</v>
          </cell>
        </row>
        <row r="122">
          <cell r="C122" t="str">
            <v>UPA CABO DE SANTO AGOSTINHO</v>
          </cell>
          <cell r="E122" t="str">
            <v>JANAINA DA PAZ BRUNO</v>
          </cell>
          <cell r="F122" t="str">
            <v>3 - Administrativo</v>
          </cell>
          <cell r="G122">
            <v>411010</v>
          </cell>
          <cell r="H122">
            <v>43983</v>
          </cell>
          <cell r="J122">
            <v>0</v>
          </cell>
          <cell r="M122">
            <v>0</v>
          </cell>
          <cell r="O122">
            <v>1.1599999999999999</v>
          </cell>
          <cell r="S122">
            <v>0</v>
          </cell>
          <cell r="U122">
            <v>0</v>
          </cell>
        </row>
        <row r="123">
          <cell r="C123" t="str">
            <v>UPA CABO DE SANTO AGOSTINHO</v>
          </cell>
          <cell r="E123" t="str">
            <v>JARISSON NEVES DA SILVA</v>
          </cell>
          <cell r="F123" t="str">
            <v>3 - Administrativo</v>
          </cell>
          <cell r="G123">
            <v>517410</v>
          </cell>
          <cell r="H123">
            <v>43983</v>
          </cell>
          <cell r="J123">
            <v>188.77</v>
          </cell>
          <cell r="M123">
            <v>20.9</v>
          </cell>
          <cell r="O123">
            <v>1.1599999999999999</v>
          </cell>
          <cell r="S123">
            <v>0</v>
          </cell>
          <cell r="U123">
            <v>0</v>
          </cell>
        </row>
        <row r="124">
          <cell r="C124" t="str">
            <v>UPA CABO DE SANTO AGOSTINHO</v>
          </cell>
          <cell r="E124" t="str">
            <v>JESSICA LAIZZA MOURA DUDA CARVALHO</v>
          </cell>
          <cell r="F124" t="str">
            <v>1 - Médico</v>
          </cell>
          <cell r="G124">
            <v>225124</v>
          </cell>
          <cell r="H124">
            <v>43983</v>
          </cell>
          <cell r="J124">
            <v>364.06</v>
          </cell>
          <cell r="M124">
            <v>1.58</v>
          </cell>
          <cell r="O124">
            <v>9.2799999999999994</v>
          </cell>
          <cell r="S124">
            <v>0</v>
          </cell>
          <cell r="U124">
            <v>0</v>
          </cell>
        </row>
        <row r="125">
          <cell r="C125" t="str">
            <v>UPA CABO DE SANTO AGOSTINHO</v>
          </cell>
          <cell r="E125" t="str">
            <v>JESSICA MARIA SERRA DE ANDRADE</v>
          </cell>
          <cell r="F125" t="str">
            <v>1 - Médico</v>
          </cell>
          <cell r="G125">
            <v>225125</v>
          </cell>
          <cell r="H125">
            <v>43983</v>
          </cell>
          <cell r="J125">
            <v>393.85</v>
          </cell>
          <cell r="M125">
            <v>0</v>
          </cell>
          <cell r="O125">
            <v>9.2799999999999994</v>
          </cell>
          <cell r="S125">
            <v>0</v>
          </cell>
          <cell r="U125">
            <v>0</v>
          </cell>
        </row>
        <row r="126">
          <cell r="C126" t="str">
            <v>UPA CABO DE SANTO AGOSTINHO</v>
          </cell>
          <cell r="E126" t="str">
            <v>JOICE MARTINS BRIZOLA ROCHA</v>
          </cell>
          <cell r="F126" t="str">
            <v>1 - Médico</v>
          </cell>
          <cell r="G126">
            <v>225124</v>
          </cell>
          <cell r="H126">
            <v>43983</v>
          </cell>
          <cell r="J126">
            <v>365.88</v>
          </cell>
          <cell r="M126">
            <v>6.34</v>
          </cell>
          <cell r="O126">
            <v>9.2799999999999994</v>
          </cell>
          <cell r="S126">
            <v>0</v>
          </cell>
          <cell r="U126">
            <v>0</v>
          </cell>
        </row>
        <row r="127">
          <cell r="C127" t="str">
            <v>UPA CABO DE SANTO AGOSTINHO</v>
          </cell>
          <cell r="E127" t="str">
            <v>JOSE AMARO DOS SANTOS</v>
          </cell>
          <cell r="F127" t="str">
            <v>3 - Administrativo</v>
          </cell>
          <cell r="G127">
            <v>517410</v>
          </cell>
          <cell r="H127">
            <v>43983</v>
          </cell>
          <cell r="J127">
            <v>120.05</v>
          </cell>
          <cell r="M127">
            <v>20.9</v>
          </cell>
          <cell r="O127">
            <v>1.1599999999999999</v>
          </cell>
          <cell r="S127">
            <v>0</v>
          </cell>
          <cell r="U127">
            <v>0</v>
          </cell>
        </row>
        <row r="128">
          <cell r="C128" t="str">
            <v>UPA CABO DE SANTO AGOSTINHO</v>
          </cell>
          <cell r="E128" t="str">
            <v>JOSE CRISTIANO DA SILVA RODRIGUES</v>
          </cell>
          <cell r="F128" t="str">
            <v>2 - Outros Profissionais da Saúde</v>
          </cell>
          <cell r="G128">
            <v>766420</v>
          </cell>
          <cell r="H128">
            <v>43983</v>
          </cell>
          <cell r="J128">
            <v>116.75</v>
          </cell>
          <cell r="M128">
            <v>10.85</v>
          </cell>
          <cell r="O128">
            <v>1.1599999999999999</v>
          </cell>
          <cell r="S128">
            <v>0</v>
          </cell>
          <cell r="U128">
            <v>0</v>
          </cell>
        </row>
        <row r="129">
          <cell r="C129" t="str">
            <v>UPA CABO DE SANTO AGOSTINHO</v>
          </cell>
          <cell r="E129" t="str">
            <v>JOSE JORGE DE SOUZA</v>
          </cell>
          <cell r="F129" t="str">
            <v>3 - Administrativo</v>
          </cell>
          <cell r="G129">
            <v>514225</v>
          </cell>
          <cell r="H129">
            <v>43983</v>
          </cell>
          <cell r="J129">
            <v>119.64</v>
          </cell>
          <cell r="M129">
            <v>20.9</v>
          </cell>
          <cell r="O129">
            <v>1.1599999999999999</v>
          </cell>
          <cell r="S129">
            <v>0</v>
          </cell>
          <cell r="U129">
            <v>0</v>
          </cell>
        </row>
        <row r="130">
          <cell r="C130" t="str">
            <v>UPA CABO DE SANTO AGOSTINHO</v>
          </cell>
          <cell r="E130" t="str">
            <v>JOSE LEANDRO GOMES DA SILVA</v>
          </cell>
          <cell r="F130" t="str">
            <v>2 - Outros Profissionais da Saúde</v>
          </cell>
          <cell r="G130">
            <v>515110</v>
          </cell>
          <cell r="H130">
            <v>43983</v>
          </cell>
          <cell r="J130">
            <v>151.32</v>
          </cell>
          <cell r="M130">
            <v>20.9</v>
          </cell>
          <cell r="O130">
            <v>1.1599999999999999</v>
          </cell>
          <cell r="R130">
            <v>244.5</v>
          </cell>
          <cell r="S130">
            <v>62.7</v>
          </cell>
          <cell r="U130">
            <v>0</v>
          </cell>
        </row>
        <row r="131">
          <cell r="C131" t="str">
            <v>UPA CABO DE SANTO AGOSTINHO</v>
          </cell>
          <cell r="E131" t="str">
            <v>JOSE SEVERINO DA SILVA JUNIOR</v>
          </cell>
          <cell r="F131" t="str">
            <v>3 - Administrativo</v>
          </cell>
          <cell r="G131">
            <v>782320</v>
          </cell>
          <cell r="H131">
            <v>43983</v>
          </cell>
          <cell r="J131">
            <v>65.33</v>
          </cell>
          <cell r="M131">
            <v>0</v>
          </cell>
          <cell r="O131">
            <v>1.1599999999999999</v>
          </cell>
          <cell r="S131">
            <v>42.73</v>
          </cell>
          <cell r="U131">
            <v>0</v>
          </cell>
        </row>
        <row r="132">
          <cell r="C132" t="str">
            <v>UPA CABO DE SANTO AGOSTINHO</v>
          </cell>
          <cell r="E132" t="str">
            <v>JOSENILDA DA SILVA MELO RODRIGUES</v>
          </cell>
          <cell r="F132" t="str">
            <v>2 - Outros Profissionais da Saúde</v>
          </cell>
          <cell r="G132">
            <v>322205</v>
          </cell>
          <cell r="H132">
            <v>43983</v>
          </cell>
          <cell r="J132">
            <v>142.99</v>
          </cell>
          <cell r="M132">
            <v>20.9</v>
          </cell>
          <cell r="O132">
            <v>1.1599999999999999</v>
          </cell>
          <cell r="R132">
            <v>244.5</v>
          </cell>
          <cell r="S132">
            <v>62.7</v>
          </cell>
          <cell r="U132">
            <v>0</v>
          </cell>
        </row>
        <row r="133">
          <cell r="C133" t="str">
            <v>UPA CABO DE SANTO AGOSTINHO</v>
          </cell>
          <cell r="E133" t="str">
            <v>JOSILMA MARIA DOS SANTOS OLIVEIRA</v>
          </cell>
          <cell r="F133" t="str">
            <v>2 - Outros Profissionais da Saúde</v>
          </cell>
          <cell r="G133">
            <v>515205</v>
          </cell>
          <cell r="H133">
            <v>43983</v>
          </cell>
          <cell r="J133">
            <v>104.21</v>
          </cell>
          <cell r="M133">
            <v>21.6</v>
          </cell>
          <cell r="O133">
            <v>1.1599999999999999</v>
          </cell>
          <cell r="S133">
            <v>64.8</v>
          </cell>
          <cell r="U133">
            <v>0</v>
          </cell>
        </row>
        <row r="134">
          <cell r="C134" t="str">
            <v>UPA CABO DE SANTO AGOSTINHO</v>
          </cell>
          <cell r="E134" t="str">
            <v>JOSINEIDE DOS SANTOS SILVA</v>
          </cell>
          <cell r="F134" t="str">
            <v>2 - Outros Profissionais da Saúde</v>
          </cell>
          <cell r="G134">
            <v>322205</v>
          </cell>
          <cell r="H134">
            <v>43983</v>
          </cell>
          <cell r="J134">
            <v>97.44</v>
          </cell>
          <cell r="M134">
            <v>20.9</v>
          </cell>
          <cell r="O134">
            <v>1.1599999999999999</v>
          </cell>
          <cell r="S134">
            <v>0</v>
          </cell>
          <cell r="U134">
            <v>0</v>
          </cell>
        </row>
        <row r="135">
          <cell r="C135" t="str">
            <v>UPA CABO DE SANTO AGOSTINHO</v>
          </cell>
          <cell r="E135" t="str">
            <v>JOZINEIDE ANA DAS NEVES OLIVEIRA</v>
          </cell>
          <cell r="F135" t="str">
            <v>3 - Administrativo</v>
          </cell>
          <cell r="G135">
            <v>411010</v>
          </cell>
          <cell r="H135">
            <v>43983</v>
          </cell>
          <cell r="J135">
            <v>204.94</v>
          </cell>
          <cell r="M135">
            <v>20.9</v>
          </cell>
          <cell r="O135">
            <v>1.1599999999999999</v>
          </cell>
          <cell r="S135">
            <v>0</v>
          </cell>
          <cell r="U135">
            <v>0</v>
          </cell>
        </row>
        <row r="136">
          <cell r="C136" t="str">
            <v>UPA CABO DE SANTO AGOSTINHO</v>
          </cell>
          <cell r="E136" t="str">
            <v>JULIANA ALBUQUERQUE DE CASTRO LOPES</v>
          </cell>
          <cell r="F136" t="str">
            <v>2 - Outros Profissionais da Saúde</v>
          </cell>
          <cell r="G136">
            <v>322205</v>
          </cell>
          <cell r="H136">
            <v>43983</v>
          </cell>
          <cell r="J136">
            <v>104.5</v>
          </cell>
          <cell r="M136">
            <v>20.9</v>
          </cell>
          <cell r="O136">
            <v>1.1599999999999999</v>
          </cell>
          <cell r="R136">
            <v>244.5</v>
          </cell>
          <cell r="S136">
            <v>62.7</v>
          </cell>
          <cell r="U136">
            <v>0</v>
          </cell>
        </row>
        <row r="137">
          <cell r="C137" t="str">
            <v>UPA CABO DE SANTO AGOSTINHO</v>
          </cell>
          <cell r="E137" t="str">
            <v>JULIANA CANUTO DA SILVA</v>
          </cell>
          <cell r="F137" t="str">
            <v>2 - Outros Profissionais da Saúde</v>
          </cell>
          <cell r="G137">
            <v>322205</v>
          </cell>
          <cell r="H137">
            <v>43983</v>
          </cell>
          <cell r="J137">
            <v>119.17</v>
          </cell>
          <cell r="M137">
            <v>20.9</v>
          </cell>
          <cell r="O137">
            <v>1.1599999999999999</v>
          </cell>
          <cell r="R137">
            <v>244.5</v>
          </cell>
          <cell r="S137">
            <v>62.7</v>
          </cell>
          <cell r="U137">
            <v>0</v>
          </cell>
        </row>
        <row r="138">
          <cell r="C138" t="str">
            <v>UPA CABO DE SANTO AGOSTINHO</v>
          </cell>
          <cell r="E138" t="str">
            <v>JULIANA MACEDO PIRES VERISSIMO SALES</v>
          </cell>
          <cell r="F138" t="str">
            <v>2 - Outros Profissionais da Saúde</v>
          </cell>
          <cell r="G138">
            <v>251605</v>
          </cell>
          <cell r="H138">
            <v>43983</v>
          </cell>
          <cell r="J138">
            <v>30.59</v>
          </cell>
          <cell r="M138">
            <v>0</v>
          </cell>
          <cell r="O138">
            <v>1.1599999999999999</v>
          </cell>
          <cell r="S138">
            <v>0</v>
          </cell>
          <cell r="U138">
            <v>0</v>
          </cell>
        </row>
        <row r="139">
          <cell r="C139" t="str">
            <v>UPA CABO DE SANTO AGOSTINHO</v>
          </cell>
          <cell r="E139" t="str">
            <v>JUVANI PEIXOTO DOS SANTOS</v>
          </cell>
          <cell r="F139" t="str">
            <v>2 - Outros Profissionais da Saúde</v>
          </cell>
          <cell r="G139">
            <v>322205</v>
          </cell>
          <cell r="H139">
            <v>43983</v>
          </cell>
          <cell r="J139">
            <v>112.06</v>
          </cell>
          <cell r="M139">
            <v>20.9</v>
          </cell>
          <cell r="O139">
            <v>1.1599999999999999</v>
          </cell>
          <cell r="R139">
            <v>244.5</v>
          </cell>
          <cell r="S139">
            <v>62.7</v>
          </cell>
          <cell r="U139">
            <v>0</v>
          </cell>
        </row>
        <row r="140">
          <cell r="C140" t="str">
            <v>UPA CABO DE SANTO AGOSTINHO</v>
          </cell>
          <cell r="E140" t="str">
            <v>KAREN HELENA DE FRANCA MOURA</v>
          </cell>
          <cell r="F140" t="str">
            <v>1 - Médico</v>
          </cell>
          <cell r="G140">
            <v>225124</v>
          </cell>
          <cell r="H140">
            <v>43983</v>
          </cell>
          <cell r="J140">
            <v>381.07</v>
          </cell>
          <cell r="M140">
            <v>0</v>
          </cell>
          <cell r="O140">
            <v>9.2799999999999994</v>
          </cell>
          <cell r="S140">
            <v>0</v>
          </cell>
          <cell r="U140">
            <v>0</v>
          </cell>
        </row>
        <row r="141">
          <cell r="C141" t="str">
            <v>UPA CABO DE SANTO AGOSTINHO</v>
          </cell>
          <cell r="E141" t="str">
            <v>KASSIA PRISCILA PEREIRA</v>
          </cell>
          <cell r="F141" t="str">
            <v>3 - Administrativo</v>
          </cell>
          <cell r="G141">
            <v>411010</v>
          </cell>
          <cell r="H141">
            <v>43983</v>
          </cell>
          <cell r="J141">
            <v>99.92</v>
          </cell>
          <cell r="M141">
            <v>20.9</v>
          </cell>
          <cell r="O141">
            <v>1.1599999999999999</v>
          </cell>
          <cell r="R141">
            <v>141</v>
          </cell>
          <cell r="S141">
            <v>58.52</v>
          </cell>
          <cell r="U141">
            <v>0</v>
          </cell>
        </row>
        <row r="142">
          <cell r="C142" t="str">
            <v>UPA CABO DE SANTO AGOSTINHO</v>
          </cell>
          <cell r="E142" t="str">
            <v>LAURA FERNANDA ALVES MOTA</v>
          </cell>
          <cell r="F142" t="str">
            <v>1 - Médico</v>
          </cell>
          <cell r="G142">
            <v>225125</v>
          </cell>
          <cell r="H142">
            <v>43983</v>
          </cell>
          <cell r="J142">
            <v>442.44</v>
          </cell>
          <cell r="M142">
            <v>0</v>
          </cell>
          <cell r="O142">
            <v>9.2799999999999994</v>
          </cell>
          <cell r="S142">
            <v>0</v>
          </cell>
          <cell r="U142">
            <v>0</v>
          </cell>
        </row>
        <row r="143">
          <cell r="C143" t="str">
            <v>UPA CABO DE SANTO AGOSTINHO</v>
          </cell>
          <cell r="E143" t="str">
            <v>LAYSE DAYANA SANTIAGO DA SILVA</v>
          </cell>
          <cell r="F143" t="str">
            <v>2 - Outros Profissionais da Saúde</v>
          </cell>
          <cell r="G143">
            <v>322205</v>
          </cell>
          <cell r="H143">
            <v>43983</v>
          </cell>
          <cell r="J143">
            <v>104.5</v>
          </cell>
          <cell r="M143">
            <v>20.9</v>
          </cell>
          <cell r="O143">
            <v>1.1599999999999999</v>
          </cell>
          <cell r="S143">
            <v>0</v>
          </cell>
          <cell r="U143">
            <v>0</v>
          </cell>
        </row>
        <row r="144">
          <cell r="C144" t="str">
            <v>UPA CABO DE SANTO AGOSTINHO</v>
          </cell>
          <cell r="E144" t="str">
            <v>LIVIA CERQUEIRA MARIZ</v>
          </cell>
          <cell r="F144" t="str">
            <v>1 - Médico</v>
          </cell>
          <cell r="G144">
            <v>225125</v>
          </cell>
          <cell r="H144">
            <v>43983</v>
          </cell>
          <cell r="J144">
            <v>383.65</v>
          </cell>
          <cell r="M144">
            <v>7.92</v>
          </cell>
          <cell r="O144">
            <v>9.2799999999999994</v>
          </cell>
          <cell r="S144">
            <v>0</v>
          </cell>
          <cell r="U144">
            <v>0</v>
          </cell>
        </row>
        <row r="145">
          <cell r="C145" t="str">
            <v>UPA CABO DE SANTO AGOSTINHO</v>
          </cell>
          <cell r="E145" t="str">
            <v>LIVIO AMARO PEREIRA</v>
          </cell>
          <cell r="F145" t="str">
            <v>1 - Médico</v>
          </cell>
          <cell r="G145">
            <v>225125</v>
          </cell>
          <cell r="H145">
            <v>43983</v>
          </cell>
          <cell r="J145">
            <v>275.68</v>
          </cell>
          <cell r="M145">
            <v>6.34</v>
          </cell>
          <cell r="O145">
            <v>9.2799999999999994</v>
          </cell>
          <cell r="S145">
            <v>0</v>
          </cell>
          <cell r="U145">
            <v>0</v>
          </cell>
        </row>
        <row r="146">
          <cell r="C146" t="str">
            <v>UPA CABO DE SANTO AGOSTINHO</v>
          </cell>
          <cell r="E146" t="str">
            <v>LOUYSE ISABELLE VIEIRA GARCIA</v>
          </cell>
          <cell r="F146" t="str">
            <v>1 - Médico</v>
          </cell>
          <cell r="G146">
            <v>225124</v>
          </cell>
          <cell r="H146">
            <v>43983</v>
          </cell>
          <cell r="J146">
            <v>435.07</v>
          </cell>
          <cell r="M146">
            <v>0</v>
          </cell>
          <cell r="O146">
            <v>1.1599999999999999</v>
          </cell>
          <cell r="S146">
            <v>0</v>
          </cell>
          <cell r="U146">
            <v>0</v>
          </cell>
        </row>
        <row r="147">
          <cell r="C147" t="str">
            <v>UPA CABO DE SANTO AGOSTINHO</v>
          </cell>
          <cell r="E147" t="str">
            <v>MAISA FREITAS DA COSTA</v>
          </cell>
          <cell r="F147" t="str">
            <v>1 - Médico</v>
          </cell>
          <cell r="G147">
            <v>225125</v>
          </cell>
          <cell r="H147">
            <v>43983</v>
          </cell>
          <cell r="J147">
            <v>0</v>
          </cell>
          <cell r="M147">
            <v>0</v>
          </cell>
          <cell r="O147">
            <v>1.1599999999999999</v>
          </cell>
          <cell r="S147">
            <v>0</v>
          </cell>
          <cell r="U147">
            <v>0</v>
          </cell>
        </row>
        <row r="148">
          <cell r="C148" t="str">
            <v>UPA CABO DE SANTO AGOSTINHO</v>
          </cell>
          <cell r="E148" t="str">
            <v>MANOEL ALBINO SARAIVA</v>
          </cell>
          <cell r="F148" t="str">
            <v>3 - Administrativo</v>
          </cell>
          <cell r="G148">
            <v>517410</v>
          </cell>
          <cell r="H148">
            <v>43983</v>
          </cell>
          <cell r="J148">
            <v>147.18</v>
          </cell>
          <cell r="M148">
            <v>20.9</v>
          </cell>
          <cell r="O148">
            <v>1.1599999999999999</v>
          </cell>
          <cell r="S148">
            <v>0</v>
          </cell>
          <cell r="U148">
            <v>0</v>
          </cell>
        </row>
        <row r="149">
          <cell r="C149" t="str">
            <v>UPA CABO DE SANTO AGOSTINHO</v>
          </cell>
          <cell r="E149" t="str">
            <v>MANOELA RAMOS DA SILVA</v>
          </cell>
          <cell r="F149" t="str">
            <v>2 - Outros Profissionais da Saúde</v>
          </cell>
          <cell r="G149">
            <v>322205</v>
          </cell>
          <cell r="H149">
            <v>43983</v>
          </cell>
          <cell r="J149">
            <v>115.26</v>
          </cell>
          <cell r="M149">
            <v>20.9</v>
          </cell>
          <cell r="O149">
            <v>1.1599999999999999</v>
          </cell>
          <cell r="R149">
            <v>244.5</v>
          </cell>
          <cell r="S149">
            <v>62.7</v>
          </cell>
          <cell r="U149">
            <v>0</v>
          </cell>
        </row>
        <row r="150">
          <cell r="C150" t="str">
            <v>UPA CABO DE SANTO AGOSTINHO</v>
          </cell>
          <cell r="E150" t="str">
            <v>MARIA DAS GRACAS DO NASCIMENTO</v>
          </cell>
          <cell r="F150" t="str">
            <v>2 - Outros Profissionais da Saúde</v>
          </cell>
          <cell r="G150">
            <v>322205</v>
          </cell>
          <cell r="H150">
            <v>43983</v>
          </cell>
          <cell r="J150">
            <v>68.77</v>
          </cell>
          <cell r="M150">
            <v>0</v>
          </cell>
          <cell r="O150">
            <v>2.44</v>
          </cell>
          <cell r="R150">
            <v>141</v>
          </cell>
          <cell r="S150">
            <v>8.36</v>
          </cell>
          <cell r="U150">
            <v>0</v>
          </cell>
        </row>
        <row r="151">
          <cell r="C151" t="str">
            <v>UPA CABO DE SANTO AGOSTINHO</v>
          </cell>
          <cell r="E151" t="str">
            <v>MARIA DE JESUS NASCIMENTO DE PAULA</v>
          </cell>
          <cell r="F151" t="str">
            <v>3 - Administrativo</v>
          </cell>
          <cell r="G151">
            <v>413115</v>
          </cell>
          <cell r="H151">
            <v>43983</v>
          </cell>
          <cell r="J151">
            <v>115.64</v>
          </cell>
          <cell r="M151">
            <v>26.76</v>
          </cell>
          <cell r="O151">
            <v>1.1599999999999999</v>
          </cell>
          <cell r="R151">
            <v>415.8</v>
          </cell>
          <cell r="S151">
            <v>80.27</v>
          </cell>
          <cell r="U151">
            <v>0</v>
          </cell>
        </row>
        <row r="152">
          <cell r="C152" t="str">
            <v>UPA CABO DE SANTO AGOSTINHO</v>
          </cell>
          <cell r="E152" t="str">
            <v>MARIA DO CARMO SANTOS FERREIRA</v>
          </cell>
          <cell r="F152" t="str">
            <v>2 - Outros Profissionais da Saúde</v>
          </cell>
          <cell r="G152">
            <v>223505</v>
          </cell>
          <cell r="H152">
            <v>43983</v>
          </cell>
          <cell r="J152">
            <v>427.99</v>
          </cell>
          <cell r="M152">
            <v>2.99</v>
          </cell>
          <cell r="O152">
            <v>9.2799999999999994</v>
          </cell>
          <cell r="S152">
            <v>0</v>
          </cell>
          <cell r="U152">
            <v>0</v>
          </cell>
        </row>
        <row r="153">
          <cell r="C153" t="str">
            <v>UPA CABO DE SANTO AGOSTINHO</v>
          </cell>
          <cell r="E153" t="str">
            <v>MARIA ELENI DE LIMA CALADO</v>
          </cell>
          <cell r="F153" t="str">
            <v>2 - Outros Profissionais da Saúde</v>
          </cell>
          <cell r="G153">
            <v>322205</v>
          </cell>
          <cell r="H153">
            <v>43983</v>
          </cell>
          <cell r="J153">
            <v>103.1</v>
          </cell>
          <cell r="M153">
            <v>20.9</v>
          </cell>
          <cell r="O153">
            <v>1.1599999999999999</v>
          </cell>
          <cell r="R153">
            <v>244.5</v>
          </cell>
          <cell r="S153">
            <v>62.7</v>
          </cell>
          <cell r="U153">
            <v>0</v>
          </cell>
        </row>
        <row r="154">
          <cell r="C154" t="str">
            <v>UPA CABO DE SANTO AGOSTINHO</v>
          </cell>
          <cell r="E154" t="str">
            <v>MARIA GABRIELA ALVES DA SILVA</v>
          </cell>
          <cell r="F154" t="str">
            <v>2 - Outros Profissionais da Saúde</v>
          </cell>
          <cell r="G154">
            <v>322205</v>
          </cell>
          <cell r="H154">
            <v>43983</v>
          </cell>
          <cell r="J154">
            <v>76.349999999999994</v>
          </cell>
          <cell r="M154">
            <v>20.9</v>
          </cell>
          <cell r="O154">
            <v>1.1599999999999999</v>
          </cell>
          <cell r="R154">
            <v>141</v>
          </cell>
          <cell r="S154">
            <v>45.98</v>
          </cell>
          <cell r="U154">
            <v>0</v>
          </cell>
        </row>
        <row r="155">
          <cell r="C155" t="str">
            <v>UPA CABO DE SANTO AGOSTINHO</v>
          </cell>
          <cell r="E155" t="str">
            <v>MARIA GEISE BARBOSA DE ANDRADE</v>
          </cell>
          <cell r="F155" t="str">
            <v>1 - Médico</v>
          </cell>
          <cell r="G155">
            <v>225124</v>
          </cell>
          <cell r="H155">
            <v>43983</v>
          </cell>
          <cell r="J155">
            <v>346.17</v>
          </cell>
          <cell r="M155">
            <v>3.17</v>
          </cell>
          <cell r="O155">
            <v>1.1599999999999999</v>
          </cell>
          <cell r="S155">
            <v>0</v>
          </cell>
          <cell r="U155">
            <v>0</v>
          </cell>
        </row>
        <row r="156">
          <cell r="C156" t="str">
            <v>UPA CABO DE SANTO AGOSTINHO</v>
          </cell>
          <cell r="E156" t="str">
            <v>MARIA JOSE TEODOZIO</v>
          </cell>
          <cell r="F156" t="str">
            <v>2 - Outros Profissionais da Saúde</v>
          </cell>
          <cell r="G156">
            <v>322205</v>
          </cell>
          <cell r="H156">
            <v>43983</v>
          </cell>
          <cell r="J156">
            <v>104.48</v>
          </cell>
          <cell r="M156">
            <v>20.9</v>
          </cell>
          <cell r="O156">
            <v>1.1599999999999999</v>
          </cell>
          <cell r="R156">
            <v>348</v>
          </cell>
          <cell r="S156">
            <v>33.44</v>
          </cell>
          <cell r="U156">
            <v>290.13</v>
          </cell>
        </row>
        <row r="157">
          <cell r="C157" t="str">
            <v>UPA CABO DE SANTO AGOSTINHO</v>
          </cell>
          <cell r="E157" t="str">
            <v>MARIA JOSELIA EVARISTO DE OLIVEIRA</v>
          </cell>
          <cell r="F157" t="str">
            <v>2 - Outros Profissionais da Saúde</v>
          </cell>
          <cell r="G157">
            <v>322205</v>
          </cell>
          <cell r="H157">
            <v>43983</v>
          </cell>
          <cell r="J157">
            <v>114.95</v>
          </cell>
          <cell r="M157">
            <v>20.9</v>
          </cell>
          <cell r="O157">
            <v>1.1599999999999999</v>
          </cell>
          <cell r="S157">
            <v>0</v>
          </cell>
          <cell r="U157">
            <v>0</v>
          </cell>
        </row>
        <row r="158">
          <cell r="C158" t="str">
            <v>UPA CABO DE SANTO AGOSTINHO</v>
          </cell>
          <cell r="E158" t="str">
            <v>MARIA LADJANE DA SILVA</v>
          </cell>
          <cell r="F158" t="str">
            <v>3 - Administrativo</v>
          </cell>
          <cell r="G158">
            <v>513430</v>
          </cell>
          <cell r="H158">
            <v>43983</v>
          </cell>
          <cell r="J158">
            <v>124.58</v>
          </cell>
          <cell r="M158">
            <v>20.9</v>
          </cell>
          <cell r="O158">
            <v>9.2799999999999994</v>
          </cell>
          <cell r="R158">
            <v>82.15</v>
          </cell>
          <cell r="S158">
            <v>62.7</v>
          </cell>
          <cell r="U158">
            <v>0</v>
          </cell>
        </row>
        <row r="159">
          <cell r="C159" t="str">
            <v>UPA CABO DE SANTO AGOSTINHO</v>
          </cell>
          <cell r="E159" t="str">
            <v>MARIA VALDETE DE AZEVEDO</v>
          </cell>
          <cell r="F159" t="str">
            <v>2 - Outros Profissionais da Saúde</v>
          </cell>
          <cell r="G159">
            <v>223705</v>
          </cell>
          <cell r="H159">
            <v>43983</v>
          </cell>
          <cell r="J159">
            <v>185.05</v>
          </cell>
          <cell r="M159">
            <v>20.9</v>
          </cell>
          <cell r="O159">
            <v>2.44</v>
          </cell>
          <cell r="S159">
            <v>0</v>
          </cell>
          <cell r="U159">
            <v>0</v>
          </cell>
        </row>
        <row r="160">
          <cell r="C160" t="str">
            <v>UPA CABO DE SANTO AGOSTINHO</v>
          </cell>
          <cell r="E160" t="str">
            <v>MARIANE GEISICA SANTOS DA SILVA</v>
          </cell>
          <cell r="F160" t="str">
            <v>2 - Outros Profissionais da Saúde</v>
          </cell>
          <cell r="G160">
            <v>223405</v>
          </cell>
          <cell r="H160">
            <v>43983</v>
          </cell>
          <cell r="J160">
            <v>440.48</v>
          </cell>
          <cell r="M160">
            <v>13.16</v>
          </cell>
          <cell r="O160">
            <v>1.1599999999999999</v>
          </cell>
          <cell r="S160">
            <v>0</v>
          </cell>
          <cell r="U160">
            <v>0</v>
          </cell>
        </row>
        <row r="161">
          <cell r="C161" t="str">
            <v>UPA CABO DE SANTO AGOSTINHO</v>
          </cell>
          <cell r="E161" t="str">
            <v>MARINA FREITAS MARTINS DE SOUSA VIEIRA</v>
          </cell>
          <cell r="F161" t="str">
            <v>1 - Médico</v>
          </cell>
          <cell r="G161">
            <v>225125</v>
          </cell>
          <cell r="H161">
            <v>43983</v>
          </cell>
          <cell r="J161">
            <v>404.64</v>
          </cell>
          <cell r="M161">
            <v>0</v>
          </cell>
          <cell r="O161">
            <v>1.1599999999999999</v>
          </cell>
          <cell r="S161">
            <v>0</v>
          </cell>
          <cell r="U161">
            <v>0</v>
          </cell>
        </row>
        <row r="162">
          <cell r="C162" t="str">
            <v>UPA CABO DE SANTO AGOSTINHO</v>
          </cell>
          <cell r="E162" t="str">
            <v>MARINA LEITE CAMELLO</v>
          </cell>
          <cell r="F162" t="str">
            <v>2 - Outros Profissionais da Saúde</v>
          </cell>
          <cell r="G162">
            <v>223505</v>
          </cell>
          <cell r="H162">
            <v>43983</v>
          </cell>
          <cell r="J162">
            <v>376.45</v>
          </cell>
          <cell r="M162">
            <v>2.99</v>
          </cell>
          <cell r="O162">
            <v>1.1599999999999999</v>
          </cell>
          <cell r="R162">
            <v>342.3</v>
          </cell>
          <cell r="S162">
            <v>119.44</v>
          </cell>
          <cell r="U162">
            <v>0</v>
          </cell>
        </row>
        <row r="163">
          <cell r="C163" t="str">
            <v>UPA CABO DE SANTO AGOSTINHO</v>
          </cell>
          <cell r="E163" t="str">
            <v>MARLON ARAUJO DE BRITO</v>
          </cell>
          <cell r="F163" t="str">
            <v>3 - Administrativo</v>
          </cell>
          <cell r="G163">
            <v>317210</v>
          </cell>
          <cell r="H163">
            <v>43983</v>
          </cell>
          <cell r="J163">
            <v>168.56</v>
          </cell>
          <cell r="M163">
            <v>0</v>
          </cell>
          <cell r="O163">
            <v>1.1599999999999999</v>
          </cell>
          <cell r="R163">
            <v>244.5</v>
          </cell>
          <cell r="S163">
            <v>101.02</v>
          </cell>
          <cell r="U163">
            <v>0</v>
          </cell>
        </row>
        <row r="164">
          <cell r="C164" t="str">
            <v>UPA CABO DE SANTO AGOSTINHO</v>
          </cell>
          <cell r="E164" t="str">
            <v>MARTA MARIA DE SOUZA</v>
          </cell>
          <cell r="F164" t="str">
            <v>3 - Administrativo</v>
          </cell>
          <cell r="G164">
            <v>513430</v>
          </cell>
          <cell r="H164">
            <v>43983</v>
          </cell>
          <cell r="J164">
            <v>132.97999999999999</v>
          </cell>
          <cell r="M164">
            <v>20.9</v>
          </cell>
          <cell r="O164">
            <v>1.1599999999999999</v>
          </cell>
          <cell r="S164">
            <v>0</v>
          </cell>
          <cell r="U164">
            <v>0</v>
          </cell>
        </row>
        <row r="165">
          <cell r="C165" t="str">
            <v>UPA CABO DE SANTO AGOSTINHO</v>
          </cell>
          <cell r="E165" t="str">
            <v>MAURICIO SANTOS MELO</v>
          </cell>
          <cell r="F165" t="str">
            <v>2 - Outros Profissionais da Saúde</v>
          </cell>
          <cell r="G165">
            <v>324115</v>
          </cell>
          <cell r="H165">
            <v>43983</v>
          </cell>
          <cell r="J165">
            <v>289.31</v>
          </cell>
          <cell r="M165">
            <v>2.71</v>
          </cell>
          <cell r="O165">
            <v>2.44</v>
          </cell>
          <cell r="S165">
            <v>0</v>
          </cell>
          <cell r="U165">
            <v>0</v>
          </cell>
        </row>
        <row r="166">
          <cell r="C166" t="str">
            <v>UPA CABO DE SANTO AGOSTINHO</v>
          </cell>
          <cell r="E166" t="str">
            <v>MAXMILAN JOSE DA SILVA</v>
          </cell>
          <cell r="F166" t="str">
            <v>2 - Outros Profissionais da Saúde</v>
          </cell>
          <cell r="G166">
            <v>766420</v>
          </cell>
          <cell r="H166">
            <v>43983</v>
          </cell>
          <cell r="J166">
            <v>134.32</v>
          </cell>
          <cell r="M166">
            <v>13.56</v>
          </cell>
          <cell r="O166">
            <v>1.1599999999999999</v>
          </cell>
          <cell r="S166">
            <v>0</v>
          </cell>
          <cell r="U166">
            <v>0</v>
          </cell>
        </row>
        <row r="167">
          <cell r="C167" t="str">
            <v>UPA CABO DE SANTO AGOSTINHO</v>
          </cell>
          <cell r="E167" t="str">
            <v>MAYARA THAINA TRAJANO DOS SANTOS SILVA</v>
          </cell>
          <cell r="F167" t="str">
            <v>2 - Outros Profissionais da Saúde</v>
          </cell>
          <cell r="G167">
            <v>223710</v>
          </cell>
          <cell r="H167">
            <v>43983</v>
          </cell>
          <cell r="J167">
            <v>288.76</v>
          </cell>
          <cell r="M167">
            <v>0</v>
          </cell>
          <cell r="O167">
            <v>1.1599999999999999</v>
          </cell>
          <cell r="S167">
            <v>0</v>
          </cell>
          <cell r="U167">
            <v>0</v>
          </cell>
        </row>
        <row r="168">
          <cell r="C168" t="str">
            <v>UPA CABO DE SANTO AGOSTINHO</v>
          </cell>
          <cell r="E168" t="str">
            <v>MELANIA DE LIMA SERPA OLIVEIRA</v>
          </cell>
          <cell r="F168" t="str">
            <v>2 - Outros Profissionais da Saúde</v>
          </cell>
          <cell r="G168">
            <v>223505</v>
          </cell>
          <cell r="H168">
            <v>43983</v>
          </cell>
          <cell r="J168">
            <v>347.43</v>
          </cell>
          <cell r="M168">
            <v>2.77</v>
          </cell>
          <cell r="O168">
            <v>1.1599999999999999</v>
          </cell>
          <cell r="S168">
            <v>0</v>
          </cell>
          <cell r="U168">
            <v>0</v>
          </cell>
        </row>
        <row r="169">
          <cell r="C169" t="str">
            <v>UPA CABO DE SANTO AGOSTINHO</v>
          </cell>
          <cell r="E169" t="str">
            <v>MERCIA FERREIRA DA SILVA</v>
          </cell>
          <cell r="F169" t="str">
            <v>2 - Outros Profissionais da Saúde</v>
          </cell>
          <cell r="G169">
            <v>322205</v>
          </cell>
          <cell r="H169">
            <v>43983</v>
          </cell>
          <cell r="J169">
            <v>114.17</v>
          </cell>
          <cell r="M169">
            <v>20.9</v>
          </cell>
          <cell r="O169">
            <v>1.1599999999999999</v>
          </cell>
          <cell r="R169">
            <v>120</v>
          </cell>
          <cell r="S169">
            <v>60.61</v>
          </cell>
          <cell r="U169">
            <v>0</v>
          </cell>
        </row>
        <row r="170">
          <cell r="C170" t="str">
            <v>UPA CABO DE SANTO AGOSTINHO</v>
          </cell>
          <cell r="E170" t="str">
            <v>MICHELLE DE SANTANA DAMASCENO</v>
          </cell>
          <cell r="F170" t="str">
            <v>3 - Administrativo</v>
          </cell>
          <cell r="G170">
            <v>411010</v>
          </cell>
          <cell r="H170">
            <v>43983</v>
          </cell>
          <cell r="J170">
            <v>106.82</v>
          </cell>
          <cell r="M170">
            <v>0</v>
          </cell>
          <cell r="O170">
            <v>1.1599999999999999</v>
          </cell>
          <cell r="R170">
            <v>178.6</v>
          </cell>
          <cell r="S170">
            <v>58.52</v>
          </cell>
          <cell r="U170">
            <v>0</v>
          </cell>
        </row>
        <row r="171">
          <cell r="C171" t="str">
            <v>UPA CABO DE SANTO AGOSTINHO</v>
          </cell>
          <cell r="E171" t="str">
            <v>MISAEL JOSE DO NASCIMENTO</v>
          </cell>
          <cell r="F171" t="str">
            <v>3 - Administrativo</v>
          </cell>
          <cell r="G171">
            <v>514225</v>
          </cell>
          <cell r="H171">
            <v>43983</v>
          </cell>
          <cell r="J171">
            <v>168.93</v>
          </cell>
          <cell r="M171">
            <v>20.9</v>
          </cell>
          <cell r="O171">
            <v>1.1599999999999999</v>
          </cell>
          <cell r="R171">
            <v>141</v>
          </cell>
          <cell r="S171">
            <v>62.7</v>
          </cell>
          <cell r="U171">
            <v>0</v>
          </cell>
        </row>
        <row r="172">
          <cell r="C172" t="str">
            <v>UPA CABO DE SANTO AGOSTINHO</v>
          </cell>
          <cell r="E172" t="str">
            <v>MONICA LOPES CAMPOS DE SOUZA</v>
          </cell>
          <cell r="F172" t="str">
            <v>3 - Administrativo</v>
          </cell>
          <cell r="G172">
            <v>411010</v>
          </cell>
          <cell r="H172">
            <v>43983</v>
          </cell>
          <cell r="J172">
            <v>114.68</v>
          </cell>
          <cell r="M172">
            <v>26.43</v>
          </cell>
          <cell r="O172">
            <v>1.1599999999999999</v>
          </cell>
          <cell r="S172">
            <v>0</v>
          </cell>
          <cell r="U172">
            <v>0</v>
          </cell>
        </row>
        <row r="173">
          <cell r="C173" t="str">
            <v>UPA CABO DE SANTO AGOSTINHO</v>
          </cell>
          <cell r="E173" t="str">
            <v>NADIENE WANDERLEY DE MOURA</v>
          </cell>
          <cell r="F173" t="str">
            <v>2 - Outros Profissionais da Saúde</v>
          </cell>
          <cell r="G173">
            <v>322205</v>
          </cell>
          <cell r="H173">
            <v>43983</v>
          </cell>
          <cell r="J173">
            <v>0</v>
          </cell>
          <cell r="M173">
            <v>0</v>
          </cell>
          <cell r="O173">
            <v>1.1599999999999999</v>
          </cell>
          <cell r="S173">
            <v>0</v>
          </cell>
          <cell r="U173">
            <v>0</v>
          </cell>
        </row>
        <row r="174">
          <cell r="C174" t="str">
            <v>UPA CABO DE SANTO AGOSTINHO</v>
          </cell>
          <cell r="E174" t="str">
            <v>NATALY FERREIRA DE SANTANA</v>
          </cell>
          <cell r="F174" t="str">
            <v>3 - Administrativo</v>
          </cell>
          <cell r="G174">
            <v>517410</v>
          </cell>
          <cell r="H174">
            <v>43983</v>
          </cell>
          <cell r="J174">
            <v>131.1</v>
          </cell>
          <cell r="M174">
            <v>20.9</v>
          </cell>
          <cell r="O174">
            <v>1.1599999999999999</v>
          </cell>
          <cell r="R174">
            <v>244.5</v>
          </cell>
          <cell r="S174">
            <v>62.7</v>
          </cell>
          <cell r="U174">
            <v>128</v>
          </cell>
        </row>
        <row r="175">
          <cell r="C175" t="str">
            <v>UPA CABO DE SANTO AGOSTINHO</v>
          </cell>
          <cell r="E175" t="str">
            <v>NILZA FELIPE DA SILVA</v>
          </cell>
          <cell r="F175" t="str">
            <v>2 - Outros Profissionais da Saúde</v>
          </cell>
          <cell r="G175">
            <v>223705</v>
          </cell>
          <cell r="H175">
            <v>43983</v>
          </cell>
          <cell r="J175">
            <v>122</v>
          </cell>
          <cell r="M175">
            <v>20.9</v>
          </cell>
          <cell r="O175">
            <v>1.1599999999999999</v>
          </cell>
          <cell r="R175">
            <v>282</v>
          </cell>
          <cell r="S175">
            <v>62.7</v>
          </cell>
          <cell r="U175">
            <v>0</v>
          </cell>
        </row>
        <row r="176">
          <cell r="C176" t="str">
            <v>UPA CABO DE SANTO AGOSTINHO</v>
          </cell>
          <cell r="E176" t="str">
            <v>PAULO SERGIO PEREIRA</v>
          </cell>
          <cell r="F176" t="str">
            <v>3 - Administrativo</v>
          </cell>
          <cell r="G176">
            <v>411010</v>
          </cell>
          <cell r="H176">
            <v>43983</v>
          </cell>
          <cell r="J176">
            <v>111.05</v>
          </cell>
          <cell r="M176">
            <v>20.9</v>
          </cell>
          <cell r="O176">
            <v>9.2799999999999994</v>
          </cell>
          <cell r="R176">
            <v>244.5</v>
          </cell>
          <cell r="S176">
            <v>62.7</v>
          </cell>
          <cell r="U176">
            <v>0</v>
          </cell>
        </row>
        <row r="177">
          <cell r="C177" t="str">
            <v>UPA CABO DE SANTO AGOSTINHO</v>
          </cell>
          <cell r="E177" t="str">
            <v>POLLYANNA CRISTIANNE SALLES SILVA</v>
          </cell>
          <cell r="F177" t="str">
            <v>2 - Outros Profissionais da Saúde</v>
          </cell>
          <cell r="G177">
            <v>521130</v>
          </cell>
          <cell r="H177">
            <v>43983</v>
          </cell>
          <cell r="J177">
            <v>110.6</v>
          </cell>
          <cell r="M177">
            <v>0</v>
          </cell>
          <cell r="O177">
            <v>1.1599999999999999</v>
          </cell>
          <cell r="R177">
            <v>244.5</v>
          </cell>
          <cell r="S177">
            <v>43.89</v>
          </cell>
          <cell r="U177">
            <v>0</v>
          </cell>
        </row>
        <row r="178">
          <cell r="C178" t="str">
            <v>UPA CABO DE SANTO AGOSTINHO</v>
          </cell>
          <cell r="E178" t="str">
            <v>PRISCILA BEZERRA DA SILVA SANTOS</v>
          </cell>
          <cell r="F178" t="str">
            <v>2 - Outros Profissionais da Saúde</v>
          </cell>
          <cell r="G178">
            <v>322205</v>
          </cell>
          <cell r="H178">
            <v>43983</v>
          </cell>
          <cell r="J178">
            <v>103.01</v>
          </cell>
          <cell r="M178">
            <v>20.9</v>
          </cell>
          <cell r="O178">
            <v>1.1599999999999999</v>
          </cell>
          <cell r="R178">
            <v>282</v>
          </cell>
          <cell r="S178">
            <v>41.8</v>
          </cell>
          <cell r="U178">
            <v>0</v>
          </cell>
        </row>
        <row r="179">
          <cell r="C179" t="str">
            <v>UPA CABO DE SANTO AGOSTINHO</v>
          </cell>
          <cell r="E179" t="str">
            <v>PRISCILA KEILA SILVESTRE DA SILVA</v>
          </cell>
          <cell r="F179" t="str">
            <v>1 - Médico</v>
          </cell>
          <cell r="G179">
            <v>225125</v>
          </cell>
          <cell r="H179">
            <v>43983</v>
          </cell>
          <cell r="J179">
            <v>798.39</v>
          </cell>
          <cell r="M179">
            <v>0</v>
          </cell>
          <cell r="O179">
            <v>9.2799999999999994</v>
          </cell>
          <cell r="S179">
            <v>0</v>
          </cell>
          <cell r="U179">
            <v>0</v>
          </cell>
        </row>
        <row r="180">
          <cell r="C180" t="str">
            <v>UPA CABO DE SANTO AGOSTINHO</v>
          </cell>
          <cell r="E180" t="str">
            <v>PRISCILLA DARLIM MELO FERREIRA DA SILVA</v>
          </cell>
          <cell r="F180" t="str">
            <v>3 - Administrativo</v>
          </cell>
          <cell r="G180">
            <v>411010</v>
          </cell>
          <cell r="H180">
            <v>43983</v>
          </cell>
          <cell r="J180">
            <v>123.26</v>
          </cell>
          <cell r="M180">
            <v>20.9</v>
          </cell>
          <cell r="O180">
            <v>1.1599999999999999</v>
          </cell>
          <cell r="R180">
            <v>141</v>
          </cell>
          <cell r="S180">
            <v>43.89</v>
          </cell>
          <cell r="U180">
            <v>0</v>
          </cell>
        </row>
        <row r="181">
          <cell r="C181" t="str">
            <v>UPA CABO DE SANTO AGOSTINHO</v>
          </cell>
          <cell r="E181" t="str">
            <v>PRISCILLA KAROLINA JUSTINO DE OLIVEIRA SANTOS</v>
          </cell>
          <cell r="F181" t="str">
            <v>2 - Outros Profissionais da Saúde</v>
          </cell>
          <cell r="G181">
            <v>322205</v>
          </cell>
          <cell r="H181">
            <v>43983</v>
          </cell>
          <cell r="J181">
            <v>115.81</v>
          </cell>
          <cell r="M181">
            <v>20.9</v>
          </cell>
          <cell r="O181">
            <v>1.1599999999999999</v>
          </cell>
          <cell r="R181">
            <v>197.4</v>
          </cell>
          <cell r="S181">
            <v>62.7</v>
          </cell>
          <cell r="U181">
            <v>0</v>
          </cell>
        </row>
        <row r="182">
          <cell r="C182" t="str">
            <v>UPA CABO DE SANTO AGOSTINHO</v>
          </cell>
          <cell r="E182" t="str">
            <v>RAFAEL MELO AZEDO VIEIRA</v>
          </cell>
          <cell r="F182" t="str">
            <v>1 - Médico</v>
          </cell>
          <cell r="G182">
            <v>225125</v>
          </cell>
          <cell r="H182">
            <v>43983</v>
          </cell>
          <cell r="J182">
            <v>785.63</v>
          </cell>
          <cell r="M182">
            <v>12.67</v>
          </cell>
          <cell r="O182">
            <v>1.1599999999999999</v>
          </cell>
          <cell r="S182">
            <v>0</v>
          </cell>
          <cell r="U182">
            <v>0</v>
          </cell>
        </row>
        <row r="183">
          <cell r="C183" t="str">
            <v>UPA CABO DE SANTO AGOSTINHO</v>
          </cell>
          <cell r="E183" t="str">
            <v>RAFAELA BEZERRA DA SILVA</v>
          </cell>
          <cell r="F183" t="str">
            <v>2 - Outros Profissionais da Saúde</v>
          </cell>
          <cell r="G183">
            <v>223705</v>
          </cell>
          <cell r="H183">
            <v>43983</v>
          </cell>
          <cell r="J183">
            <v>98.48</v>
          </cell>
          <cell r="M183">
            <v>20.9</v>
          </cell>
          <cell r="O183">
            <v>9.2799999999999994</v>
          </cell>
          <cell r="R183">
            <v>141</v>
          </cell>
          <cell r="S183">
            <v>62.7</v>
          </cell>
          <cell r="U183">
            <v>0</v>
          </cell>
        </row>
        <row r="184">
          <cell r="C184" t="str">
            <v>UPA CABO DE SANTO AGOSTINHO</v>
          </cell>
          <cell r="E184" t="str">
            <v>RAFAELA DA SILVA MONTEIRO</v>
          </cell>
          <cell r="F184" t="str">
            <v>2 - Outros Profissionais da Saúde</v>
          </cell>
          <cell r="G184">
            <v>322205</v>
          </cell>
          <cell r="H184">
            <v>43983</v>
          </cell>
          <cell r="J184">
            <v>115.83</v>
          </cell>
          <cell r="M184">
            <v>20.9</v>
          </cell>
          <cell r="O184">
            <v>9.2799999999999994</v>
          </cell>
          <cell r="R184">
            <v>244.5</v>
          </cell>
          <cell r="S184">
            <v>62.7</v>
          </cell>
          <cell r="U184">
            <v>0</v>
          </cell>
        </row>
        <row r="185">
          <cell r="C185" t="str">
            <v>UPA CABO DE SANTO AGOSTINHO</v>
          </cell>
          <cell r="E185" t="str">
            <v>RAFAELLA DE CASSIA FERREIRA DA SILVA</v>
          </cell>
          <cell r="F185" t="str">
            <v>2 - Outros Profissionais da Saúde</v>
          </cell>
          <cell r="G185">
            <v>322205</v>
          </cell>
          <cell r="H185">
            <v>43983</v>
          </cell>
          <cell r="J185">
            <v>133.72999999999999</v>
          </cell>
          <cell r="M185">
            <v>20.9</v>
          </cell>
          <cell r="O185">
            <v>1.1599999999999999</v>
          </cell>
          <cell r="R185">
            <v>282</v>
          </cell>
          <cell r="S185">
            <v>62.7</v>
          </cell>
          <cell r="U185">
            <v>0</v>
          </cell>
        </row>
        <row r="186">
          <cell r="C186" t="str">
            <v>UPA CABO DE SANTO AGOSTINHO</v>
          </cell>
          <cell r="E186" t="str">
            <v>RAYSSA BATISTA DA SILVA</v>
          </cell>
          <cell r="F186" t="str">
            <v>1 - Médico</v>
          </cell>
          <cell r="G186">
            <v>225125</v>
          </cell>
          <cell r="H186">
            <v>43983</v>
          </cell>
          <cell r="J186">
            <v>146.65</v>
          </cell>
          <cell r="M186">
            <v>0</v>
          </cell>
          <cell r="O186">
            <v>2.44</v>
          </cell>
          <cell r="S186">
            <v>0</v>
          </cell>
          <cell r="U186">
            <v>0</v>
          </cell>
        </row>
        <row r="187">
          <cell r="C187" t="str">
            <v>UPA CABO DE SANTO AGOSTINHO</v>
          </cell>
          <cell r="E187" t="str">
            <v>REBEKA MARIA BARRETO CABRAL DUARTE</v>
          </cell>
          <cell r="F187" t="str">
            <v>1 - Médico</v>
          </cell>
          <cell r="G187">
            <v>225124</v>
          </cell>
          <cell r="H187">
            <v>43983</v>
          </cell>
          <cell r="J187">
            <v>421.98</v>
          </cell>
          <cell r="M187">
            <v>7.92</v>
          </cell>
          <cell r="O187">
            <v>1.1599999999999999</v>
          </cell>
          <cell r="S187">
            <v>0</v>
          </cell>
          <cell r="U187">
            <v>0</v>
          </cell>
        </row>
        <row r="188">
          <cell r="C188" t="str">
            <v>UPA CABO DE SANTO AGOSTINHO</v>
          </cell>
          <cell r="E188" t="str">
            <v>RENATA MARIA PEREIRA DE MENESES VAZ</v>
          </cell>
          <cell r="F188" t="str">
            <v>1 - Médico</v>
          </cell>
          <cell r="G188">
            <v>225125</v>
          </cell>
          <cell r="H188">
            <v>43983</v>
          </cell>
          <cell r="J188">
            <v>146.65</v>
          </cell>
          <cell r="M188">
            <v>0</v>
          </cell>
          <cell r="O188">
            <v>9.2799999999999994</v>
          </cell>
          <cell r="S188">
            <v>0</v>
          </cell>
          <cell r="U188">
            <v>0</v>
          </cell>
        </row>
        <row r="189">
          <cell r="C189" t="str">
            <v>UPA CABO DE SANTO AGOSTINHO</v>
          </cell>
          <cell r="E189" t="str">
            <v>RENATA NICEAS MODESTO BATISTA</v>
          </cell>
          <cell r="F189" t="str">
            <v>1 - Médico</v>
          </cell>
          <cell r="G189">
            <v>225125</v>
          </cell>
          <cell r="H189">
            <v>43983</v>
          </cell>
          <cell r="J189">
            <v>0</v>
          </cell>
          <cell r="M189">
            <v>0</v>
          </cell>
          <cell r="O189">
            <v>9.2799999999999994</v>
          </cell>
          <cell r="S189">
            <v>0</v>
          </cell>
          <cell r="U189">
            <v>0</v>
          </cell>
        </row>
        <row r="190">
          <cell r="C190" t="str">
            <v>UPA CABO DE SANTO AGOSTINHO</v>
          </cell>
          <cell r="E190" t="str">
            <v>RICARDO JOSE FERNANDES DA SILVA</v>
          </cell>
          <cell r="F190" t="str">
            <v>2 - Outros Profissionais da Saúde</v>
          </cell>
          <cell r="G190">
            <v>324115</v>
          </cell>
          <cell r="H190">
            <v>43983</v>
          </cell>
          <cell r="J190">
            <v>292.22000000000003</v>
          </cell>
          <cell r="M190">
            <v>10.85</v>
          </cell>
          <cell r="O190">
            <v>1.1599999999999999</v>
          </cell>
          <cell r="R190">
            <v>163</v>
          </cell>
          <cell r="S190">
            <v>60.91</v>
          </cell>
          <cell r="U190">
            <v>0</v>
          </cell>
        </row>
        <row r="191">
          <cell r="C191" t="str">
            <v>UPA CABO DE SANTO AGOSTINHO</v>
          </cell>
          <cell r="E191" t="str">
            <v>RICARDO JOSE OLIMPIO</v>
          </cell>
          <cell r="F191" t="str">
            <v>2 - Outros Profissionais da Saúde</v>
          </cell>
          <cell r="G191">
            <v>223505</v>
          </cell>
          <cell r="H191">
            <v>43983</v>
          </cell>
          <cell r="J191">
            <v>582.13</v>
          </cell>
          <cell r="M191">
            <v>2.99</v>
          </cell>
          <cell r="O191">
            <v>1.1599999999999999</v>
          </cell>
          <cell r="S191">
            <v>0</v>
          </cell>
          <cell r="U191">
            <v>0</v>
          </cell>
        </row>
        <row r="192">
          <cell r="C192" t="str">
            <v>UPA CABO DE SANTO AGOSTINHO</v>
          </cell>
          <cell r="E192" t="str">
            <v>RISOMAR MARIA DOS SANTOS BEZERRA</v>
          </cell>
          <cell r="F192" t="str">
            <v>3 - Administrativo</v>
          </cell>
          <cell r="G192">
            <v>411010</v>
          </cell>
          <cell r="H192">
            <v>43983</v>
          </cell>
          <cell r="J192">
            <v>117.44</v>
          </cell>
          <cell r="M192">
            <v>20.9</v>
          </cell>
          <cell r="O192">
            <v>1.1599999999999999</v>
          </cell>
          <cell r="R192">
            <v>141</v>
          </cell>
          <cell r="S192">
            <v>62.7</v>
          </cell>
          <cell r="U192">
            <v>0</v>
          </cell>
        </row>
        <row r="193">
          <cell r="C193" t="str">
            <v>UPA CABO DE SANTO AGOSTINHO</v>
          </cell>
          <cell r="E193" t="str">
            <v>RISSIA IZAHELLE DELMONDES DE ALENCAR</v>
          </cell>
          <cell r="F193" t="str">
            <v>1 - Médico</v>
          </cell>
          <cell r="G193">
            <v>225125</v>
          </cell>
          <cell r="H193">
            <v>43983</v>
          </cell>
          <cell r="J193">
            <v>353.97</v>
          </cell>
          <cell r="M193">
            <v>6.34</v>
          </cell>
          <cell r="O193">
            <v>9.2799999999999994</v>
          </cell>
          <cell r="S193">
            <v>0</v>
          </cell>
          <cell r="U193">
            <v>0</v>
          </cell>
        </row>
        <row r="194">
          <cell r="C194" t="str">
            <v>UPA CABO DE SANTO AGOSTINHO</v>
          </cell>
          <cell r="E194" t="str">
            <v>RIVALDO FARIAS DE MELO JUNIOR</v>
          </cell>
          <cell r="F194" t="str">
            <v>1 - Médico</v>
          </cell>
          <cell r="G194">
            <v>225125</v>
          </cell>
          <cell r="H194">
            <v>43983</v>
          </cell>
          <cell r="J194">
            <v>385.11</v>
          </cell>
          <cell r="M194">
            <v>9.5</v>
          </cell>
          <cell r="O194">
            <v>1.1599999999999999</v>
          </cell>
          <cell r="S194">
            <v>0</v>
          </cell>
          <cell r="U194">
            <v>0</v>
          </cell>
        </row>
        <row r="195">
          <cell r="C195" t="str">
            <v>UPA CABO DE SANTO AGOSTINHO</v>
          </cell>
          <cell r="E195" t="str">
            <v>ROGERIO ROLIM RODRIGUES DA SILVA</v>
          </cell>
          <cell r="F195" t="str">
            <v>3 - Administrativo</v>
          </cell>
          <cell r="G195">
            <v>517410</v>
          </cell>
          <cell r="H195">
            <v>43983</v>
          </cell>
          <cell r="J195">
            <v>119.14</v>
          </cell>
          <cell r="M195">
            <v>20.9</v>
          </cell>
          <cell r="O195">
            <v>1.1599999999999999</v>
          </cell>
          <cell r="R195">
            <v>244.5</v>
          </cell>
          <cell r="S195">
            <v>62.7</v>
          </cell>
          <cell r="U195">
            <v>0</v>
          </cell>
        </row>
        <row r="196">
          <cell r="C196" t="str">
            <v>UPA CABO DE SANTO AGOSTINHO</v>
          </cell>
          <cell r="E196" t="str">
            <v>ROSA MARIA RODRIGUES DE BRITO</v>
          </cell>
          <cell r="F196" t="str">
            <v>2 - Outros Profissionais da Saúde</v>
          </cell>
          <cell r="G196">
            <v>322215</v>
          </cell>
          <cell r="H196">
            <v>43983</v>
          </cell>
          <cell r="J196">
            <v>104.5</v>
          </cell>
          <cell r="M196">
            <v>20.9</v>
          </cell>
          <cell r="O196">
            <v>9.2799999999999994</v>
          </cell>
          <cell r="R196">
            <v>171.15</v>
          </cell>
          <cell r="S196">
            <v>62.7</v>
          </cell>
          <cell r="U196">
            <v>0</v>
          </cell>
        </row>
        <row r="197">
          <cell r="C197" t="str">
            <v>UPA CABO DE SANTO AGOSTINHO</v>
          </cell>
          <cell r="E197" t="str">
            <v>RUTE CLECIA DA SILVA</v>
          </cell>
          <cell r="F197" t="str">
            <v>2 - Outros Profissionais da Saúde</v>
          </cell>
          <cell r="G197">
            <v>322205</v>
          </cell>
          <cell r="H197">
            <v>43983</v>
          </cell>
          <cell r="J197">
            <v>112.01</v>
          </cell>
          <cell r="M197">
            <v>20.9</v>
          </cell>
          <cell r="O197">
            <v>1.1599999999999999</v>
          </cell>
          <cell r="R197">
            <v>141</v>
          </cell>
          <cell r="S197">
            <v>56.43</v>
          </cell>
          <cell r="U197">
            <v>0</v>
          </cell>
        </row>
        <row r="198">
          <cell r="C198" t="str">
            <v>UPA CABO DE SANTO AGOSTINHO</v>
          </cell>
          <cell r="E198" t="str">
            <v>SARITA AMORIM VASCONCELOS</v>
          </cell>
          <cell r="F198" t="str">
            <v>1 - Médico</v>
          </cell>
          <cell r="G198">
            <v>225124</v>
          </cell>
          <cell r="H198">
            <v>43983</v>
          </cell>
          <cell r="J198">
            <v>257.43</v>
          </cell>
          <cell r="M198">
            <v>0</v>
          </cell>
          <cell r="O198">
            <v>1.1599999999999999</v>
          </cell>
          <cell r="S198">
            <v>0</v>
          </cell>
          <cell r="U198">
            <v>0</v>
          </cell>
        </row>
        <row r="199">
          <cell r="C199" t="str">
            <v>UPA CABO DE SANTO AGOSTINHO</v>
          </cell>
          <cell r="E199" t="str">
            <v>SAULO DE TASSO RIBEIRO DA SILVA</v>
          </cell>
          <cell r="F199" t="str">
            <v>2 - Outros Profissionais da Saúde</v>
          </cell>
          <cell r="G199">
            <v>766420</v>
          </cell>
          <cell r="H199">
            <v>43983</v>
          </cell>
          <cell r="J199">
            <v>316.67</v>
          </cell>
          <cell r="M199">
            <v>10.85</v>
          </cell>
          <cell r="O199">
            <v>2.44</v>
          </cell>
          <cell r="R199">
            <v>163</v>
          </cell>
          <cell r="S199">
            <v>31.35</v>
          </cell>
          <cell r="U199">
            <v>0</v>
          </cell>
        </row>
        <row r="200">
          <cell r="C200" t="str">
            <v>UPA CABO DE SANTO AGOSTINHO</v>
          </cell>
          <cell r="E200" t="str">
            <v>SIMONE MARIA DA SILVA</v>
          </cell>
          <cell r="F200" t="str">
            <v>3 - Administrativo</v>
          </cell>
          <cell r="G200">
            <v>517410</v>
          </cell>
          <cell r="H200">
            <v>43983</v>
          </cell>
          <cell r="J200">
            <v>104.45</v>
          </cell>
          <cell r="M200">
            <v>20.9</v>
          </cell>
          <cell r="O200">
            <v>1.1599999999999999</v>
          </cell>
          <cell r="S200">
            <v>0</v>
          </cell>
          <cell r="U200">
            <v>0</v>
          </cell>
        </row>
        <row r="201">
          <cell r="C201" t="str">
            <v>UPA CABO DE SANTO AGOSTINHO</v>
          </cell>
          <cell r="E201" t="str">
            <v>STELLA CAROLINA BELLO WANDERLEY</v>
          </cell>
          <cell r="F201" t="str">
            <v>1 - Médico</v>
          </cell>
          <cell r="G201">
            <v>225124</v>
          </cell>
          <cell r="H201">
            <v>43983</v>
          </cell>
          <cell r="J201">
            <v>347.56</v>
          </cell>
          <cell r="M201">
            <v>0</v>
          </cell>
          <cell r="O201">
            <v>9.2799999999999994</v>
          </cell>
          <cell r="S201">
            <v>0</v>
          </cell>
          <cell r="U201">
            <v>0</v>
          </cell>
        </row>
        <row r="202">
          <cell r="C202" t="str">
            <v>UPA CABO DE SANTO AGOSTINHO</v>
          </cell>
          <cell r="E202" t="str">
            <v>SUELLEN CINTRA CAMPOS DELGADO DE SOUZA</v>
          </cell>
          <cell r="F202" t="str">
            <v>3 - Administrativo</v>
          </cell>
          <cell r="G202">
            <v>131210</v>
          </cell>
          <cell r="H202">
            <v>43983</v>
          </cell>
          <cell r="J202">
            <v>1361.14</v>
          </cell>
          <cell r="M202">
            <v>30</v>
          </cell>
          <cell r="O202">
            <v>1.1599999999999999</v>
          </cell>
          <cell r="S202">
            <v>0</v>
          </cell>
          <cell r="U202">
            <v>0</v>
          </cell>
        </row>
        <row r="203">
          <cell r="C203" t="str">
            <v>UPA CABO DE SANTO AGOSTINHO</v>
          </cell>
          <cell r="E203" t="str">
            <v>SUELMA MARIA DA CONCEICAO ALVES</v>
          </cell>
          <cell r="F203" t="str">
            <v>2 - Outros Profissionais da Saúde</v>
          </cell>
          <cell r="G203">
            <v>322205</v>
          </cell>
          <cell r="H203">
            <v>43983</v>
          </cell>
          <cell r="J203">
            <v>114.07</v>
          </cell>
          <cell r="M203">
            <v>20.9</v>
          </cell>
          <cell r="O203">
            <v>1.1599999999999999</v>
          </cell>
          <cell r="R203">
            <v>64</v>
          </cell>
          <cell r="S203">
            <v>62.7</v>
          </cell>
          <cell r="U203">
            <v>0</v>
          </cell>
        </row>
        <row r="204">
          <cell r="C204" t="str">
            <v>UPA CABO DE SANTO AGOSTINHO</v>
          </cell>
          <cell r="E204" t="str">
            <v>SUENY MARIA ALVES</v>
          </cell>
          <cell r="F204" t="str">
            <v>2 - Outros Profissionais da Saúde</v>
          </cell>
          <cell r="G204">
            <v>223505</v>
          </cell>
          <cell r="H204">
            <v>43983</v>
          </cell>
          <cell r="J204">
            <v>325.41000000000003</v>
          </cell>
          <cell r="M204">
            <v>2.77</v>
          </cell>
          <cell r="O204">
            <v>1.1599999999999999</v>
          </cell>
          <cell r="R204">
            <v>180.6</v>
          </cell>
          <cell r="S204">
            <v>110.85</v>
          </cell>
          <cell r="U204">
            <v>0</v>
          </cell>
        </row>
        <row r="205">
          <cell r="C205" t="str">
            <v>UPA CABO DE SANTO AGOSTINHO</v>
          </cell>
          <cell r="E205" t="str">
            <v>SUIYN DE SA LEITAO MARQUES</v>
          </cell>
          <cell r="F205" t="str">
            <v>3 - Administrativo</v>
          </cell>
          <cell r="G205">
            <v>142105</v>
          </cell>
          <cell r="H205">
            <v>43983</v>
          </cell>
          <cell r="J205">
            <v>876.86</v>
          </cell>
          <cell r="M205">
            <v>30</v>
          </cell>
          <cell r="O205">
            <v>1.1599999999999999</v>
          </cell>
          <cell r="S205">
            <v>0</v>
          </cell>
          <cell r="U205">
            <v>0</v>
          </cell>
        </row>
        <row r="206">
          <cell r="C206" t="str">
            <v>UPA CABO DE SANTO AGOSTINHO</v>
          </cell>
          <cell r="E206" t="str">
            <v>SUSANA MARIA DE FRAGOSO DA SILVA</v>
          </cell>
          <cell r="F206" t="str">
            <v>2 - Outros Profissionais da Saúde</v>
          </cell>
          <cell r="G206">
            <v>251605</v>
          </cell>
          <cell r="H206">
            <v>43983</v>
          </cell>
          <cell r="J206">
            <v>197.69</v>
          </cell>
          <cell r="M206">
            <v>36.19</v>
          </cell>
          <cell r="O206">
            <v>1.1599999999999999</v>
          </cell>
          <cell r="R206">
            <v>163</v>
          </cell>
          <cell r="S206">
            <v>108.58</v>
          </cell>
          <cell r="U206">
            <v>0</v>
          </cell>
        </row>
        <row r="207">
          <cell r="C207" t="str">
            <v>UPA CABO DE SANTO AGOSTINHO</v>
          </cell>
          <cell r="E207" t="str">
            <v>TACIANA QUEIROZ MEDEIROS GOMES</v>
          </cell>
          <cell r="F207" t="str">
            <v>1 - Médico</v>
          </cell>
          <cell r="G207">
            <v>225124</v>
          </cell>
          <cell r="H207">
            <v>43983</v>
          </cell>
          <cell r="J207">
            <v>394.3</v>
          </cell>
          <cell r="M207">
            <v>0</v>
          </cell>
          <cell r="O207">
            <v>9.2799999999999994</v>
          </cell>
          <cell r="S207">
            <v>0</v>
          </cell>
          <cell r="U207">
            <v>0</v>
          </cell>
        </row>
        <row r="208">
          <cell r="C208" t="str">
            <v>UPA CABO DE SANTO AGOSTINHO</v>
          </cell>
          <cell r="E208" t="str">
            <v>TAMIRES DA SILVA VIEIRA DIAS</v>
          </cell>
          <cell r="F208" t="str">
            <v>2 - Outros Profissionais da Saúde</v>
          </cell>
          <cell r="G208">
            <v>322205</v>
          </cell>
          <cell r="H208">
            <v>43983</v>
          </cell>
          <cell r="J208">
            <v>104.28</v>
          </cell>
          <cell r="M208">
            <v>20.9</v>
          </cell>
          <cell r="O208">
            <v>1.1599999999999999</v>
          </cell>
          <cell r="R208">
            <v>141</v>
          </cell>
          <cell r="S208">
            <v>62.7</v>
          </cell>
          <cell r="U208">
            <v>0</v>
          </cell>
        </row>
        <row r="209">
          <cell r="C209" t="str">
            <v>UPA CABO DE SANTO AGOSTINHO</v>
          </cell>
          <cell r="E209" t="str">
            <v>THAIS DIOGENES DOS SANTOS</v>
          </cell>
          <cell r="F209" t="str">
            <v>2 - Outros Profissionais da Saúde</v>
          </cell>
          <cell r="G209">
            <v>322205</v>
          </cell>
          <cell r="H209">
            <v>43983</v>
          </cell>
          <cell r="J209">
            <v>0</v>
          </cell>
          <cell r="M209">
            <v>0</v>
          </cell>
          <cell r="O209">
            <v>1.1599999999999999</v>
          </cell>
          <cell r="S209">
            <v>0</v>
          </cell>
          <cell r="U209">
            <v>0</v>
          </cell>
        </row>
        <row r="210">
          <cell r="C210" t="str">
            <v>UPA CABO DE SANTO AGOSTINHO</v>
          </cell>
          <cell r="E210" t="str">
            <v>THAIS FERNANDA DOS SANTOS</v>
          </cell>
          <cell r="F210" t="str">
            <v>2 - Outros Profissionais da Saúde</v>
          </cell>
          <cell r="G210">
            <v>322205</v>
          </cell>
          <cell r="H210">
            <v>43983</v>
          </cell>
          <cell r="J210">
            <v>111.1</v>
          </cell>
          <cell r="M210">
            <v>20.9</v>
          </cell>
          <cell r="O210">
            <v>1.1599999999999999</v>
          </cell>
          <cell r="R210">
            <v>120</v>
          </cell>
          <cell r="S210">
            <v>62.7</v>
          </cell>
          <cell r="U210">
            <v>0</v>
          </cell>
        </row>
        <row r="211">
          <cell r="C211" t="str">
            <v>UPA CABO DE SANTO AGOSTINHO</v>
          </cell>
          <cell r="E211" t="str">
            <v>THALITA GOMES SAMPAIO</v>
          </cell>
          <cell r="F211" t="str">
            <v>1 - Médico</v>
          </cell>
          <cell r="G211">
            <v>225125</v>
          </cell>
          <cell r="H211">
            <v>43983</v>
          </cell>
          <cell r="J211">
            <v>351.85</v>
          </cell>
          <cell r="M211">
            <v>3.17</v>
          </cell>
          <cell r="O211">
            <v>9.2799999999999994</v>
          </cell>
          <cell r="S211">
            <v>0</v>
          </cell>
          <cell r="U211">
            <v>0</v>
          </cell>
        </row>
        <row r="212">
          <cell r="C212" t="str">
            <v>UPA CABO DE SANTO AGOSTINHO</v>
          </cell>
          <cell r="E212" t="str">
            <v>THAMYRIS BOURBON DE QUEIROZ MELO</v>
          </cell>
          <cell r="F212" t="str">
            <v>2 - Outros Profissionais da Saúde</v>
          </cell>
          <cell r="G212">
            <v>521130</v>
          </cell>
          <cell r="H212">
            <v>43983</v>
          </cell>
          <cell r="J212">
            <v>90.7</v>
          </cell>
          <cell r="M212">
            <v>0</v>
          </cell>
          <cell r="O212">
            <v>1.1599999999999999</v>
          </cell>
          <cell r="R212">
            <v>51.3</v>
          </cell>
          <cell r="S212">
            <v>109.12</v>
          </cell>
          <cell r="U212">
            <v>0</v>
          </cell>
        </row>
        <row r="213">
          <cell r="C213" t="str">
            <v>UPA CABO DE SANTO AGOSTINHO</v>
          </cell>
          <cell r="E213" t="str">
            <v>THIAGO LUIZ DE SOUZA OLIVEIRA</v>
          </cell>
          <cell r="F213" t="str">
            <v>1 - Médico</v>
          </cell>
          <cell r="G213">
            <v>225125</v>
          </cell>
          <cell r="H213">
            <v>43983</v>
          </cell>
          <cell r="J213">
            <v>246.41</v>
          </cell>
          <cell r="M213">
            <v>4.75</v>
          </cell>
          <cell r="O213">
            <v>9.2799999999999994</v>
          </cell>
          <cell r="S213">
            <v>0</v>
          </cell>
          <cell r="U213">
            <v>0</v>
          </cell>
        </row>
        <row r="214">
          <cell r="C214" t="str">
            <v>UPA CABO DE SANTO AGOSTINHO</v>
          </cell>
          <cell r="E214" t="str">
            <v>VICTOR ARTHUR LEITE SOARES QUINTAS</v>
          </cell>
          <cell r="F214" t="str">
            <v>1 - Médico</v>
          </cell>
          <cell r="G214">
            <v>225125</v>
          </cell>
          <cell r="H214">
            <v>43983</v>
          </cell>
          <cell r="J214">
            <v>1138.46</v>
          </cell>
          <cell r="M214">
            <v>0</v>
          </cell>
          <cell r="O214">
            <v>9.2799999999999994</v>
          </cell>
          <cell r="S214">
            <v>0</v>
          </cell>
          <cell r="U214">
            <v>0</v>
          </cell>
        </row>
        <row r="215">
          <cell r="C215" t="str">
            <v>UPA CABO DE SANTO AGOSTINHO</v>
          </cell>
          <cell r="E215" t="str">
            <v>VICTOR LUIZ ARAUJO PRAZERES</v>
          </cell>
          <cell r="F215" t="str">
            <v>1 - Médico</v>
          </cell>
          <cell r="G215">
            <v>225125</v>
          </cell>
          <cell r="H215">
            <v>43983</v>
          </cell>
          <cell r="J215">
            <v>450.86</v>
          </cell>
          <cell r="M215">
            <v>0</v>
          </cell>
          <cell r="O215">
            <v>9.2799999999999994</v>
          </cell>
          <cell r="S215">
            <v>0</v>
          </cell>
          <cell r="U215">
            <v>0</v>
          </cell>
        </row>
        <row r="216">
          <cell r="C216" t="str">
            <v>UPA CABO DE SANTO AGOSTINHO</v>
          </cell>
          <cell r="E216" t="str">
            <v>VIRGINIA LUCIA FERREIRA DE MOURA</v>
          </cell>
          <cell r="F216" t="str">
            <v>3 - Administrativo</v>
          </cell>
          <cell r="G216">
            <v>411010</v>
          </cell>
          <cell r="H216">
            <v>43983</v>
          </cell>
          <cell r="J216">
            <v>100.21</v>
          </cell>
          <cell r="M216">
            <v>0</v>
          </cell>
          <cell r="O216">
            <v>1.1599999999999999</v>
          </cell>
          <cell r="S216">
            <v>0</v>
          </cell>
          <cell r="U216">
            <v>0</v>
          </cell>
        </row>
        <row r="217">
          <cell r="C217" t="str">
            <v>UPA CABO DE SANTO AGOSTINHO</v>
          </cell>
          <cell r="E217" t="str">
            <v>VIVIANE LAURENTINO DO NASCIMENTO</v>
          </cell>
          <cell r="F217" t="str">
            <v>2 - Outros Profissionais da Saúde</v>
          </cell>
          <cell r="G217">
            <v>322205</v>
          </cell>
          <cell r="H217">
            <v>43983</v>
          </cell>
          <cell r="J217">
            <v>107.13</v>
          </cell>
          <cell r="M217">
            <v>20.9</v>
          </cell>
          <cell r="O217">
            <v>1.1599999999999999</v>
          </cell>
          <cell r="R217">
            <v>141</v>
          </cell>
          <cell r="S217">
            <v>58.52</v>
          </cell>
          <cell r="U217">
            <v>0</v>
          </cell>
        </row>
        <row r="218">
          <cell r="C218" t="str">
            <v>UPA CABO DE SANTO AGOSTINHO</v>
          </cell>
          <cell r="E218" t="str">
            <v>WALLYSON RAMOS DA SILVA</v>
          </cell>
          <cell r="F218" t="str">
            <v>3 - Administrativo</v>
          </cell>
          <cell r="G218">
            <v>517410</v>
          </cell>
          <cell r="H218">
            <v>43983</v>
          </cell>
          <cell r="J218">
            <v>118.1</v>
          </cell>
          <cell r="M218">
            <v>20.9</v>
          </cell>
          <cell r="O218">
            <v>1.1599999999999999</v>
          </cell>
          <cell r="R218">
            <v>244.5</v>
          </cell>
          <cell r="S218">
            <v>33.44</v>
          </cell>
          <cell r="U218">
            <v>0</v>
          </cell>
        </row>
        <row r="219">
          <cell r="C219" t="str">
            <v>UPA CABO DE SANTO AGOSTINHO</v>
          </cell>
          <cell r="E219" t="str">
            <v>WANESSA FRANCIOLLY MOREIRA CABRAL</v>
          </cell>
          <cell r="F219" t="str">
            <v>2 - Outros Profissionais da Saúde</v>
          </cell>
          <cell r="G219">
            <v>223710</v>
          </cell>
          <cell r="H219">
            <v>43983</v>
          </cell>
          <cell r="J219">
            <v>306.14999999999998</v>
          </cell>
          <cell r="M219">
            <v>20.9</v>
          </cell>
          <cell r="O219">
            <v>1.1599999999999999</v>
          </cell>
          <cell r="S219">
            <v>0</v>
          </cell>
          <cell r="U219">
            <v>0</v>
          </cell>
        </row>
        <row r="220">
          <cell r="C220" t="str">
            <v>UPA CABO DE SANTO AGOSTINHO</v>
          </cell>
          <cell r="E220" t="str">
            <v>WELLINGTON DIAS DE AZEVEDO</v>
          </cell>
          <cell r="F220" t="str">
            <v>3 - Administrativo</v>
          </cell>
          <cell r="G220">
            <v>414105</v>
          </cell>
          <cell r="H220">
            <v>43983</v>
          </cell>
          <cell r="J220">
            <v>94.84</v>
          </cell>
          <cell r="M220">
            <v>0</v>
          </cell>
          <cell r="O220">
            <v>1.1599999999999999</v>
          </cell>
          <cell r="S220">
            <v>0</v>
          </cell>
          <cell r="U220">
            <v>0</v>
          </cell>
        </row>
        <row r="221">
          <cell r="C221" t="str">
            <v>UPA CABO DE SANTO AGOSTINHO</v>
          </cell>
          <cell r="E221" t="str">
            <v>WENIA KERCIA DE ALENCAR SANTOS</v>
          </cell>
          <cell r="F221" t="str">
            <v>2 - Outros Profissionais da Saúde</v>
          </cell>
          <cell r="G221">
            <v>223505</v>
          </cell>
          <cell r="H221">
            <v>43983</v>
          </cell>
          <cell r="J221">
            <v>372.52</v>
          </cell>
          <cell r="M221">
            <v>22.06</v>
          </cell>
          <cell r="O221">
            <v>9.2799999999999994</v>
          </cell>
          <cell r="S221">
            <v>0</v>
          </cell>
          <cell r="U221">
            <v>0</v>
          </cell>
        </row>
        <row r="222">
          <cell r="C222" t="str">
            <v>UPA CABO DE SANTO AGOSTINHO</v>
          </cell>
          <cell r="E222" t="str">
            <v>YASMIN RODRIGUES VILACA DE LIMA</v>
          </cell>
          <cell r="F222" t="str">
            <v>1 - Médico</v>
          </cell>
          <cell r="G222">
            <v>225125</v>
          </cell>
          <cell r="H222">
            <v>43983</v>
          </cell>
          <cell r="J222">
            <v>687.76</v>
          </cell>
          <cell r="M222">
            <v>2.99</v>
          </cell>
          <cell r="O222">
            <v>1.1599999999999999</v>
          </cell>
          <cell r="S222">
            <v>0</v>
          </cell>
          <cell r="U222">
            <v>0</v>
          </cell>
        </row>
        <row r="223">
          <cell r="C223" t="str">
            <v>UPA CABO DE SANTO AGOSTINHO</v>
          </cell>
          <cell r="E223" t="str">
            <v>ZILANDA ISRAELY LIMA SILVA</v>
          </cell>
          <cell r="F223" t="str">
            <v>2 - Outros Profissionais da Saúde</v>
          </cell>
          <cell r="G223">
            <v>322205</v>
          </cell>
          <cell r="H223">
            <v>43983</v>
          </cell>
          <cell r="J223">
            <v>114.17</v>
          </cell>
          <cell r="M223">
            <v>22.18</v>
          </cell>
          <cell r="O223">
            <v>1.1599999999999999</v>
          </cell>
          <cell r="S223">
            <v>0</v>
          </cell>
          <cell r="U223">
            <v>0</v>
          </cell>
        </row>
        <row r="224">
          <cell r="M224">
            <v>20.9</v>
          </cell>
          <cell r="O224">
            <v>1.1599999999999999</v>
          </cell>
          <cell r="S224">
            <v>0</v>
          </cell>
          <cell r="U224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B5002"/>
  <sheetViews>
    <sheetView showGridLines="0" tabSelected="1" workbookViewId="0">
      <selection activeCell="D20" sqref="D20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(OCULTAR)'!$P$3:$R$53,3,0),"")</f>
        <v>9039744001247</v>
      </c>
      <c r="B3" s="10" t="str">
        <f>'[1]TCE - ANEXO III - Preencher'!C12</f>
        <v>UPA CABO DE SANTO AGOSTINHO</v>
      </c>
      <c r="C3" s="11"/>
      <c r="D3" s="12" t="str">
        <f>'[1]TCE - ANEXO III - Preencher'!E12</f>
        <v>ADAILDE SILVA DE PAULA</v>
      </c>
      <c r="E3" s="10" t="str">
        <f>IF('[1]TCE - ANEXO III - Preencher'!F12="4 - Assistência Odontológica","2 - Outros Profissionais da Saúde",'[1]TCE - ANEXO II - Enviar TCE'!E2)</f>
        <v>2 - Outros Profissionais da Saúde</v>
      </c>
      <c r="F3" s="13">
        <f>'[1]TCE - ANEXO III - Preencher'!G12</f>
        <v>322205</v>
      </c>
      <c r="G3" s="14">
        <f>IF('[1]TCE - ANEXO III - Preencher'!H12="","",'[1]TCE - ANEXO III - Preencher'!H12)</f>
        <v>43983</v>
      </c>
      <c r="H3" s="15">
        <f>'[1]TCE - ANEXO III - Preencher'!I12</f>
        <v>0</v>
      </c>
      <c r="I3" s="15">
        <f>'[1]TCE - ANEXO III - Preencher'!J12</f>
        <v>104.5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20.9</v>
      </c>
      <c r="M3" s="16">
        <f>K3-L3</f>
        <v>-20.9</v>
      </c>
      <c r="N3" s="16">
        <f>'[1]TCE - ANEXO III - Preencher'!O12</f>
        <v>1.1599999999999999</v>
      </c>
      <c r="O3" s="16">
        <f>'[1]TCE - ANEXO III - Preencher'!P12</f>
        <v>0</v>
      </c>
      <c r="P3" s="17">
        <f>N3-O3</f>
        <v>1.1599999999999999</v>
      </c>
      <c r="Q3" s="16">
        <f>'[1]TCE - ANEXO III - Preencher'!R12</f>
        <v>141</v>
      </c>
      <c r="R3" s="16">
        <f>'[1]TCE - ANEXO III - Preencher'!S12</f>
        <v>2.09</v>
      </c>
      <c r="S3" s="17">
        <f>Q3-R3</f>
        <v>138.91</v>
      </c>
      <c r="T3" s="16">
        <f>'[1]TCE - ANEXO III - Preencher'!U12</f>
        <v>2.13</v>
      </c>
      <c r="U3" s="16">
        <f>'[1]TCE - ANEXO III - Preencher'!V12</f>
        <v>0</v>
      </c>
      <c r="V3" s="17">
        <f>T3-U3</f>
        <v>2.13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225.79999999999998</v>
      </c>
    </row>
    <row r="4" spans="1:28" s="4" customFormat="1" x14ac:dyDescent="0.2">
      <c r="A4" s="9">
        <f>IFERROR(VLOOKUP(B4,'[1]DADOS (OCULTAR)'!$P$3:$R$53,3,0),"")</f>
        <v>9039744001247</v>
      </c>
      <c r="B4" s="10" t="str">
        <f>'[1]TCE - ANEXO III - Preencher'!C13</f>
        <v>UPA CABO DE SANTO AGOSTINHO</v>
      </c>
      <c r="C4" s="11"/>
      <c r="D4" s="12" t="str">
        <f>'[1]TCE - ANEXO III - Preencher'!E13</f>
        <v>ADINELHA MARIA DE AROUXA SILVA</v>
      </c>
      <c r="E4" s="10" t="str">
        <f>IF('[1]TCE - ANEXO III - Preencher'!F13="4 - Assistência Odontológica","2 - Outros Profissionais da Saúde",'[1]TCE - ANEXO II - Enviar TCE'!E3)</f>
        <v>2 - Outros Profissionais da Saúde</v>
      </c>
      <c r="F4" s="13">
        <f>'[1]TCE - ANEXO III - Preencher'!G13</f>
        <v>322205</v>
      </c>
      <c r="G4" s="14">
        <f>IF('[1]TCE - ANEXO III - Preencher'!H13="","",'[1]TCE - ANEXO III - Preencher'!H13)</f>
        <v>43983</v>
      </c>
      <c r="H4" s="15">
        <f>'[1]TCE - ANEXO III - Preencher'!I13</f>
        <v>0</v>
      </c>
      <c r="I4" s="15">
        <f>'[1]TCE - ANEXO III - Preencher'!J13</f>
        <v>113.09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20.9</v>
      </c>
      <c r="M4" s="16">
        <f t="shared" ref="M4:M67" si="1">K4-L4</f>
        <v>-20.9</v>
      </c>
      <c r="N4" s="16">
        <f>'[1]TCE - ANEXO III - Preencher'!O13</f>
        <v>1.1599999999999999</v>
      </c>
      <c r="O4" s="16">
        <f>'[1]TCE - ANEXO III - Preencher'!P13</f>
        <v>0</v>
      </c>
      <c r="P4" s="17">
        <f t="shared" ref="P4:P67" si="2">N4-O4</f>
        <v>1.1599999999999999</v>
      </c>
      <c r="Q4" s="16">
        <f>'[1]TCE - ANEXO III - Preencher'!R13</f>
        <v>120</v>
      </c>
      <c r="R4" s="16">
        <f>'[1]TCE - ANEXO III - Preencher'!S13</f>
        <v>62.7</v>
      </c>
      <c r="S4" s="17">
        <f t="shared" ref="S4:S67" si="3">Q4-R4</f>
        <v>57.3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150.64999999999998</v>
      </c>
    </row>
    <row r="5" spans="1:28" s="4" customFormat="1" x14ac:dyDescent="0.2">
      <c r="A5" s="9">
        <f>IFERROR(VLOOKUP(B5,'[1]DADOS (OCULTAR)'!$P$3:$R$53,3,0),"")</f>
        <v>9039744001247</v>
      </c>
      <c r="B5" s="10" t="str">
        <f>'[1]TCE - ANEXO III - Preencher'!C14</f>
        <v>UPA CABO DE SANTO AGOSTINHO</v>
      </c>
      <c r="C5" s="11"/>
      <c r="D5" s="12" t="str">
        <f>'[1]TCE - ANEXO III - Preencher'!E14</f>
        <v>ADIVANIR MARQUES BARBOSA DA SILVA</v>
      </c>
      <c r="E5" s="10" t="str">
        <f>IF('[1]TCE - ANEXO III - Preencher'!F14="4 - Assistência Odontológica","2 - Outros Profissionais da Saúde",'[1]TCE - ANEXO II - Enviar TCE'!E4)</f>
        <v>2 - Outros Profissionais da Saúde</v>
      </c>
      <c r="F5" s="13">
        <f>'[1]TCE - ANEXO III - Preencher'!G14</f>
        <v>515205</v>
      </c>
      <c r="G5" s="14">
        <f>IF('[1]TCE - ANEXO III - Preencher'!H14="","",'[1]TCE - ANEXO III - Preencher'!H14)</f>
        <v>43983</v>
      </c>
      <c r="H5" s="15">
        <f>'[1]TCE - ANEXO III - Preencher'!I14</f>
        <v>0</v>
      </c>
      <c r="I5" s="15">
        <f>'[1]TCE - ANEXO III - Preencher'!J14</f>
        <v>135.93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21.6</v>
      </c>
      <c r="M5" s="16">
        <f t="shared" si="1"/>
        <v>-21.6</v>
      </c>
      <c r="N5" s="16">
        <f>'[1]TCE - ANEXO III - Preencher'!O14</f>
        <v>1.1599999999999999</v>
      </c>
      <c r="O5" s="16">
        <f>'[1]TCE - ANEXO III - Preencher'!P14</f>
        <v>0</v>
      </c>
      <c r="P5" s="17">
        <f t="shared" si="2"/>
        <v>1.1599999999999999</v>
      </c>
      <c r="Q5" s="16">
        <f>'[1]TCE - ANEXO III - Preencher'!R14</f>
        <v>244.5</v>
      </c>
      <c r="R5" s="16">
        <f>'[1]TCE - ANEXO III - Preencher'!S14</f>
        <v>64.8</v>
      </c>
      <c r="S5" s="17">
        <f t="shared" si="3"/>
        <v>179.7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295.19</v>
      </c>
    </row>
    <row r="6" spans="1:28" s="4" customFormat="1" x14ac:dyDescent="0.2">
      <c r="A6" s="9">
        <f>IFERROR(VLOOKUP(B6,'[1]DADOS (OCULTAR)'!$P$3:$R$53,3,0),"")</f>
        <v>9039744001247</v>
      </c>
      <c r="B6" s="10" t="str">
        <f>'[1]TCE - ANEXO III - Preencher'!C15</f>
        <v>UPA CABO DE SANTO AGOSTINHO</v>
      </c>
      <c r="C6" s="11"/>
      <c r="D6" s="12" t="str">
        <f>'[1]TCE - ANEXO III - Preencher'!E15</f>
        <v>ADRIA LINS GONCALVES</v>
      </c>
      <c r="E6" s="10" t="str">
        <f>IF('[1]TCE - ANEXO III - Preencher'!F15="4 - Assistência Odontológica","2 - Outros Profissionais da Saúde",'[1]TCE - ANEXO II - Enviar TCE'!E5)</f>
        <v>1 - Médico</v>
      </c>
      <c r="F6" s="13">
        <f>'[1]TCE - ANEXO III - Preencher'!G15</f>
        <v>225124</v>
      </c>
      <c r="G6" s="14">
        <f>IF('[1]TCE - ANEXO III - Preencher'!H15="","",'[1]TCE - ANEXO III - Preencher'!H15)</f>
        <v>43983</v>
      </c>
      <c r="H6" s="15">
        <f>'[1]TCE - ANEXO III - Preencher'!I15</f>
        <v>0</v>
      </c>
      <c r="I6" s="15">
        <f>'[1]TCE - ANEXO III - Preencher'!J15</f>
        <v>466.56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1.58</v>
      </c>
      <c r="M6" s="16">
        <f t="shared" si="1"/>
        <v>-1.58</v>
      </c>
      <c r="N6" s="16">
        <f>'[1]TCE - ANEXO III - Preencher'!O15</f>
        <v>9.2799999999999994</v>
      </c>
      <c r="O6" s="16">
        <f>'[1]TCE - ANEXO III - Preencher'!P15</f>
        <v>0</v>
      </c>
      <c r="P6" s="17">
        <f t="shared" si="2"/>
        <v>9.2799999999999994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474.26</v>
      </c>
    </row>
    <row r="7" spans="1:28" s="4" customFormat="1" x14ac:dyDescent="0.2">
      <c r="A7" s="9">
        <f>IFERROR(VLOOKUP(B7,'[1]DADOS (OCULTAR)'!$P$3:$R$53,3,0),"")</f>
        <v>9039744001247</v>
      </c>
      <c r="B7" s="10" t="str">
        <f>'[1]TCE - ANEXO III - Preencher'!C16</f>
        <v>UPA CABO DE SANTO AGOSTINHO</v>
      </c>
      <c r="C7" s="11"/>
      <c r="D7" s="12" t="str">
        <f>'[1]TCE - ANEXO III - Preencher'!E16</f>
        <v>ADRIANA CASTRO DO NASCIMENTO</v>
      </c>
      <c r="E7" s="10" t="str">
        <f>IF('[1]TCE - ANEXO III - Preencher'!F16="4 - Assistência Odontológica","2 - Outros Profissionais da Saúde",'[1]TCE - ANEXO II - Enviar TCE'!E6)</f>
        <v>2 - Outros Profissionais da Saúde</v>
      </c>
      <c r="F7" s="13">
        <f>'[1]TCE - ANEXO III - Preencher'!G16</f>
        <v>223505</v>
      </c>
      <c r="G7" s="14">
        <f>IF('[1]TCE - ANEXO III - Preencher'!H16="","",'[1]TCE - ANEXO III - Preencher'!H16)</f>
        <v>43983</v>
      </c>
      <c r="H7" s="15">
        <f>'[1]TCE - ANEXO III - Preencher'!I16</f>
        <v>0</v>
      </c>
      <c r="I7" s="15">
        <f>'[1]TCE - ANEXO III - Preencher'!J16</f>
        <v>379.4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0</v>
      </c>
      <c r="M7" s="16">
        <f t="shared" si="1"/>
        <v>0</v>
      </c>
      <c r="N7" s="16">
        <f>'[1]TCE - ANEXO III - Preencher'!O16</f>
        <v>2.44</v>
      </c>
      <c r="O7" s="16">
        <f>'[1]TCE - ANEXO III - Preencher'!P16</f>
        <v>0</v>
      </c>
      <c r="P7" s="17">
        <f t="shared" si="2"/>
        <v>2.44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381.84</v>
      </c>
    </row>
    <row r="8" spans="1:28" s="4" customFormat="1" x14ac:dyDescent="0.2">
      <c r="A8" s="9">
        <f>IFERROR(VLOOKUP(B8,'[1]DADOS (OCULTAR)'!$P$3:$R$53,3,0),"")</f>
        <v>9039744001247</v>
      </c>
      <c r="B8" s="10" t="str">
        <f>'[1]TCE - ANEXO III - Preencher'!C17</f>
        <v>UPA CABO DE SANTO AGOSTINHO</v>
      </c>
      <c r="C8" s="11"/>
      <c r="D8" s="12" t="str">
        <f>'[1]TCE - ANEXO III - Preencher'!E17</f>
        <v>ADRIANA MARIA DA SILVA</v>
      </c>
      <c r="E8" s="10" t="str">
        <f>IF('[1]TCE - ANEXO III - Preencher'!F17="4 - Assistência Odontológica","2 - Outros Profissionais da Saúde",'[1]TCE - ANEXO II - Enviar TCE'!E7)</f>
        <v>2 - Outros Profissionais da Saúde</v>
      </c>
      <c r="F8" s="13">
        <f>'[1]TCE - ANEXO III - Preencher'!G17</f>
        <v>322205</v>
      </c>
      <c r="G8" s="14">
        <f>IF('[1]TCE - ANEXO III - Preencher'!H17="","",'[1]TCE - ANEXO III - Preencher'!H17)</f>
        <v>43983</v>
      </c>
      <c r="H8" s="15">
        <f>'[1]TCE - ANEXO III - Preencher'!I17</f>
        <v>0</v>
      </c>
      <c r="I8" s="15">
        <f>'[1]TCE - ANEXO III - Preencher'!J17</f>
        <v>0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1"/>
        <v>0</v>
      </c>
      <c r="N8" s="16">
        <f>'[1]TCE - ANEXO III - Preencher'!O17</f>
        <v>1.1599999999999999</v>
      </c>
      <c r="O8" s="16">
        <f>'[1]TCE - ANEXO III - Preencher'!P17</f>
        <v>0</v>
      </c>
      <c r="P8" s="17">
        <f t="shared" si="2"/>
        <v>1.1599999999999999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1.1599999999999999</v>
      </c>
    </row>
    <row r="9" spans="1:28" s="4" customFormat="1" x14ac:dyDescent="0.2">
      <c r="A9" s="9">
        <f>IFERROR(VLOOKUP(B9,'[1]DADOS (OCULTAR)'!$P$3:$R$53,3,0),"")</f>
        <v>9039744001247</v>
      </c>
      <c r="B9" s="10" t="str">
        <f>'[1]TCE - ANEXO III - Preencher'!C18</f>
        <v>UPA CABO DE SANTO AGOSTINHO</v>
      </c>
      <c r="C9" s="11"/>
      <c r="D9" s="12" t="str">
        <f>'[1]TCE - ANEXO III - Preencher'!E18</f>
        <v>ADRIANA MARIA DE SOUZA PEREIRA</v>
      </c>
      <c r="E9" s="10" t="str">
        <f>IF('[1]TCE - ANEXO III - Preencher'!F18="4 - Assistência Odontológica","2 - Outros Profissionais da Saúde",'[1]TCE - ANEXO II - Enviar TCE'!E8)</f>
        <v>2 - Outros Profissionais da Saúde</v>
      </c>
      <c r="F9" s="13">
        <f>'[1]TCE - ANEXO III - Preencher'!G18</f>
        <v>324115</v>
      </c>
      <c r="G9" s="14">
        <f>IF('[1]TCE - ANEXO III - Preencher'!H18="","",'[1]TCE - ANEXO III - Preencher'!H18)</f>
        <v>43983</v>
      </c>
      <c r="H9" s="15">
        <f>'[1]TCE - ANEXO III - Preencher'!I18</f>
        <v>0</v>
      </c>
      <c r="I9" s="15">
        <f>'[1]TCE - ANEXO III - Preencher'!J18</f>
        <v>288.68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0</v>
      </c>
      <c r="M9" s="16">
        <f t="shared" si="1"/>
        <v>0</v>
      </c>
      <c r="N9" s="16">
        <f>'[1]TCE - ANEXO III - Preencher'!O18</f>
        <v>1.1599999999999999</v>
      </c>
      <c r="O9" s="16">
        <f>'[1]TCE - ANEXO III - Preencher'!P18</f>
        <v>0</v>
      </c>
      <c r="P9" s="17">
        <f t="shared" si="2"/>
        <v>1.1599999999999999</v>
      </c>
      <c r="Q9" s="16">
        <f>'[1]TCE - ANEXO III - Preencher'!R18</f>
        <v>146.69999999999999</v>
      </c>
      <c r="R9" s="16">
        <f>'[1]TCE - ANEXO III - Preencher'!S18</f>
        <v>60.91</v>
      </c>
      <c r="S9" s="17">
        <f t="shared" si="3"/>
        <v>85.789999999999992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375.63</v>
      </c>
    </row>
    <row r="10" spans="1:28" s="4" customFormat="1" x14ac:dyDescent="0.2">
      <c r="A10" s="9">
        <f>IFERROR(VLOOKUP(B10,'[1]DADOS (OCULTAR)'!$P$3:$R$53,3,0),"")</f>
        <v>9039744001247</v>
      </c>
      <c r="B10" s="10" t="str">
        <f>'[1]TCE - ANEXO III - Preencher'!C19</f>
        <v>UPA CABO DE SANTO AGOSTINHO</v>
      </c>
      <c r="C10" s="11"/>
      <c r="D10" s="12" t="str">
        <f>'[1]TCE - ANEXO III - Preencher'!E19</f>
        <v>ADRIANO SILVA DE LIMA</v>
      </c>
      <c r="E10" s="10" t="str">
        <f>IF('[1]TCE - ANEXO III - Preencher'!F19="4 - Assistência Odontológica","2 - Outros Profissionais da Saúde",'[1]TCE - ANEXO II - Enviar TCE'!E9)</f>
        <v>3 - Administrativo</v>
      </c>
      <c r="F10" s="13">
        <f>'[1]TCE - ANEXO III - Preencher'!G19</f>
        <v>517410</v>
      </c>
      <c r="G10" s="14">
        <f>IF('[1]TCE - ANEXO III - Preencher'!H19="","",'[1]TCE - ANEXO III - Preencher'!H19)</f>
        <v>43983</v>
      </c>
      <c r="H10" s="15">
        <f>'[1]TCE - ANEXO III - Preencher'!I19</f>
        <v>0</v>
      </c>
      <c r="I10" s="15">
        <f>'[1]TCE - ANEXO III - Preencher'!J19</f>
        <v>117.91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20.9</v>
      </c>
      <c r="M10" s="16">
        <f t="shared" si="1"/>
        <v>-20.9</v>
      </c>
      <c r="N10" s="16">
        <f>'[1]TCE - ANEXO III - Preencher'!O19</f>
        <v>1.1599999999999999</v>
      </c>
      <c r="O10" s="16">
        <f>'[1]TCE - ANEXO III - Preencher'!P19</f>
        <v>0</v>
      </c>
      <c r="P10" s="17">
        <f t="shared" si="2"/>
        <v>1.1599999999999999</v>
      </c>
      <c r="Q10" s="16">
        <f>'[1]TCE - ANEXO III - Preencher'!R19</f>
        <v>244.5</v>
      </c>
      <c r="R10" s="16">
        <f>'[1]TCE - ANEXO III - Preencher'!S19</f>
        <v>62.7</v>
      </c>
      <c r="S10" s="17">
        <f t="shared" si="3"/>
        <v>181.8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279.97000000000003</v>
      </c>
    </row>
    <row r="11" spans="1:28" s="4" customFormat="1" x14ac:dyDescent="0.2">
      <c r="A11" s="9">
        <f>IFERROR(VLOOKUP(B11,'[1]DADOS (OCULTAR)'!$P$3:$R$53,3,0),"")</f>
        <v>9039744001247</v>
      </c>
      <c r="B11" s="10" t="str">
        <f>'[1]TCE - ANEXO III - Preencher'!C20</f>
        <v>UPA CABO DE SANTO AGOSTINHO</v>
      </c>
      <c r="C11" s="11"/>
      <c r="D11" s="12" t="str">
        <f>'[1]TCE - ANEXO III - Preencher'!E20</f>
        <v>AGATA STANISCI</v>
      </c>
      <c r="E11" s="10" t="str">
        <f>IF('[1]TCE - ANEXO III - Preencher'!F20="4 - Assistência Odontológica","2 - Outros Profissionais da Saúde",'[1]TCE - ANEXO II - Enviar TCE'!E10)</f>
        <v>1 - Médico</v>
      </c>
      <c r="F11" s="13">
        <f>'[1]TCE - ANEXO III - Preencher'!G20</f>
        <v>225124</v>
      </c>
      <c r="G11" s="14">
        <f>IF('[1]TCE - ANEXO III - Preencher'!H20="","",'[1]TCE - ANEXO III - Preencher'!H20)</f>
        <v>43983</v>
      </c>
      <c r="H11" s="15">
        <f>'[1]TCE - ANEXO III - Preencher'!I20</f>
        <v>0</v>
      </c>
      <c r="I11" s="15">
        <f>'[1]TCE - ANEXO III - Preencher'!J20</f>
        <v>360.53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1.58</v>
      </c>
      <c r="M11" s="16">
        <f t="shared" si="1"/>
        <v>-1.58</v>
      </c>
      <c r="N11" s="16">
        <f>'[1]TCE - ANEXO III - Preencher'!O20</f>
        <v>9.2799999999999994</v>
      </c>
      <c r="O11" s="16">
        <f>'[1]TCE - ANEXO III - Preencher'!P20</f>
        <v>0</v>
      </c>
      <c r="P11" s="17">
        <f t="shared" si="2"/>
        <v>9.2799999999999994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368.22999999999996</v>
      </c>
    </row>
    <row r="12" spans="1:28" s="4" customFormat="1" x14ac:dyDescent="0.2">
      <c r="A12" s="9">
        <f>IFERROR(VLOOKUP(B12,'[1]DADOS (OCULTAR)'!$P$3:$R$53,3,0),"")</f>
        <v>9039744001247</v>
      </c>
      <c r="B12" s="10" t="str">
        <f>'[1]TCE - ANEXO III - Preencher'!C21</f>
        <v>UPA CABO DE SANTO AGOSTINHO</v>
      </c>
      <c r="C12" s="11"/>
      <c r="D12" s="12" t="str">
        <f>'[1]TCE - ANEXO III - Preencher'!E21</f>
        <v>ALEXSANDRA MARIA MARTINS DA SILVA</v>
      </c>
      <c r="E12" s="10" t="str">
        <f>IF('[1]TCE - ANEXO III - Preencher'!F21="4 - Assistência Odontológica","2 - Outros Profissionais da Saúde",'[1]TCE - ANEXO II - Enviar TCE'!E11)</f>
        <v>2 - Outros Profissionais da Saúde</v>
      </c>
      <c r="F12" s="13">
        <f>'[1]TCE - ANEXO III - Preencher'!G21</f>
        <v>322205</v>
      </c>
      <c r="G12" s="14">
        <f>IF('[1]TCE - ANEXO III - Preencher'!H21="","",'[1]TCE - ANEXO III - Preencher'!H21)</f>
        <v>43983</v>
      </c>
      <c r="H12" s="15">
        <f>'[1]TCE - ANEXO III - Preencher'!I21</f>
        <v>0</v>
      </c>
      <c r="I12" s="15">
        <f>'[1]TCE - ANEXO III - Preencher'!J21</f>
        <v>96.51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20.9</v>
      </c>
      <c r="M12" s="16">
        <f t="shared" si="1"/>
        <v>-20.9</v>
      </c>
      <c r="N12" s="16">
        <f>'[1]TCE - ANEXO III - Preencher'!O21</f>
        <v>1.1599999999999999</v>
      </c>
      <c r="O12" s="16">
        <f>'[1]TCE - ANEXO III - Preencher'!P21</f>
        <v>0</v>
      </c>
      <c r="P12" s="17">
        <f t="shared" si="2"/>
        <v>1.1599999999999999</v>
      </c>
      <c r="Q12" s="16">
        <f>'[1]TCE - ANEXO III - Preencher'!R21</f>
        <v>244.5</v>
      </c>
      <c r="R12" s="16">
        <f>'[1]TCE - ANEXO III - Preencher'!S21</f>
        <v>62.7</v>
      </c>
      <c r="S12" s="17">
        <f t="shared" si="3"/>
        <v>181.8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258.57000000000005</v>
      </c>
    </row>
    <row r="13" spans="1:28" s="4" customFormat="1" x14ac:dyDescent="0.2">
      <c r="A13" s="9">
        <f>IFERROR(VLOOKUP(B13,'[1]DADOS (OCULTAR)'!$P$3:$R$53,3,0),"")</f>
        <v>9039744001247</v>
      </c>
      <c r="B13" s="10" t="str">
        <f>'[1]TCE - ANEXO III - Preencher'!C22</f>
        <v>UPA CABO DE SANTO AGOSTINHO</v>
      </c>
      <c r="C13" s="11"/>
      <c r="D13" s="12" t="str">
        <f>'[1]TCE - ANEXO III - Preencher'!E22</f>
        <v>ALINNE TETI MAGALHAES</v>
      </c>
      <c r="E13" s="10" t="str">
        <f>IF('[1]TCE - ANEXO III - Preencher'!F22="4 - Assistência Odontológica","2 - Outros Profissionais da Saúde",'[1]TCE - ANEXO II - Enviar TCE'!E12)</f>
        <v>1 - Médico</v>
      </c>
      <c r="F13" s="13">
        <f>'[1]TCE - ANEXO III - Preencher'!G22</f>
        <v>225125</v>
      </c>
      <c r="G13" s="14">
        <f>IF('[1]TCE - ANEXO III - Preencher'!H22="","",'[1]TCE - ANEXO III - Preencher'!H22)</f>
        <v>43983</v>
      </c>
      <c r="H13" s="15">
        <f>'[1]TCE - ANEXO III - Preencher'!I22</f>
        <v>0</v>
      </c>
      <c r="I13" s="15">
        <f>'[1]TCE - ANEXO III - Preencher'!J22</f>
        <v>791.29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3.17</v>
      </c>
      <c r="M13" s="16">
        <f t="shared" si="1"/>
        <v>-3.17</v>
      </c>
      <c r="N13" s="16">
        <f>'[1]TCE - ANEXO III - Preencher'!O22</f>
        <v>9.2799999999999994</v>
      </c>
      <c r="O13" s="16">
        <f>'[1]TCE - ANEXO III - Preencher'!P22</f>
        <v>0</v>
      </c>
      <c r="P13" s="17">
        <f t="shared" si="2"/>
        <v>9.2799999999999994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797.4</v>
      </c>
    </row>
    <row r="14" spans="1:28" s="4" customFormat="1" x14ac:dyDescent="0.2">
      <c r="A14" s="9">
        <f>IFERROR(VLOOKUP(B14,'[1]DADOS (OCULTAR)'!$P$3:$R$53,3,0),"")</f>
        <v>9039744001247</v>
      </c>
      <c r="B14" s="10" t="str">
        <f>'[1]TCE - ANEXO III - Preencher'!C23</f>
        <v>UPA CABO DE SANTO AGOSTINHO</v>
      </c>
      <c r="C14" s="11"/>
      <c r="D14" s="12" t="str">
        <f>'[1]TCE - ANEXO III - Preencher'!E23</f>
        <v>ALISSON SANTOS DO NASCIMENTO</v>
      </c>
      <c r="E14" s="10" t="str">
        <f>IF('[1]TCE - ANEXO III - Preencher'!F23="4 - Assistência Odontológica","2 - Outros Profissionais da Saúde",'[1]TCE - ANEXO II - Enviar TCE'!E13)</f>
        <v>2 - Outros Profissionais da Saúde</v>
      </c>
      <c r="F14" s="13">
        <f>'[1]TCE - ANEXO III - Preencher'!G23</f>
        <v>322205</v>
      </c>
      <c r="G14" s="14">
        <f>IF('[1]TCE - ANEXO III - Preencher'!H23="","",'[1]TCE - ANEXO III - Preencher'!H23)</f>
        <v>43983</v>
      </c>
      <c r="H14" s="15">
        <f>'[1]TCE - ANEXO III - Preencher'!I23</f>
        <v>0</v>
      </c>
      <c r="I14" s="15">
        <f>'[1]TCE - ANEXO III - Preencher'!J23</f>
        <v>112.52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20.9</v>
      </c>
      <c r="M14" s="16">
        <f t="shared" si="1"/>
        <v>-20.9</v>
      </c>
      <c r="N14" s="16">
        <f>'[1]TCE - ANEXO III - Preencher'!O23</f>
        <v>1.1599999999999999</v>
      </c>
      <c r="O14" s="16">
        <f>'[1]TCE - ANEXO III - Preencher'!P23</f>
        <v>0</v>
      </c>
      <c r="P14" s="17">
        <f t="shared" si="2"/>
        <v>1.1599999999999999</v>
      </c>
      <c r="Q14" s="16">
        <f>'[1]TCE - ANEXO III - Preencher'!R23</f>
        <v>246</v>
      </c>
      <c r="R14" s="16">
        <f>'[1]TCE - ANEXO III - Preencher'!S23</f>
        <v>45.98</v>
      </c>
      <c r="S14" s="17">
        <f t="shared" si="3"/>
        <v>200.02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292.8</v>
      </c>
    </row>
    <row r="15" spans="1:28" s="4" customFormat="1" x14ac:dyDescent="0.2">
      <c r="A15" s="9">
        <f>IFERROR(VLOOKUP(B15,'[1]DADOS (OCULTAR)'!$P$3:$R$53,3,0),"")</f>
        <v>9039744001247</v>
      </c>
      <c r="B15" s="10" t="str">
        <f>'[1]TCE - ANEXO III - Preencher'!C24</f>
        <v>UPA CABO DE SANTO AGOSTINHO</v>
      </c>
      <c r="C15" s="11"/>
      <c r="D15" s="12" t="str">
        <f>'[1]TCE - ANEXO III - Preencher'!E24</f>
        <v>ALLANO PEDRO FERREIRA DE SOUSA</v>
      </c>
      <c r="E15" s="10" t="str">
        <f>IF('[1]TCE - ANEXO III - Preencher'!F24="4 - Assistência Odontológica","2 - Outros Profissionais da Saúde",'[1]TCE - ANEXO II - Enviar TCE'!E14)</f>
        <v>1 - Médico</v>
      </c>
      <c r="F15" s="13">
        <f>'[1]TCE - ANEXO III - Preencher'!G24</f>
        <v>225125</v>
      </c>
      <c r="G15" s="14">
        <f>IF('[1]TCE - ANEXO III - Preencher'!H24="","",'[1]TCE - ANEXO III - Preencher'!H24)</f>
        <v>43983</v>
      </c>
      <c r="H15" s="15">
        <f>'[1]TCE - ANEXO III - Preencher'!I24</f>
        <v>0</v>
      </c>
      <c r="I15" s="15">
        <f>'[1]TCE - ANEXO III - Preencher'!J24</f>
        <v>699.89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25.34</v>
      </c>
      <c r="M15" s="16">
        <f t="shared" si="1"/>
        <v>-25.34</v>
      </c>
      <c r="N15" s="16">
        <f>'[1]TCE - ANEXO III - Preencher'!O24</f>
        <v>9.2799999999999994</v>
      </c>
      <c r="O15" s="16">
        <f>'[1]TCE - ANEXO III - Preencher'!P24</f>
        <v>0</v>
      </c>
      <c r="P15" s="17">
        <f t="shared" si="2"/>
        <v>9.2799999999999994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683.82999999999993</v>
      </c>
    </row>
    <row r="16" spans="1:28" s="4" customFormat="1" x14ac:dyDescent="0.2">
      <c r="A16" s="9">
        <f>IFERROR(VLOOKUP(B16,'[1]DADOS (OCULTAR)'!$P$3:$R$53,3,0),"")</f>
        <v>9039744001247</v>
      </c>
      <c r="B16" s="10" t="str">
        <f>'[1]TCE - ANEXO III - Preencher'!C25</f>
        <v>UPA CABO DE SANTO AGOSTINHO</v>
      </c>
      <c r="C16" s="11"/>
      <c r="D16" s="12" t="str">
        <f>'[1]TCE - ANEXO III - Preencher'!E25</f>
        <v>AMANDA PRISCILA DA SILVA</v>
      </c>
      <c r="E16" s="10" t="str">
        <f>IF('[1]TCE - ANEXO III - Preencher'!F25="4 - Assistência Odontológica","2 - Outros Profissionais da Saúde",'[1]TCE - ANEXO II - Enviar TCE'!E15)</f>
        <v>3 - Administrativo</v>
      </c>
      <c r="F16" s="13">
        <f>'[1]TCE - ANEXO III - Preencher'!G25</f>
        <v>411010</v>
      </c>
      <c r="G16" s="14">
        <f>IF('[1]TCE - ANEXO III - Preencher'!H25="","",'[1]TCE - ANEXO III - Preencher'!H25)</f>
        <v>43983</v>
      </c>
      <c r="H16" s="15">
        <f>'[1]TCE - ANEXO III - Preencher'!I25</f>
        <v>0</v>
      </c>
      <c r="I16" s="15">
        <f>'[1]TCE - ANEXO III - Preencher'!J25</f>
        <v>112.44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26.43</v>
      </c>
      <c r="M16" s="16">
        <f t="shared" si="1"/>
        <v>-26.43</v>
      </c>
      <c r="N16" s="16">
        <f>'[1]TCE - ANEXO III - Preencher'!O25</f>
        <v>1.1599999999999999</v>
      </c>
      <c r="O16" s="16">
        <f>'[1]TCE - ANEXO III - Preencher'!P25</f>
        <v>0</v>
      </c>
      <c r="P16" s="17">
        <f t="shared" si="2"/>
        <v>1.1599999999999999</v>
      </c>
      <c r="Q16" s="16">
        <f>'[1]TCE - ANEXO III - Preencher'!R25</f>
        <v>96</v>
      </c>
      <c r="R16" s="16">
        <f>'[1]TCE - ANEXO III - Preencher'!S25</f>
        <v>79.290000000000006</v>
      </c>
      <c r="S16" s="17">
        <f t="shared" si="3"/>
        <v>16.709999999999994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103.87999999999998</v>
      </c>
    </row>
    <row r="17" spans="1:28" s="4" customFormat="1" x14ac:dyDescent="0.2">
      <c r="A17" s="9">
        <f>IFERROR(VLOOKUP(B17,'[1]DADOS (OCULTAR)'!$P$3:$R$53,3,0),"")</f>
        <v>9039744001247</v>
      </c>
      <c r="B17" s="10" t="str">
        <f>'[1]TCE - ANEXO III - Preencher'!C26</f>
        <v>UPA CABO DE SANTO AGOSTINHO</v>
      </c>
      <c r="C17" s="11"/>
      <c r="D17" s="12" t="str">
        <f>'[1]TCE - ANEXO III - Preencher'!E26</f>
        <v>ANA CLAUDIA DA SILVA</v>
      </c>
      <c r="E17" s="10" t="str">
        <f>IF('[1]TCE - ANEXO III - Preencher'!F26="4 - Assistência Odontológica","2 - Outros Profissionais da Saúde",'[1]TCE - ANEXO II - Enviar TCE'!E16)</f>
        <v>2 - Outros Profissionais da Saúde</v>
      </c>
      <c r="F17" s="13">
        <f>'[1]TCE - ANEXO III - Preencher'!G26</f>
        <v>322205</v>
      </c>
      <c r="G17" s="14">
        <f>IF('[1]TCE - ANEXO III - Preencher'!H26="","",'[1]TCE - ANEXO III - Preencher'!H26)</f>
        <v>43983</v>
      </c>
      <c r="H17" s="15">
        <f>'[1]TCE - ANEXO III - Preencher'!I26</f>
        <v>0</v>
      </c>
      <c r="I17" s="15">
        <f>'[1]TCE - ANEXO III - Preencher'!J26</f>
        <v>103.07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20.9</v>
      </c>
      <c r="M17" s="16">
        <f t="shared" si="1"/>
        <v>-20.9</v>
      </c>
      <c r="N17" s="16">
        <f>'[1]TCE - ANEXO III - Preencher'!O26</f>
        <v>1.1599999999999999</v>
      </c>
      <c r="O17" s="16">
        <f>'[1]TCE - ANEXO III - Preencher'!P26</f>
        <v>0</v>
      </c>
      <c r="P17" s="17">
        <f t="shared" si="2"/>
        <v>1.1599999999999999</v>
      </c>
      <c r="Q17" s="16">
        <f>'[1]TCE - ANEXO III - Preencher'!R26</f>
        <v>141</v>
      </c>
      <c r="R17" s="16">
        <f>'[1]TCE - ANEXO III - Preencher'!S26</f>
        <v>62.7</v>
      </c>
      <c r="S17" s="17">
        <f t="shared" si="3"/>
        <v>78.3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161.63</v>
      </c>
    </row>
    <row r="18" spans="1:28" s="4" customFormat="1" x14ac:dyDescent="0.2">
      <c r="A18" s="9">
        <f>IFERROR(VLOOKUP(B18,'[1]DADOS (OCULTAR)'!$P$3:$R$53,3,0),"")</f>
        <v>9039744001247</v>
      </c>
      <c r="B18" s="10" t="str">
        <f>'[1]TCE - ANEXO III - Preencher'!C27</f>
        <v>UPA CABO DE SANTO AGOSTINHO</v>
      </c>
      <c r="C18" s="11"/>
      <c r="D18" s="12" t="str">
        <f>'[1]TCE - ANEXO III - Preencher'!E27</f>
        <v>ANA MARIA BATISTA PEIXOTO</v>
      </c>
      <c r="E18" s="10" t="str">
        <f>IF('[1]TCE - ANEXO III - Preencher'!F27="4 - Assistência Odontológica","2 - Outros Profissionais da Saúde",'[1]TCE - ANEXO II - Enviar TCE'!E17)</f>
        <v>2 - Outros Profissionais da Saúde</v>
      </c>
      <c r="F18" s="13">
        <f>'[1]TCE - ANEXO III - Preencher'!G27</f>
        <v>223505</v>
      </c>
      <c r="G18" s="14">
        <f>IF('[1]TCE - ANEXO III - Preencher'!H27="","",'[1]TCE - ANEXO III - Preencher'!H27)</f>
        <v>43983</v>
      </c>
      <c r="H18" s="15">
        <f>'[1]TCE - ANEXO III - Preencher'!I27</f>
        <v>0</v>
      </c>
      <c r="I18" s="15">
        <f>'[1]TCE - ANEXO III - Preencher'!J27</f>
        <v>0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1"/>
        <v>0</v>
      </c>
      <c r="N18" s="16">
        <f>'[1]TCE - ANEXO III - Preencher'!O27</f>
        <v>2.44</v>
      </c>
      <c r="O18" s="16">
        <f>'[1]TCE - ANEXO III - Preencher'!P27</f>
        <v>0</v>
      </c>
      <c r="P18" s="17">
        <f t="shared" si="2"/>
        <v>2.44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2.44</v>
      </c>
    </row>
    <row r="19" spans="1:28" s="4" customFormat="1" x14ac:dyDescent="0.2">
      <c r="A19" s="9">
        <f>IFERROR(VLOOKUP(B19,'[1]DADOS (OCULTAR)'!$P$3:$R$53,3,0),"")</f>
        <v>9039744001247</v>
      </c>
      <c r="B19" s="10" t="str">
        <f>'[1]TCE - ANEXO III - Preencher'!C28</f>
        <v>UPA CABO DE SANTO AGOSTINHO</v>
      </c>
      <c r="C19" s="11"/>
      <c r="D19" s="12" t="str">
        <f>'[1]TCE - ANEXO III - Preencher'!E28</f>
        <v>ANA PAULA DA SILVA SANTIAGO</v>
      </c>
      <c r="E19" s="10" t="str">
        <f>IF('[1]TCE - ANEXO III - Preencher'!F28="4 - Assistência Odontológica","2 - Outros Profissionais da Saúde",'[1]TCE - ANEXO II - Enviar TCE'!E18)</f>
        <v>2 - Outros Profissionais da Saúde</v>
      </c>
      <c r="F19" s="13">
        <f>'[1]TCE - ANEXO III - Preencher'!G28</f>
        <v>223505</v>
      </c>
      <c r="G19" s="14">
        <f>IF('[1]TCE - ANEXO III - Preencher'!H28="","",'[1]TCE - ANEXO III - Preencher'!H28)</f>
        <v>43983</v>
      </c>
      <c r="H19" s="15">
        <f>'[1]TCE - ANEXO III - Preencher'!I28</f>
        <v>0</v>
      </c>
      <c r="I19" s="15">
        <f>'[1]TCE - ANEXO III - Preencher'!J28</f>
        <v>440.32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2.99</v>
      </c>
      <c r="M19" s="16">
        <f t="shared" si="1"/>
        <v>-2.99</v>
      </c>
      <c r="N19" s="16">
        <f>'[1]TCE - ANEXO III - Preencher'!O28</f>
        <v>2.44</v>
      </c>
      <c r="O19" s="16">
        <f>'[1]TCE - ANEXO III - Preencher'!P28</f>
        <v>0</v>
      </c>
      <c r="P19" s="17">
        <f t="shared" si="2"/>
        <v>2.44</v>
      </c>
      <c r="Q19" s="16">
        <f>'[1]TCE - ANEXO III - Preencher'!R28</f>
        <v>518.4</v>
      </c>
      <c r="R19" s="16">
        <f>'[1]TCE - ANEXO III - Preencher'!S28</f>
        <v>119.44</v>
      </c>
      <c r="S19" s="17">
        <f t="shared" si="3"/>
        <v>398.96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838.73</v>
      </c>
    </row>
    <row r="20" spans="1:28" s="4" customFormat="1" x14ac:dyDescent="0.2">
      <c r="A20" s="9">
        <f>IFERROR(VLOOKUP(B20,'[1]DADOS (OCULTAR)'!$P$3:$R$53,3,0),"")</f>
        <v>9039744001247</v>
      </c>
      <c r="B20" s="10" t="str">
        <f>'[1]TCE - ANEXO III - Preencher'!C29</f>
        <v>UPA CABO DE SANTO AGOSTINHO</v>
      </c>
      <c r="C20" s="11"/>
      <c r="D20" s="12" t="str">
        <f>'[1]TCE - ANEXO III - Preencher'!E29</f>
        <v>ANA PAULA FREIRE CAVALCANTE</v>
      </c>
      <c r="E20" s="10" t="str">
        <f>IF('[1]TCE - ANEXO III - Preencher'!F29="4 - Assistência Odontológica","2 - Outros Profissionais da Saúde",'[1]TCE - ANEXO II - Enviar TCE'!E19)</f>
        <v>1 - Médico</v>
      </c>
      <c r="F20" s="13">
        <f>'[1]TCE - ANEXO III - Preencher'!G29</f>
        <v>225125</v>
      </c>
      <c r="G20" s="14">
        <f>IF('[1]TCE - ANEXO III - Preencher'!H29="","",'[1]TCE - ANEXO III - Preencher'!H29)</f>
        <v>43983</v>
      </c>
      <c r="H20" s="15">
        <f>'[1]TCE - ANEXO III - Preencher'!I29</f>
        <v>0</v>
      </c>
      <c r="I20" s="15">
        <f>'[1]TCE - ANEXO III - Preencher'!J29</f>
        <v>369.72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9.5</v>
      </c>
      <c r="M20" s="16">
        <f t="shared" si="1"/>
        <v>-9.5</v>
      </c>
      <c r="N20" s="16">
        <f>'[1]TCE - ANEXO III - Preencher'!O29</f>
        <v>9.2799999999999994</v>
      </c>
      <c r="O20" s="16">
        <f>'[1]TCE - ANEXO III - Preencher'!P29</f>
        <v>0</v>
      </c>
      <c r="P20" s="17">
        <f t="shared" si="2"/>
        <v>9.2799999999999994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369.5</v>
      </c>
    </row>
    <row r="21" spans="1:28" s="4" customFormat="1" x14ac:dyDescent="0.2">
      <c r="A21" s="9">
        <f>IFERROR(VLOOKUP(B21,'[1]DADOS (OCULTAR)'!$P$3:$R$53,3,0),"")</f>
        <v>9039744001247</v>
      </c>
      <c r="B21" s="10" t="str">
        <f>'[1]TCE - ANEXO III - Preencher'!C30</f>
        <v>UPA CABO DE SANTO AGOSTINHO</v>
      </c>
      <c r="C21" s="11"/>
      <c r="D21" s="12" t="str">
        <f>'[1]TCE - ANEXO III - Preencher'!E30</f>
        <v>ANA PAULA MATIAS DA SILVA</v>
      </c>
      <c r="E21" s="10" t="str">
        <f>IF('[1]TCE - ANEXO III - Preencher'!F30="4 - Assistência Odontológica","2 - Outros Profissionais da Saúde",'[1]TCE - ANEXO II - Enviar TCE'!E20)</f>
        <v>2 - Outros Profissionais da Saúde</v>
      </c>
      <c r="F21" s="13">
        <f>'[1]TCE - ANEXO III - Preencher'!G30</f>
        <v>521130</v>
      </c>
      <c r="G21" s="14">
        <f>IF('[1]TCE - ANEXO III - Preencher'!H30="","",'[1]TCE - ANEXO III - Preencher'!H30)</f>
        <v>43983</v>
      </c>
      <c r="H21" s="15">
        <f>'[1]TCE - ANEXO III - Preencher'!I30</f>
        <v>0</v>
      </c>
      <c r="I21" s="15">
        <f>'[1]TCE - ANEXO III - Preencher'!J30</f>
        <v>101.41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20.9</v>
      </c>
      <c r="M21" s="16">
        <f t="shared" si="1"/>
        <v>-20.9</v>
      </c>
      <c r="N21" s="16">
        <f>'[1]TCE - ANEXO III - Preencher'!O30</f>
        <v>1.1599999999999999</v>
      </c>
      <c r="O21" s="16">
        <f>'[1]TCE - ANEXO III - Preencher'!P30</f>
        <v>0</v>
      </c>
      <c r="P21" s="17">
        <f t="shared" si="2"/>
        <v>1.1599999999999999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64</v>
      </c>
      <c r="U21" s="16">
        <f>'[1]TCE - ANEXO III - Preencher'!V30</f>
        <v>0</v>
      </c>
      <c r="V21" s="17">
        <f t="shared" si="4"/>
        <v>64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145.66999999999999</v>
      </c>
    </row>
    <row r="22" spans="1:28" s="4" customFormat="1" x14ac:dyDescent="0.2">
      <c r="A22" s="9">
        <f>IFERROR(VLOOKUP(B22,'[1]DADOS (OCULTAR)'!$P$3:$R$53,3,0),"")</f>
        <v>9039744001247</v>
      </c>
      <c r="B22" s="10" t="str">
        <f>'[1]TCE - ANEXO III - Preencher'!C31</f>
        <v>UPA CABO DE SANTO AGOSTINHO</v>
      </c>
      <c r="C22" s="11"/>
      <c r="D22" s="12" t="str">
        <f>'[1]TCE - ANEXO III - Preencher'!E31</f>
        <v>ANA PAULA MONTEIRO</v>
      </c>
      <c r="E22" s="10" t="str">
        <f>IF('[1]TCE - ANEXO III - Preencher'!F31="4 - Assistência Odontológica","2 - Outros Profissionais da Saúde",'[1]TCE - ANEXO II - Enviar TCE'!E21)</f>
        <v>2 - Outros Profissionais da Saúde</v>
      </c>
      <c r="F22" s="13">
        <f>'[1]TCE - ANEXO III - Preencher'!G31</f>
        <v>322205</v>
      </c>
      <c r="G22" s="14">
        <f>IF('[1]TCE - ANEXO III - Preencher'!H31="","",'[1]TCE - ANEXO III - Preencher'!H31)</f>
        <v>43983</v>
      </c>
      <c r="H22" s="15">
        <f>'[1]TCE - ANEXO III - Preencher'!I31</f>
        <v>0</v>
      </c>
      <c r="I22" s="15">
        <f>'[1]TCE - ANEXO III - Preencher'!J31</f>
        <v>112.23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20.9</v>
      </c>
      <c r="M22" s="16">
        <f t="shared" si="1"/>
        <v>-20.9</v>
      </c>
      <c r="N22" s="16">
        <f>'[1]TCE - ANEXO III - Preencher'!O31</f>
        <v>1.1599999999999999</v>
      </c>
      <c r="O22" s="16">
        <f>'[1]TCE - ANEXO III - Preencher'!P31</f>
        <v>0</v>
      </c>
      <c r="P22" s="17">
        <f t="shared" si="2"/>
        <v>1.1599999999999999</v>
      </c>
      <c r="Q22" s="16">
        <f>'[1]TCE - ANEXO III - Preencher'!R31</f>
        <v>174.75</v>
      </c>
      <c r="R22" s="16">
        <f>'[1]TCE - ANEXO III - Preencher'!S31</f>
        <v>43.89</v>
      </c>
      <c r="S22" s="17">
        <f t="shared" si="3"/>
        <v>130.86000000000001</v>
      </c>
      <c r="T22" s="16">
        <f>'[1]TCE - ANEXO III - Preencher'!U31</f>
        <v>44.8</v>
      </c>
      <c r="U22" s="16">
        <f>'[1]TCE - ANEXO III - Preencher'!V31</f>
        <v>0</v>
      </c>
      <c r="V22" s="17">
        <f t="shared" si="4"/>
        <v>44.8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268.15000000000003</v>
      </c>
    </row>
    <row r="23" spans="1:28" s="4" customFormat="1" x14ac:dyDescent="0.2">
      <c r="A23" s="9">
        <f>IFERROR(VLOOKUP(B23,'[1]DADOS (OCULTAR)'!$P$3:$R$53,3,0),"")</f>
        <v>9039744001247</v>
      </c>
      <c r="B23" s="10" t="str">
        <f>'[1]TCE - ANEXO III - Preencher'!C32</f>
        <v>UPA CABO DE SANTO AGOSTINHO</v>
      </c>
      <c r="C23" s="11"/>
      <c r="D23" s="12" t="str">
        <f>'[1]TCE - ANEXO III - Preencher'!E32</f>
        <v>ANA THAYSSA ARAUJO CAVALCANTI</v>
      </c>
      <c r="E23" s="10" t="str">
        <f>IF('[1]TCE - ANEXO III - Preencher'!F32="4 - Assistência Odontológica","2 - Outros Profissionais da Saúde",'[1]TCE - ANEXO II - Enviar TCE'!E22)</f>
        <v>2 - Outros Profissionais da Saúde</v>
      </c>
      <c r="F23" s="13">
        <f>'[1]TCE - ANEXO III - Preencher'!G32</f>
        <v>223505</v>
      </c>
      <c r="G23" s="14">
        <f>IF('[1]TCE - ANEXO III - Preencher'!H32="","",'[1]TCE - ANEXO III - Preencher'!H32)</f>
        <v>43983</v>
      </c>
      <c r="H23" s="15">
        <f>'[1]TCE - ANEXO III - Preencher'!I32</f>
        <v>0</v>
      </c>
      <c r="I23" s="15">
        <f>'[1]TCE - ANEXO III - Preencher'!J32</f>
        <v>378.28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2.77</v>
      </c>
      <c r="M23" s="16">
        <f t="shared" si="1"/>
        <v>-2.77</v>
      </c>
      <c r="N23" s="16">
        <f>'[1]TCE - ANEXO III - Preencher'!O32</f>
        <v>2.44</v>
      </c>
      <c r="O23" s="16">
        <f>'[1]TCE - ANEXO III - Preencher'!P32</f>
        <v>0</v>
      </c>
      <c r="P23" s="17">
        <f t="shared" si="2"/>
        <v>2.44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377.95</v>
      </c>
    </row>
    <row r="24" spans="1:28" s="4" customFormat="1" x14ac:dyDescent="0.2">
      <c r="A24" s="9">
        <f>IFERROR(VLOOKUP(B24,'[1]DADOS (OCULTAR)'!$P$3:$R$53,3,0),"")</f>
        <v>9039744001247</v>
      </c>
      <c r="B24" s="10" t="str">
        <f>'[1]TCE - ANEXO III - Preencher'!C33</f>
        <v>UPA CABO DE SANTO AGOSTINHO</v>
      </c>
      <c r="C24" s="11"/>
      <c r="D24" s="12" t="str">
        <f>'[1]TCE - ANEXO III - Preencher'!E33</f>
        <v>ANAZETE MARIA DE LIMA</v>
      </c>
      <c r="E24" s="10" t="str">
        <f>IF('[1]TCE - ANEXO III - Preencher'!F33="4 - Assistência Odontológica","2 - Outros Profissionais da Saúde",'[1]TCE - ANEXO II - Enviar TCE'!E23)</f>
        <v>2 - Outros Profissionais da Saúde</v>
      </c>
      <c r="F24" s="13">
        <f>'[1]TCE - ANEXO III - Preencher'!G33</f>
        <v>521130</v>
      </c>
      <c r="G24" s="14">
        <f>IF('[1]TCE - ANEXO III - Preencher'!H33="","",'[1]TCE - ANEXO III - Preencher'!H33)</f>
        <v>43983</v>
      </c>
      <c r="H24" s="15">
        <f>'[1]TCE - ANEXO III - Preencher'!I33</f>
        <v>0</v>
      </c>
      <c r="I24" s="15">
        <f>'[1]TCE - ANEXO III - Preencher'!J33</f>
        <v>87.67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20.9</v>
      </c>
      <c r="M24" s="16">
        <f t="shared" si="1"/>
        <v>-20.9</v>
      </c>
      <c r="N24" s="16">
        <f>'[1]TCE - ANEXO III - Preencher'!O33</f>
        <v>1.1599999999999999</v>
      </c>
      <c r="O24" s="16">
        <f>'[1]TCE - ANEXO III - Preencher'!P33</f>
        <v>0</v>
      </c>
      <c r="P24" s="17">
        <f t="shared" si="2"/>
        <v>1.1599999999999999</v>
      </c>
      <c r="Q24" s="16">
        <f>'[1]TCE - ANEXO III - Preencher'!R33</f>
        <v>141</v>
      </c>
      <c r="R24" s="16">
        <f>'[1]TCE - ANEXO III - Preencher'!S33</f>
        <v>62.7</v>
      </c>
      <c r="S24" s="17">
        <f t="shared" si="3"/>
        <v>78.3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146.23000000000002</v>
      </c>
    </row>
    <row r="25" spans="1:28" s="4" customFormat="1" x14ac:dyDescent="0.2">
      <c r="A25" s="9">
        <f>IFERROR(VLOOKUP(B25,'[1]DADOS (OCULTAR)'!$P$3:$R$53,3,0),"")</f>
        <v>9039744001247</v>
      </c>
      <c r="B25" s="10" t="str">
        <f>'[1]TCE - ANEXO III - Preencher'!C34</f>
        <v>UPA CABO DE SANTO AGOSTINHO</v>
      </c>
      <c r="C25" s="11"/>
      <c r="D25" s="12" t="str">
        <f>'[1]TCE - ANEXO III - Preencher'!E34</f>
        <v>ANDERSON JOSE DA SILVA</v>
      </c>
      <c r="E25" s="10" t="str">
        <f>IF('[1]TCE - ANEXO III - Preencher'!F34="4 - Assistência Odontológica","2 - Outros Profissionais da Saúde",'[1]TCE - ANEXO II - Enviar TCE'!E24)</f>
        <v>3 - Administrativo</v>
      </c>
      <c r="F25" s="13">
        <f>'[1]TCE - ANEXO III - Preencher'!G34</f>
        <v>317210</v>
      </c>
      <c r="G25" s="14">
        <f>IF('[1]TCE - ANEXO III - Preencher'!H34="","",'[1]TCE - ANEXO III - Preencher'!H34)</f>
        <v>43983</v>
      </c>
      <c r="H25" s="15">
        <f>'[1]TCE - ANEXO III - Preencher'!I34</f>
        <v>0</v>
      </c>
      <c r="I25" s="15">
        <f>'[1]TCE - ANEXO III - Preencher'!J34</f>
        <v>203.21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33.67</v>
      </c>
      <c r="M25" s="16">
        <f t="shared" si="1"/>
        <v>-33.67</v>
      </c>
      <c r="N25" s="16">
        <f>'[1]TCE - ANEXO III - Preencher'!O34</f>
        <v>1.1599999999999999</v>
      </c>
      <c r="O25" s="16">
        <f>'[1]TCE - ANEXO III - Preencher'!P34</f>
        <v>0</v>
      </c>
      <c r="P25" s="17">
        <f t="shared" si="2"/>
        <v>1.1599999999999999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170.70000000000002</v>
      </c>
    </row>
    <row r="26" spans="1:28" s="4" customFormat="1" x14ac:dyDescent="0.2">
      <c r="A26" s="9">
        <f>IFERROR(VLOOKUP(B26,'[1]DADOS (OCULTAR)'!$P$3:$R$53,3,0),"")</f>
        <v>9039744001247</v>
      </c>
      <c r="B26" s="10" t="str">
        <f>'[1]TCE - ANEXO III - Preencher'!C35</f>
        <v>UPA CABO DE SANTO AGOSTINHO</v>
      </c>
      <c r="C26" s="11"/>
      <c r="D26" s="12" t="str">
        <f>'[1]TCE - ANEXO III - Preencher'!E35</f>
        <v>ANDRE JOSE DO NASCIMENTO</v>
      </c>
      <c r="E26" s="10" t="str">
        <f>IF('[1]TCE - ANEXO III - Preencher'!F35="4 - Assistência Odontológica","2 - Outros Profissionais da Saúde",'[1]TCE - ANEXO II - Enviar TCE'!E25)</f>
        <v>3 - Administrativo</v>
      </c>
      <c r="F26" s="13">
        <f>'[1]TCE - ANEXO III - Preencher'!G35</f>
        <v>782320</v>
      </c>
      <c r="G26" s="14">
        <f>IF('[1]TCE - ANEXO III - Preencher'!H35="","",'[1]TCE - ANEXO III - Preencher'!H35)</f>
        <v>43983</v>
      </c>
      <c r="H26" s="15">
        <f>'[1]TCE - ANEXO III - Preencher'!I35</f>
        <v>0</v>
      </c>
      <c r="I26" s="15">
        <f>'[1]TCE - ANEXO III - Preencher'!J35</f>
        <v>60.97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1.1599999999999999</v>
      </c>
      <c r="O26" s="16">
        <f>'[1]TCE - ANEXO III - Preencher'!P35</f>
        <v>0</v>
      </c>
      <c r="P26" s="17">
        <f t="shared" si="2"/>
        <v>1.1599999999999999</v>
      </c>
      <c r="Q26" s="16">
        <f>'[1]TCE - ANEXO III - Preencher'!R35</f>
        <v>141</v>
      </c>
      <c r="R26" s="16">
        <f>'[1]TCE - ANEXO III - Preencher'!S35</f>
        <v>0</v>
      </c>
      <c r="S26" s="17">
        <f t="shared" si="3"/>
        <v>141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203.13</v>
      </c>
    </row>
    <row r="27" spans="1:28" s="4" customFormat="1" x14ac:dyDescent="0.2">
      <c r="A27" s="9">
        <f>IFERROR(VLOOKUP(B27,'[1]DADOS (OCULTAR)'!$P$3:$R$53,3,0),"")</f>
        <v>9039744001247</v>
      </c>
      <c r="B27" s="10" t="str">
        <f>'[1]TCE - ANEXO III - Preencher'!C36</f>
        <v>UPA CABO DE SANTO AGOSTINHO</v>
      </c>
      <c r="C27" s="11"/>
      <c r="D27" s="12" t="str">
        <f>'[1]TCE - ANEXO III - Preencher'!E36</f>
        <v>ANDREIA DA SILVA SANTOS</v>
      </c>
      <c r="E27" s="10" t="str">
        <f>IF('[1]TCE - ANEXO III - Preencher'!F36="4 - Assistência Odontológica","2 - Outros Profissionais da Saúde",'[1]TCE - ANEXO II - Enviar TCE'!E26)</f>
        <v>2 - Outros Profissionais da Saúde</v>
      </c>
      <c r="F27" s="13">
        <f>'[1]TCE - ANEXO III - Preencher'!G36</f>
        <v>322205</v>
      </c>
      <c r="G27" s="14">
        <f>IF('[1]TCE - ANEXO III - Preencher'!H36="","",'[1]TCE - ANEXO III - Preencher'!H36)</f>
        <v>43983</v>
      </c>
      <c r="H27" s="15">
        <f>'[1]TCE - ANEXO III - Preencher'!I36</f>
        <v>0</v>
      </c>
      <c r="I27" s="15">
        <f>'[1]TCE - ANEXO III - Preencher'!J36</f>
        <v>0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9.2799999999999994</v>
      </c>
      <c r="O27" s="16">
        <f>'[1]TCE - ANEXO III - Preencher'!P36</f>
        <v>0</v>
      </c>
      <c r="P27" s="17">
        <f t="shared" si="2"/>
        <v>9.2799999999999994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9.2799999999999994</v>
      </c>
    </row>
    <row r="28" spans="1:28" s="4" customFormat="1" x14ac:dyDescent="0.2">
      <c r="A28" s="9">
        <f>IFERROR(VLOOKUP(B28,'[1]DADOS (OCULTAR)'!$P$3:$R$53,3,0),"")</f>
        <v>9039744001247</v>
      </c>
      <c r="B28" s="10" t="str">
        <f>'[1]TCE - ANEXO III - Preencher'!C37</f>
        <v>UPA CABO DE SANTO AGOSTINHO</v>
      </c>
      <c r="C28" s="11"/>
      <c r="D28" s="12" t="str">
        <f>'[1]TCE - ANEXO III - Preencher'!E37</f>
        <v>ANDREZA CRISTINA VELEZ SILVA</v>
      </c>
      <c r="E28" s="10" t="str">
        <f>IF('[1]TCE - ANEXO III - Preencher'!F37="4 - Assistência Odontológica","2 - Outros Profissionais da Saúde",'[1]TCE - ANEXO II - Enviar TCE'!E27)</f>
        <v>1 - Médico</v>
      </c>
      <c r="F28" s="13">
        <f>'[1]TCE - ANEXO III - Preencher'!G37</f>
        <v>225125</v>
      </c>
      <c r="G28" s="14">
        <f>IF('[1]TCE - ANEXO III - Preencher'!H37="","",'[1]TCE - ANEXO III - Preencher'!H37)</f>
        <v>43983</v>
      </c>
      <c r="H28" s="15">
        <f>'[1]TCE - ANEXO III - Preencher'!I37</f>
        <v>0</v>
      </c>
      <c r="I28" s="15">
        <f>'[1]TCE - ANEXO III - Preencher'!J37</f>
        <v>426.78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1.1599999999999999</v>
      </c>
      <c r="O28" s="16">
        <f>'[1]TCE - ANEXO III - Preencher'!P37</f>
        <v>0</v>
      </c>
      <c r="P28" s="17">
        <f t="shared" si="2"/>
        <v>1.1599999999999999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427.94</v>
      </c>
    </row>
    <row r="29" spans="1:28" s="4" customFormat="1" x14ac:dyDescent="0.2">
      <c r="A29" s="9">
        <f>IFERROR(VLOOKUP(B29,'[1]DADOS (OCULTAR)'!$P$3:$R$53,3,0),"")</f>
        <v>9039744001247</v>
      </c>
      <c r="B29" s="10" t="str">
        <f>'[1]TCE - ANEXO III - Preencher'!C38</f>
        <v>UPA CABO DE SANTO AGOSTINHO</v>
      </c>
      <c r="C29" s="11"/>
      <c r="D29" s="12" t="str">
        <f>'[1]TCE - ANEXO III - Preencher'!E38</f>
        <v>ANGELA PEREIRA DE SOUSA</v>
      </c>
      <c r="E29" s="10" t="str">
        <f>IF('[1]TCE - ANEXO III - Preencher'!F38="4 - Assistência Odontológica","2 - Outros Profissionais da Saúde",'[1]TCE - ANEXO II - Enviar TCE'!E28)</f>
        <v>2 - Outros Profissionais da Saúde</v>
      </c>
      <c r="F29" s="13">
        <f>'[1]TCE - ANEXO III - Preencher'!G38</f>
        <v>322205</v>
      </c>
      <c r="G29" s="14">
        <f>IF('[1]TCE - ANEXO III - Preencher'!H38="","",'[1]TCE - ANEXO III - Preencher'!H38)</f>
        <v>43983</v>
      </c>
      <c r="H29" s="15">
        <f>'[1]TCE - ANEXO III - Preencher'!I38</f>
        <v>0</v>
      </c>
      <c r="I29" s="15">
        <f>'[1]TCE - ANEXO III - Preencher'!J38</f>
        <v>100.32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20.9</v>
      </c>
      <c r="M29" s="16">
        <f t="shared" si="1"/>
        <v>-20.9</v>
      </c>
      <c r="N29" s="16">
        <f>'[1]TCE - ANEXO III - Preencher'!O38</f>
        <v>1.1599999999999999</v>
      </c>
      <c r="O29" s="16">
        <f>'[1]TCE - ANEXO III - Preencher'!P38</f>
        <v>0</v>
      </c>
      <c r="P29" s="17">
        <f t="shared" si="2"/>
        <v>1.1599999999999999</v>
      </c>
      <c r="Q29" s="16">
        <f>'[1]TCE - ANEXO III - Preencher'!R38</f>
        <v>85.5</v>
      </c>
      <c r="R29" s="16">
        <f>'[1]TCE - ANEXO III - Preencher'!S38</f>
        <v>62.7</v>
      </c>
      <c r="S29" s="17">
        <f t="shared" si="3"/>
        <v>22.799999999999997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103.37999999999998</v>
      </c>
    </row>
    <row r="30" spans="1:28" s="4" customFormat="1" x14ac:dyDescent="0.2">
      <c r="A30" s="9">
        <f>IFERROR(VLOOKUP(B30,'[1]DADOS (OCULTAR)'!$P$3:$R$53,3,0),"")</f>
        <v>9039744001247</v>
      </c>
      <c r="B30" s="10" t="str">
        <f>'[1]TCE - ANEXO III - Preencher'!C39</f>
        <v>UPA CABO DE SANTO AGOSTINHO</v>
      </c>
      <c r="C30" s="11"/>
      <c r="D30" s="12" t="str">
        <f>'[1]TCE - ANEXO III - Preencher'!E39</f>
        <v>APARECIDO LEONARDE DO CARMO GONZAGA</v>
      </c>
      <c r="E30" s="10" t="str">
        <f>IF('[1]TCE - ANEXO III - Preencher'!F39="4 - Assistência Odontológica","2 - Outros Profissionais da Saúde",'[1]TCE - ANEXO II - Enviar TCE'!E29)</f>
        <v>2 - Outros Profissionais da Saúde</v>
      </c>
      <c r="F30" s="13">
        <f>'[1]TCE - ANEXO III - Preencher'!G39</f>
        <v>324115</v>
      </c>
      <c r="G30" s="14">
        <f>IF('[1]TCE - ANEXO III - Preencher'!H39="","",'[1]TCE - ANEXO III - Preencher'!H39)</f>
        <v>43983</v>
      </c>
      <c r="H30" s="15">
        <f>'[1]TCE - ANEXO III - Preencher'!I39</f>
        <v>0</v>
      </c>
      <c r="I30" s="15">
        <f>'[1]TCE - ANEXO III - Preencher'!J39</f>
        <v>293.39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9.49</v>
      </c>
      <c r="M30" s="16">
        <f t="shared" si="1"/>
        <v>-9.49</v>
      </c>
      <c r="N30" s="16">
        <f>'[1]TCE - ANEXO III - Preencher'!O39</f>
        <v>1.1599999999999999</v>
      </c>
      <c r="O30" s="16">
        <f>'[1]TCE - ANEXO III - Preencher'!P39</f>
        <v>0</v>
      </c>
      <c r="P30" s="17">
        <f t="shared" si="2"/>
        <v>1.1599999999999999</v>
      </c>
      <c r="Q30" s="16">
        <f>'[1]TCE - ANEXO III - Preencher'!R39</f>
        <v>163</v>
      </c>
      <c r="R30" s="16">
        <f>'[1]TCE - ANEXO III - Preencher'!S39</f>
        <v>60.91</v>
      </c>
      <c r="S30" s="17">
        <f t="shared" si="3"/>
        <v>102.09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387.15</v>
      </c>
    </row>
    <row r="31" spans="1:28" s="4" customFormat="1" x14ac:dyDescent="0.2">
      <c r="A31" s="9">
        <f>IFERROR(VLOOKUP(B31,'[1]DADOS (OCULTAR)'!$P$3:$R$53,3,0),"")</f>
        <v>9039744001247</v>
      </c>
      <c r="B31" s="10" t="str">
        <f>'[1]TCE - ANEXO III - Preencher'!C40</f>
        <v>UPA CABO DE SANTO AGOSTINHO</v>
      </c>
      <c r="C31" s="11"/>
      <c r="D31" s="12" t="str">
        <f>'[1]TCE - ANEXO III - Preencher'!E40</f>
        <v>ARIVAN DA SILVA</v>
      </c>
      <c r="E31" s="10" t="str">
        <f>IF('[1]TCE - ANEXO III - Preencher'!F40="4 - Assistência Odontológica","2 - Outros Profissionais da Saúde",'[1]TCE - ANEXO II - Enviar TCE'!E30)</f>
        <v>2 - Outros Profissionais da Saúde</v>
      </c>
      <c r="F31" s="13">
        <f>'[1]TCE - ANEXO III - Preencher'!G40</f>
        <v>515110</v>
      </c>
      <c r="G31" s="14">
        <f>IF('[1]TCE - ANEXO III - Preencher'!H40="","",'[1]TCE - ANEXO III - Preencher'!H40)</f>
        <v>43983</v>
      </c>
      <c r="H31" s="15">
        <f>'[1]TCE - ANEXO III - Preencher'!I40</f>
        <v>0</v>
      </c>
      <c r="I31" s="15">
        <f>'[1]TCE - ANEXO III - Preencher'!J40</f>
        <v>108.15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20.9</v>
      </c>
      <c r="M31" s="16">
        <f t="shared" si="1"/>
        <v>-20.9</v>
      </c>
      <c r="N31" s="16">
        <f>'[1]TCE - ANEXO III - Preencher'!O40</f>
        <v>1.1599999999999999</v>
      </c>
      <c r="O31" s="16">
        <f>'[1]TCE - ANEXO III - Preencher'!P40</f>
        <v>0</v>
      </c>
      <c r="P31" s="17">
        <f t="shared" si="2"/>
        <v>1.1599999999999999</v>
      </c>
      <c r="Q31" s="16">
        <f>'[1]TCE - ANEXO III - Preencher'!R40</f>
        <v>263.25</v>
      </c>
      <c r="R31" s="16">
        <f>'[1]TCE - ANEXO III - Preencher'!S40</f>
        <v>62.7</v>
      </c>
      <c r="S31" s="17">
        <f t="shared" si="3"/>
        <v>200.55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288.96000000000004</v>
      </c>
    </row>
    <row r="32" spans="1:28" s="4" customFormat="1" x14ac:dyDescent="0.2">
      <c r="A32" s="9">
        <f>IFERROR(VLOOKUP(B32,'[1]DADOS (OCULTAR)'!$P$3:$R$53,3,0),"")</f>
        <v>9039744001247</v>
      </c>
      <c r="B32" s="10" t="str">
        <f>'[1]TCE - ANEXO III - Preencher'!C41</f>
        <v>UPA CABO DE SANTO AGOSTINHO</v>
      </c>
      <c r="C32" s="11"/>
      <c r="D32" s="12" t="str">
        <f>'[1]TCE - ANEXO III - Preencher'!E41</f>
        <v>AUMIRENE MARIA DE FRANCA</v>
      </c>
      <c r="E32" s="10" t="str">
        <f>IF('[1]TCE - ANEXO III - Preencher'!F41="4 - Assistência Odontológica","2 - Outros Profissionais da Saúde",'[1]TCE - ANEXO II - Enviar TCE'!E31)</f>
        <v>2 - Outros Profissionais da Saúde</v>
      </c>
      <c r="F32" s="13">
        <f>'[1]TCE - ANEXO III - Preencher'!G41</f>
        <v>322205</v>
      </c>
      <c r="G32" s="14">
        <f>IF('[1]TCE - ANEXO III - Preencher'!H41="","",'[1]TCE - ANEXO III - Preencher'!H41)</f>
        <v>43983</v>
      </c>
      <c r="H32" s="15">
        <f>'[1]TCE - ANEXO III - Preencher'!I41</f>
        <v>0</v>
      </c>
      <c r="I32" s="15">
        <f>'[1]TCE - ANEXO III - Preencher'!J41</f>
        <v>125.84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20.9</v>
      </c>
      <c r="M32" s="16">
        <f t="shared" si="1"/>
        <v>-20.9</v>
      </c>
      <c r="N32" s="16">
        <f>'[1]TCE - ANEXO III - Preencher'!O41</f>
        <v>1.1599999999999999</v>
      </c>
      <c r="O32" s="16">
        <f>'[1]TCE - ANEXO III - Preencher'!P41</f>
        <v>0</v>
      </c>
      <c r="P32" s="17">
        <f t="shared" si="2"/>
        <v>1.1599999999999999</v>
      </c>
      <c r="Q32" s="16">
        <f>'[1]TCE - ANEXO III - Preencher'!R41</f>
        <v>0</v>
      </c>
      <c r="R32" s="16">
        <f>'[1]TCE - ANEXO III - Preencher'!S41</f>
        <v>62.7</v>
      </c>
      <c r="S32" s="17">
        <f t="shared" si="3"/>
        <v>-62.7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43.399999999999991</v>
      </c>
    </row>
    <row r="33" spans="1:28" s="4" customFormat="1" x14ac:dyDescent="0.2">
      <c r="A33" s="9">
        <f>IFERROR(VLOOKUP(B33,'[1]DADOS (OCULTAR)'!$P$3:$R$53,3,0),"")</f>
        <v>9039744001247</v>
      </c>
      <c r="B33" s="10" t="str">
        <f>'[1]TCE - ANEXO III - Preencher'!C42</f>
        <v>UPA CABO DE SANTO AGOSTINHO</v>
      </c>
      <c r="C33" s="11"/>
      <c r="D33" s="12" t="str">
        <f>'[1]TCE - ANEXO III - Preencher'!E42</f>
        <v>BARBARA EMILLY DE ALMEIDA</v>
      </c>
      <c r="E33" s="10" t="str">
        <f>IF('[1]TCE - ANEXO III - Preencher'!F42="4 - Assistência Odontológica","2 - Outros Profissionais da Saúde",'[1]TCE - ANEXO II - Enviar TCE'!E32)</f>
        <v>3 - Administrativo</v>
      </c>
      <c r="F33" s="13">
        <f>'[1]TCE - ANEXO III - Preencher'!G42</f>
        <v>411010</v>
      </c>
      <c r="G33" s="14">
        <f>IF('[1]TCE - ANEXO III - Preencher'!H42="","",'[1]TCE - ANEXO III - Preencher'!H42)</f>
        <v>43983</v>
      </c>
      <c r="H33" s="15">
        <f>'[1]TCE - ANEXO III - Preencher'!I42</f>
        <v>0</v>
      </c>
      <c r="I33" s="15">
        <f>'[1]TCE - ANEXO III - Preencher'!J42</f>
        <v>115.66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20.9</v>
      </c>
      <c r="M33" s="16">
        <f t="shared" si="1"/>
        <v>-20.9</v>
      </c>
      <c r="N33" s="16">
        <f>'[1]TCE - ANEXO III - Preencher'!O42</f>
        <v>1.1599999999999999</v>
      </c>
      <c r="O33" s="16">
        <f>'[1]TCE - ANEXO III - Preencher'!P42</f>
        <v>0</v>
      </c>
      <c r="P33" s="17">
        <f t="shared" si="2"/>
        <v>1.1599999999999999</v>
      </c>
      <c r="Q33" s="16">
        <f>'[1]TCE - ANEXO III - Preencher'!R42</f>
        <v>244.5</v>
      </c>
      <c r="R33" s="16">
        <f>'[1]TCE - ANEXO III - Preencher'!S42</f>
        <v>62.7</v>
      </c>
      <c r="S33" s="17">
        <f t="shared" si="3"/>
        <v>181.8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277.72000000000003</v>
      </c>
    </row>
    <row r="34" spans="1:28" s="4" customFormat="1" x14ac:dyDescent="0.2">
      <c r="A34" s="9">
        <f>IFERROR(VLOOKUP(B34,'[1]DADOS (OCULTAR)'!$P$3:$R$53,3,0),"")</f>
        <v>9039744001247</v>
      </c>
      <c r="B34" s="10" t="str">
        <f>'[1]TCE - ANEXO III - Preencher'!C43</f>
        <v>UPA CABO DE SANTO AGOSTINHO</v>
      </c>
      <c r="C34" s="11"/>
      <c r="D34" s="12" t="str">
        <f>'[1]TCE - ANEXO III - Preencher'!E43</f>
        <v>BETANIA RODRIGUES FEITOSA</v>
      </c>
      <c r="E34" s="10" t="str">
        <f>IF('[1]TCE - ANEXO III - Preencher'!F43="4 - Assistência Odontológica","2 - Outros Profissionais da Saúde",'[1]TCE - ANEXO II - Enviar TCE'!E33)</f>
        <v>2 - Outros Profissionais da Saúde</v>
      </c>
      <c r="F34" s="13">
        <f>'[1]TCE - ANEXO III - Preencher'!G43</f>
        <v>515205</v>
      </c>
      <c r="G34" s="14">
        <f>IF('[1]TCE - ANEXO III - Preencher'!H43="","",'[1]TCE - ANEXO III - Preencher'!H43)</f>
        <v>43983</v>
      </c>
      <c r="H34" s="15">
        <f>'[1]TCE - ANEXO III - Preencher'!I43</f>
        <v>0</v>
      </c>
      <c r="I34" s="15">
        <f>'[1]TCE - ANEXO III - Preencher'!J43</f>
        <v>110.35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21.6</v>
      </c>
      <c r="M34" s="16">
        <f t="shared" si="1"/>
        <v>-21.6</v>
      </c>
      <c r="N34" s="16">
        <f>'[1]TCE - ANEXO III - Preencher'!O43</f>
        <v>1.1599999999999999</v>
      </c>
      <c r="O34" s="16">
        <f>'[1]TCE - ANEXO III - Preencher'!P43</f>
        <v>0</v>
      </c>
      <c r="P34" s="17">
        <f t="shared" si="2"/>
        <v>1.1599999999999999</v>
      </c>
      <c r="Q34" s="16">
        <f>'[1]TCE - ANEXO III - Preencher'!R43</f>
        <v>151.19999999999999</v>
      </c>
      <c r="R34" s="16">
        <f>'[1]TCE - ANEXO III - Preencher'!S43</f>
        <v>64.8</v>
      </c>
      <c r="S34" s="17">
        <f t="shared" si="3"/>
        <v>86.399999999999991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176.31</v>
      </c>
    </row>
    <row r="35" spans="1:28" s="4" customFormat="1" x14ac:dyDescent="0.2">
      <c r="A35" s="9">
        <f>IFERROR(VLOOKUP(B35,'[1]DADOS (OCULTAR)'!$P$3:$R$53,3,0),"")</f>
        <v>9039744001247</v>
      </c>
      <c r="B35" s="10" t="str">
        <f>'[1]TCE - ANEXO III - Preencher'!C44</f>
        <v>UPA CABO DE SANTO AGOSTINHO</v>
      </c>
      <c r="C35" s="11"/>
      <c r="D35" s="12" t="str">
        <f>'[1]TCE - ANEXO III - Preencher'!E44</f>
        <v>BRUNA PRISCILA DE OLIVEIRA</v>
      </c>
      <c r="E35" s="10" t="str">
        <f>IF('[1]TCE - ANEXO III - Preencher'!F44="4 - Assistência Odontológica","2 - Outros Profissionais da Saúde",'[1]TCE - ANEXO II - Enviar TCE'!E34)</f>
        <v>2 - Outros Profissionais da Saúde</v>
      </c>
      <c r="F35" s="13">
        <f>'[1]TCE - ANEXO III - Preencher'!G44</f>
        <v>223505</v>
      </c>
      <c r="G35" s="14">
        <f>IF('[1]TCE - ANEXO III - Preencher'!H44="","",'[1]TCE - ANEXO III - Preencher'!H44)</f>
        <v>43983</v>
      </c>
      <c r="H35" s="15">
        <f>'[1]TCE - ANEXO III - Preencher'!I44</f>
        <v>0</v>
      </c>
      <c r="I35" s="15">
        <f>'[1]TCE - ANEXO III - Preencher'!J44</f>
        <v>369.58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2.99</v>
      </c>
      <c r="M35" s="16">
        <f t="shared" si="1"/>
        <v>-2.99</v>
      </c>
      <c r="N35" s="16">
        <f>'[1]TCE - ANEXO III - Preencher'!O44</f>
        <v>2.44</v>
      </c>
      <c r="O35" s="16">
        <f>'[1]TCE - ANEXO III - Preencher'!P44</f>
        <v>0</v>
      </c>
      <c r="P35" s="17">
        <f t="shared" si="2"/>
        <v>2.44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369.03</v>
      </c>
    </row>
    <row r="36" spans="1:28" s="4" customFormat="1" x14ac:dyDescent="0.2">
      <c r="A36" s="9">
        <f>IFERROR(VLOOKUP(B36,'[1]DADOS (OCULTAR)'!$P$3:$R$53,3,0),"")</f>
        <v>9039744001247</v>
      </c>
      <c r="B36" s="10" t="str">
        <f>'[1]TCE - ANEXO III - Preencher'!C45</f>
        <v>UPA CABO DE SANTO AGOSTINHO</v>
      </c>
      <c r="C36" s="11"/>
      <c r="D36" s="12" t="str">
        <f>'[1]TCE - ANEXO III - Preencher'!E45</f>
        <v>BRUNO LEONARDO MICELI</v>
      </c>
      <c r="E36" s="10" t="str">
        <f>IF('[1]TCE - ANEXO III - Preencher'!F45="4 - Assistência Odontológica","2 - Outros Profissionais da Saúde",'[1]TCE - ANEXO II - Enviar TCE'!E35)</f>
        <v>1 - Médico</v>
      </c>
      <c r="F36" s="13">
        <f>'[1]TCE - ANEXO III - Preencher'!G45</f>
        <v>225124</v>
      </c>
      <c r="G36" s="14">
        <f>IF('[1]TCE - ANEXO III - Preencher'!H45="","",'[1]TCE - ANEXO III - Preencher'!H45)</f>
        <v>43983</v>
      </c>
      <c r="H36" s="15">
        <f>'[1]TCE - ANEXO III - Preencher'!I45</f>
        <v>0</v>
      </c>
      <c r="I36" s="15">
        <f>'[1]TCE - ANEXO III - Preencher'!J45</f>
        <v>342.2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3.17</v>
      </c>
      <c r="M36" s="16">
        <f t="shared" si="1"/>
        <v>-3.17</v>
      </c>
      <c r="N36" s="16">
        <f>'[1]TCE - ANEXO III - Preencher'!O45</f>
        <v>9.2799999999999994</v>
      </c>
      <c r="O36" s="16">
        <f>'[1]TCE - ANEXO III - Preencher'!P45</f>
        <v>0</v>
      </c>
      <c r="P36" s="17">
        <f t="shared" si="2"/>
        <v>9.2799999999999994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348.30999999999995</v>
      </c>
    </row>
    <row r="37" spans="1:28" s="4" customFormat="1" x14ac:dyDescent="0.2">
      <c r="A37" s="9">
        <f>IFERROR(VLOOKUP(B37,'[1]DADOS (OCULTAR)'!$P$3:$R$53,3,0),"")</f>
        <v>9039744001247</v>
      </c>
      <c r="B37" s="10" t="str">
        <f>'[1]TCE - ANEXO III - Preencher'!C46</f>
        <v>UPA CABO DE SANTO AGOSTINHO</v>
      </c>
      <c r="C37" s="11"/>
      <c r="D37" s="12" t="str">
        <f>'[1]TCE - ANEXO III - Preencher'!E46</f>
        <v>CAIO FELIPE FARIAS BARROS</v>
      </c>
      <c r="E37" s="10" t="str">
        <f>IF('[1]TCE - ANEXO III - Preencher'!F46="4 - Assistência Odontológica","2 - Outros Profissionais da Saúde",'[1]TCE - ANEXO II - Enviar TCE'!E36)</f>
        <v>1 - Médico</v>
      </c>
      <c r="F37" s="13">
        <f>'[1]TCE - ANEXO III - Preencher'!G46</f>
        <v>225124</v>
      </c>
      <c r="G37" s="14">
        <f>IF('[1]TCE - ANEXO III - Preencher'!H46="","",'[1]TCE - ANEXO III - Preencher'!H46)</f>
        <v>43983</v>
      </c>
      <c r="H37" s="15">
        <f>'[1]TCE - ANEXO III - Preencher'!I46</f>
        <v>0</v>
      </c>
      <c r="I37" s="15">
        <f>'[1]TCE - ANEXO III - Preencher'!J46</f>
        <v>1193.8599999999999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9.2799999999999994</v>
      </c>
      <c r="O37" s="16">
        <f>'[1]TCE - ANEXO III - Preencher'!P46</f>
        <v>0</v>
      </c>
      <c r="P37" s="17">
        <f t="shared" si="2"/>
        <v>9.2799999999999994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1203.1399999999999</v>
      </c>
    </row>
    <row r="38" spans="1:28" s="4" customFormat="1" x14ac:dyDescent="0.2">
      <c r="A38" s="9">
        <f>IFERROR(VLOOKUP(B38,'[1]DADOS (OCULTAR)'!$P$3:$R$53,3,0),"")</f>
        <v>9039744001247</v>
      </c>
      <c r="B38" s="10" t="str">
        <f>'[1]TCE - ANEXO III - Preencher'!C47</f>
        <v>UPA CABO DE SANTO AGOSTINHO</v>
      </c>
      <c r="C38" s="11"/>
      <c r="D38" s="12" t="str">
        <f>'[1]TCE - ANEXO III - Preencher'!E47</f>
        <v>CASSIANO GUEDES COSTA</v>
      </c>
      <c r="E38" s="10" t="str">
        <f>IF('[1]TCE - ANEXO III - Preencher'!F47="4 - Assistência Odontológica","2 - Outros Profissionais da Saúde",'[1]TCE - ANEXO II - Enviar TCE'!E37)</f>
        <v>3 - Administrativo</v>
      </c>
      <c r="F38" s="13">
        <f>'[1]TCE - ANEXO III - Preencher'!G47</f>
        <v>514225</v>
      </c>
      <c r="G38" s="14">
        <f>IF('[1]TCE - ANEXO III - Preencher'!H47="","",'[1]TCE - ANEXO III - Preencher'!H47)</f>
        <v>43983</v>
      </c>
      <c r="H38" s="15">
        <f>'[1]TCE - ANEXO III - Preencher'!I47</f>
        <v>0</v>
      </c>
      <c r="I38" s="15">
        <f>'[1]TCE - ANEXO III - Preencher'!J47</f>
        <v>132.69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20.9</v>
      </c>
      <c r="M38" s="16">
        <f t="shared" si="1"/>
        <v>-20.9</v>
      </c>
      <c r="N38" s="16">
        <f>'[1]TCE - ANEXO III - Preencher'!O47</f>
        <v>1.1599999999999999</v>
      </c>
      <c r="O38" s="16">
        <f>'[1]TCE - ANEXO III - Preencher'!P47</f>
        <v>0</v>
      </c>
      <c r="P38" s="17">
        <f t="shared" si="2"/>
        <v>1.1599999999999999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112.94999999999999</v>
      </c>
    </row>
    <row r="39" spans="1:28" s="4" customFormat="1" x14ac:dyDescent="0.2">
      <c r="A39" s="9">
        <f>IFERROR(VLOOKUP(B39,'[1]DADOS (OCULTAR)'!$P$3:$R$53,3,0),"")</f>
        <v>9039744001247</v>
      </c>
      <c r="B39" s="10" t="str">
        <f>'[1]TCE - ANEXO III - Preencher'!C48</f>
        <v>UPA CABO DE SANTO AGOSTINHO</v>
      </c>
      <c r="C39" s="11"/>
      <c r="D39" s="12" t="str">
        <f>'[1]TCE - ANEXO III - Preencher'!E48</f>
        <v>CATARINA BARBOSA DOS SANTOS SALES</v>
      </c>
      <c r="E39" s="10" t="str">
        <f>IF('[1]TCE - ANEXO III - Preencher'!F48="4 - Assistência Odontológica","2 - Outros Profissionais da Saúde",'[1]TCE - ANEXO II - Enviar TCE'!E38)</f>
        <v>2 - Outros Profissionais da Saúde</v>
      </c>
      <c r="F39" s="13">
        <f>'[1]TCE - ANEXO III - Preencher'!G48</f>
        <v>322205</v>
      </c>
      <c r="G39" s="14">
        <f>IF('[1]TCE - ANEXO III - Preencher'!H48="","",'[1]TCE - ANEXO III - Preencher'!H48)</f>
        <v>43983</v>
      </c>
      <c r="H39" s="15">
        <f>'[1]TCE - ANEXO III - Preencher'!I48</f>
        <v>0</v>
      </c>
      <c r="I39" s="15">
        <f>'[1]TCE - ANEXO III - Preencher'!J48</f>
        <v>103.11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20.9</v>
      </c>
      <c r="M39" s="16">
        <f t="shared" si="1"/>
        <v>-20.9</v>
      </c>
      <c r="N39" s="16">
        <f>'[1]TCE - ANEXO III - Preencher'!O48</f>
        <v>1.1599999999999999</v>
      </c>
      <c r="O39" s="16">
        <f>'[1]TCE - ANEXO III - Preencher'!P48</f>
        <v>0</v>
      </c>
      <c r="P39" s="17">
        <f t="shared" si="2"/>
        <v>1.1599999999999999</v>
      </c>
      <c r="Q39" s="16">
        <f>'[1]TCE - ANEXO III - Preencher'!R48</f>
        <v>122.25</v>
      </c>
      <c r="R39" s="16">
        <f>'[1]TCE - ANEXO III - Preencher'!S48</f>
        <v>62.7</v>
      </c>
      <c r="S39" s="17">
        <f t="shared" si="3"/>
        <v>59.55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142.92000000000002</v>
      </c>
    </row>
    <row r="40" spans="1:28" s="4" customFormat="1" x14ac:dyDescent="0.2">
      <c r="A40" s="9">
        <f>IFERROR(VLOOKUP(B40,'[1]DADOS (OCULTAR)'!$P$3:$R$53,3,0),"")</f>
        <v>9039744001247</v>
      </c>
      <c r="B40" s="10" t="str">
        <f>'[1]TCE - ANEXO III - Preencher'!C49</f>
        <v>UPA CABO DE SANTO AGOSTINHO</v>
      </c>
      <c r="C40" s="11"/>
      <c r="D40" s="12" t="str">
        <f>'[1]TCE - ANEXO III - Preencher'!E49</f>
        <v>CATARINA MARIA DA SILVA</v>
      </c>
      <c r="E40" s="10" t="str">
        <f>IF('[1]TCE - ANEXO III - Preencher'!F49="4 - Assistência Odontológica","2 - Outros Profissionais da Saúde",'[1]TCE - ANEXO II - Enviar TCE'!E39)</f>
        <v>2 - Outros Profissionais da Saúde</v>
      </c>
      <c r="F40" s="13">
        <f>'[1]TCE - ANEXO III - Preencher'!G49</f>
        <v>515205</v>
      </c>
      <c r="G40" s="14">
        <f>IF('[1]TCE - ANEXO III - Preencher'!H49="","",'[1]TCE - ANEXO III - Preencher'!H49)</f>
        <v>43983</v>
      </c>
      <c r="H40" s="15">
        <f>'[1]TCE - ANEXO III - Preencher'!I49</f>
        <v>0</v>
      </c>
      <c r="I40" s="15">
        <f>'[1]TCE - ANEXO III - Preencher'!J49</f>
        <v>174.64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21.6</v>
      </c>
      <c r="M40" s="16">
        <f t="shared" si="1"/>
        <v>-21.6</v>
      </c>
      <c r="N40" s="16">
        <f>'[1]TCE - ANEXO III - Preencher'!O49</f>
        <v>1.1599999999999999</v>
      </c>
      <c r="O40" s="16">
        <f>'[1]TCE - ANEXO III - Preencher'!P49</f>
        <v>0</v>
      </c>
      <c r="P40" s="17">
        <f t="shared" si="2"/>
        <v>1.1599999999999999</v>
      </c>
      <c r="Q40" s="16">
        <f>'[1]TCE - ANEXO III - Preencher'!R49</f>
        <v>244.5</v>
      </c>
      <c r="R40" s="16">
        <f>'[1]TCE - ANEXO III - Preencher'!S49</f>
        <v>64.8</v>
      </c>
      <c r="S40" s="17">
        <f t="shared" si="3"/>
        <v>179.7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333.9</v>
      </c>
    </row>
    <row r="41" spans="1:28" s="4" customFormat="1" x14ac:dyDescent="0.2">
      <c r="A41" s="9">
        <f>IFERROR(VLOOKUP(B41,'[1]DADOS (OCULTAR)'!$P$3:$R$53,3,0),"")</f>
        <v>9039744001247</v>
      </c>
      <c r="B41" s="10" t="str">
        <f>'[1]TCE - ANEXO III - Preencher'!C50</f>
        <v>UPA CABO DE SANTO AGOSTINHO</v>
      </c>
      <c r="C41" s="11"/>
      <c r="D41" s="12" t="str">
        <f>'[1]TCE - ANEXO III - Preencher'!E50</f>
        <v>CLARA ISABEL NOBREGA SATURNINO</v>
      </c>
      <c r="E41" s="10" t="str">
        <f>IF('[1]TCE - ANEXO III - Preencher'!F50="4 - Assistência Odontológica","2 - Outros Profissionais da Saúde",'[1]TCE - ANEXO II - Enviar TCE'!E40)</f>
        <v>2 - Outros Profissionais da Saúde</v>
      </c>
      <c r="F41" s="13">
        <f>'[1]TCE - ANEXO III - Preencher'!G50</f>
        <v>251605</v>
      </c>
      <c r="G41" s="14">
        <f>IF('[1]TCE - ANEXO III - Preencher'!H50="","",'[1]TCE - ANEXO III - Preencher'!H50)</f>
        <v>43983</v>
      </c>
      <c r="H41" s="15">
        <f>'[1]TCE - ANEXO III - Preencher'!I50</f>
        <v>0</v>
      </c>
      <c r="I41" s="15">
        <f>'[1]TCE - ANEXO III - Preencher'!J50</f>
        <v>197.41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36.19</v>
      </c>
      <c r="M41" s="16">
        <f t="shared" si="1"/>
        <v>-36.19</v>
      </c>
      <c r="N41" s="16">
        <f>'[1]TCE - ANEXO III - Preencher'!O50</f>
        <v>1.1599999999999999</v>
      </c>
      <c r="O41" s="16">
        <f>'[1]TCE - ANEXO III - Preencher'!P50</f>
        <v>0</v>
      </c>
      <c r="P41" s="17">
        <f t="shared" si="2"/>
        <v>1.1599999999999999</v>
      </c>
      <c r="Q41" s="16">
        <f>'[1]TCE - ANEXO III - Preencher'!R50</f>
        <v>81.5</v>
      </c>
      <c r="R41" s="16">
        <f>'[1]TCE - ANEXO III - Preencher'!S50</f>
        <v>78.5</v>
      </c>
      <c r="S41" s="17">
        <f t="shared" si="3"/>
        <v>3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165.38</v>
      </c>
    </row>
    <row r="42" spans="1:28" s="4" customFormat="1" x14ac:dyDescent="0.2">
      <c r="A42" s="9">
        <f>IFERROR(VLOOKUP(B42,'[1]DADOS (OCULTAR)'!$P$3:$R$53,3,0),"")</f>
        <v>9039744001247</v>
      </c>
      <c r="B42" s="10" t="str">
        <f>'[1]TCE - ANEXO III - Preencher'!C51</f>
        <v>UPA CABO DE SANTO AGOSTINHO</v>
      </c>
      <c r="C42" s="11"/>
      <c r="D42" s="12" t="str">
        <f>'[1]TCE - ANEXO III - Preencher'!E51</f>
        <v>CLAUDIA MARIA SARAIVA</v>
      </c>
      <c r="E42" s="10" t="str">
        <f>IF('[1]TCE - ANEXO III - Preencher'!F51="4 - Assistência Odontológica","2 - Outros Profissionais da Saúde",'[1]TCE - ANEXO II - Enviar TCE'!E41)</f>
        <v>2 - Outros Profissionais da Saúde</v>
      </c>
      <c r="F42" s="13">
        <f>'[1]TCE - ANEXO III - Preencher'!G51</f>
        <v>322205</v>
      </c>
      <c r="G42" s="14">
        <f>IF('[1]TCE - ANEXO III - Preencher'!H51="","",'[1]TCE - ANEXO III - Preencher'!H51)</f>
        <v>43983</v>
      </c>
      <c r="H42" s="15">
        <f>'[1]TCE - ANEXO III - Preencher'!I51</f>
        <v>0</v>
      </c>
      <c r="I42" s="15">
        <f>'[1]TCE - ANEXO III - Preencher'!J51</f>
        <v>0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1"/>
        <v>0</v>
      </c>
      <c r="N42" s="16">
        <f>'[1]TCE - ANEXO III - Preencher'!O51</f>
        <v>1.1599999999999999</v>
      </c>
      <c r="O42" s="16">
        <f>'[1]TCE - ANEXO III - Preencher'!P51</f>
        <v>0</v>
      </c>
      <c r="P42" s="17">
        <f t="shared" si="2"/>
        <v>1.1599999999999999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1.1599999999999999</v>
      </c>
    </row>
    <row r="43" spans="1:28" s="4" customFormat="1" x14ac:dyDescent="0.2">
      <c r="A43" s="9">
        <f>IFERROR(VLOOKUP(B43,'[1]DADOS (OCULTAR)'!$P$3:$R$53,3,0),"")</f>
        <v>9039744001247</v>
      </c>
      <c r="B43" s="10" t="str">
        <f>'[1]TCE - ANEXO III - Preencher'!C52</f>
        <v>UPA CABO DE SANTO AGOSTINHO</v>
      </c>
      <c r="C43" s="11"/>
      <c r="D43" s="12" t="str">
        <f>'[1]TCE - ANEXO III - Preencher'!E52</f>
        <v>CLAUDIVANIA MARIA DOS SANTOS SILVA</v>
      </c>
      <c r="E43" s="10" t="str">
        <f>IF('[1]TCE - ANEXO III - Preencher'!F52="4 - Assistência Odontológica","2 - Outros Profissionais da Saúde",'[1]TCE - ANEXO II - Enviar TCE'!E42)</f>
        <v>3 - Administrativo</v>
      </c>
      <c r="F43" s="13">
        <f>'[1]TCE - ANEXO III - Preencher'!G52</f>
        <v>411010</v>
      </c>
      <c r="G43" s="14">
        <f>IF('[1]TCE - ANEXO III - Preencher'!H52="","",'[1]TCE - ANEXO III - Preencher'!H52)</f>
        <v>43983</v>
      </c>
      <c r="H43" s="15">
        <f>'[1]TCE - ANEXO III - Preencher'!I52</f>
        <v>0</v>
      </c>
      <c r="I43" s="15">
        <f>'[1]TCE - ANEXO III - Preencher'!J52</f>
        <v>103.06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1"/>
        <v>0</v>
      </c>
      <c r="N43" s="16">
        <f>'[1]TCE - ANEXO III - Preencher'!O52</f>
        <v>1.1599999999999999</v>
      </c>
      <c r="O43" s="16">
        <f>'[1]TCE - ANEXO III - Preencher'!P52</f>
        <v>0</v>
      </c>
      <c r="P43" s="17">
        <f t="shared" si="2"/>
        <v>1.1599999999999999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104.22</v>
      </c>
    </row>
    <row r="44" spans="1:28" s="4" customFormat="1" x14ac:dyDescent="0.2">
      <c r="A44" s="9">
        <f>IFERROR(VLOOKUP(B44,'[1]DADOS (OCULTAR)'!$P$3:$R$53,3,0),"")</f>
        <v>9039744001247</v>
      </c>
      <c r="B44" s="10" t="str">
        <f>'[1]TCE - ANEXO III - Preencher'!C53</f>
        <v>UPA CABO DE SANTO AGOSTINHO</v>
      </c>
      <c r="C44" s="11"/>
      <c r="D44" s="12" t="str">
        <f>'[1]TCE - ANEXO III - Preencher'!E53</f>
        <v>CLAYTONY MELO DA SILVA</v>
      </c>
      <c r="E44" s="10" t="str">
        <f>IF('[1]TCE - ANEXO III - Preencher'!F53="4 - Assistência Odontológica","2 - Outros Profissionais da Saúde",'[1]TCE - ANEXO II - Enviar TCE'!E43)</f>
        <v>3 - Administrativo</v>
      </c>
      <c r="F44" s="13">
        <f>'[1]TCE - ANEXO III - Preencher'!G53</f>
        <v>517410</v>
      </c>
      <c r="G44" s="14">
        <f>IF('[1]TCE - ANEXO III - Preencher'!H53="","",'[1]TCE - ANEXO III - Preencher'!H53)</f>
        <v>43983</v>
      </c>
      <c r="H44" s="15">
        <f>'[1]TCE - ANEXO III - Preencher'!I53</f>
        <v>0</v>
      </c>
      <c r="I44" s="15">
        <f>'[1]TCE - ANEXO III - Preencher'!J53</f>
        <v>112.24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20.9</v>
      </c>
      <c r="M44" s="16">
        <f t="shared" si="1"/>
        <v>-20.9</v>
      </c>
      <c r="N44" s="16">
        <f>'[1]TCE - ANEXO III - Preencher'!O53</f>
        <v>1.1599999999999999</v>
      </c>
      <c r="O44" s="16">
        <f>'[1]TCE - ANEXO III - Preencher'!P53</f>
        <v>0</v>
      </c>
      <c r="P44" s="17">
        <f t="shared" si="2"/>
        <v>1.1599999999999999</v>
      </c>
      <c r="Q44" s="16">
        <f>'[1]TCE - ANEXO III - Preencher'!R53</f>
        <v>244.5</v>
      </c>
      <c r="R44" s="16">
        <f>'[1]TCE - ANEXO III - Preencher'!S53</f>
        <v>62.7</v>
      </c>
      <c r="S44" s="17">
        <f t="shared" si="3"/>
        <v>181.8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274.3</v>
      </c>
    </row>
    <row r="45" spans="1:28" s="4" customFormat="1" x14ac:dyDescent="0.2">
      <c r="A45" s="9">
        <f>IFERROR(VLOOKUP(B45,'[1]DADOS (OCULTAR)'!$P$3:$R$53,3,0),"")</f>
        <v>9039744001247</v>
      </c>
      <c r="B45" s="10" t="str">
        <f>'[1]TCE - ANEXO III - Preencher'!C54</f>
        <v>UPA CABO DE SANTO AGOSTINHO</v>
      </c>
      <c r="C45" s="11"/>
      <c r="D45" s="12" t="str">
        <f>'[1]TCE - ANEXO III - Preencher'!E54</f>
        <v>CLEIDE SANTOS DA SILVA</v>
      </c>
      <c r="E45" s="10" t="str">
        <f>IF('[1]TCE - ANEXO III - Preencher'!F54="4 - Assistência Odontológica","2 - Outros Profissionais da Saúde",'[1]TCE - ANEXO II - Enviar TCE'!E44)</f>
        <v>2 - Outros Profissionais da Saúde</v>
      </c>
      <c r="F45" s="13">
        <f>'[1]TCE - ANEXO III - Preencher'!G54</f>
        <v>251605</v>
      </c>
      <c r="G45" s="14">
        <f>IF('[1]TCE - ANEXO III - Preencher'!H54="","",'[1]TCE - ANEXO III - Preencher'!H54)</f>
        <v>43983</v>
      </c>
      <c r="H45" s="15">
        <f>'[1]TCE - ANEXO III - Preencher'!I54</f>
        <v>0</v>
      </c>
      <c r="I45" s="15">
        <f>'[1]TCE - ANEXO III - Preencher'!J54</f>
        <v>228.91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36.19</v>
      </c>
      <c r="M45" s="16">
        <f t="shared" si="1"/>
        <v>-36.19</v>
      </c>
      <c r="N45" s="16">
        <f>'[1]TCE - ANEXO III - Preencher'!O54</f>
        <v>1.1599999999999999</v>
      </c>
      <c r="O45" s="16">
        <f>'[1]TCE - ANEXO III - Preencher'!P54</f>
        <v>0</v>
      </c>
      <c r="P45" s="17">
        <f t="shared" si="2"/>
        <v>1.1599999999999999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193.88</v>
      </c>
    </row>
    <row r="46" spans="1:28" s="4" customFormat="1" x14ac:dyDescent="0.2">
      <c r="A46" s="9">
        <f>IFERROR(VLOOKUP(B46,'[1]DADOS (OCULTAR)'!$P$3:$R$53,3,0),"")</f>
        <v>9039744001247</v>
      </c>
      <c r="B46" s="10" t="str">
        <f>'[1]TCE - ANEXO III - Preencher'!C55</f>
        <v>UPA CABO DE SANTO AGOSTINHO</v>
      </c>
      <c r="C46" s="11"/>
      <c r="D46" s="12" t="str">
        <f>'[1]TCE - ANEXO III - Preencher'!E55</f>
        <v>CLEUTON ROBERTO CANDIDO</v>
      </c>
      <c r="E46" s="10" t="str">
        <f>IF('[1]TCE - ANEXO III - Preencher'!F55="4 - Assistência Odontológica","2 - Outros Profissionais da Saúde",'[1]TCE - ANEXO II - Enviar TCE'!E45)</f>
        <v>1 - Médico</v>
      </c>
      <c r="F46" s="13">
        <f>'[1]TCE - ANEXO III - Preencher'!G55</f>
        <v>225125</v>
      </c>
      <c r="G46" s="14">
        <f>IF('[1]TCE - ANEXO III - Preencher'!H55="","",'[1]TCE - ANEXO III - Preencher'!H55)</f>
        <v>43983</v>
      </c>
      <c r="H46" s="15">
        <f>'[1]TCE - ANEXO III - Preencher'!I55</f>
        <v>0</v>
      </c>
      <c r="I46" s="15">
        <f>'[1]TCE - ANEXO III - Preencher'!J55</f>
        <v>390.14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6.34</v>
      </c>
      <c r="M46" s="16">
        <f t="shared" si="1"/>
        <v>-6.34</v>
      </c>
      <c r="N46" s="16">
        <f>'[1]TCE - ANEXO III - Preencher'!O55</f>
        <v>9.2799999999999994</v>
      </c>
      <c r="O46" s="16">
        <f>'[1]TCE - ANEXO III - Preencher'!P55</f>
        <v>0</v>
      </c>
      <c r="P46" s="17">
        <f t="shared" si="2"/>
        <v>9.2799999999999994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393.08</v>
      </c>
    </row>
    <row r="47" spans="1:28" s="4" customFormat="1" x14ac:dyDescent="0.2">
      <c r="A47" s="9">
        <f>IFERROR(VLOOKUP(B47,'[1]DADOS (OCULTAR)'!$P$3:$R$53,3,0),"")</f>
        <v>9039744001247</v>
      </c>
      <c r="B47" s="10" t="str">
        <f>'[1]TCE - ANEXO III - Preencher'!C56</f>
        <v>UPA CABO DE SANTO AGOSTINHO</v>
      </c>
      <c r="C47" s="11"/>
      <c r="D47" s="12" t="str">
        <f>'[1]TCE - ANEXO III - Preencher'!E56</f>
        <v>CLEYDSON TRAJANO DA SILVA</v>
      </c>
      <c r="E47" s="10" t="str">
        <f>IF('[1]TCE - ANEXO III - Preencher'!F56="4 - Assistência Odontológica","2 - Outros Profissionais da Saúde",'[1]TCE - ANEXO II - Enviar TCE'!E46)</f>
        <v>3 - Administrativo</v>
      </c>
      <c r="F47" s="13">
        <f>'[1]TCE - ANEXO III - Preencher'!G56</f>
        <v>313115</v>
      </c>
      <c r="G47" s="14">
        <f>IF('[1]TCE - ANEXO III - Preencher'!H56="","",'[1]TCE - ANEXO III - Preencher'!H56)</f>
        <v>43983</v>
      </c>
      <c r="H47" s="15">
        <f>'[1]TCE - ANEXO III - Preencher'!I56</f>
        <v>0</v>
      </c>
      <c r="I47" s="15">
        <f>'[1]TCE - ANEXO III - Preencher'!J56</f>
        <v>146.18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29.88</v>
      </c>
      <c r="M47" s="16">
        <f t="shared" si="1"/>
        <v>-29.88</v>
      </c>
      <c r="N47" s="16">
        <f>'[1]TCE - ANEXO III - Preencher'!O56</f>
        <v>1.1599999999999999</v>
      </c>
      <c r="O47" s="16">
        <f>'[1]TCE - ANEXO III - Preencher'!P56</f>
        <v>0</v>
      </c>
      <c r="P47" s="17">
        <f t="shared" si="2"/>
        <v>1.1599999999999999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117.46000000000001</v>
      </c>
    </row>
    <row r="48" spans="1:28" s="4" customFormat="1" x14ac:dyDescent="0.2">
      <c r="A48" s="9">
        <f>IFERROR(VLOOKUP(B48,'[1]DADOS (OCULTAR)'!$P$3:$R$53,3,0),"")</f>
        <v>9039744001247</v>
      </c>
      <c r="B48" s="10" t="str">
        <f>'[1]TCE - ANEXO III - Preencher'!C57</f>
        <v>UPA CABO DE SANTO AGOSTINHO</v>
      </c>
      <c r="C48" s="11"/>
      <c r="D48" s="12" t="str">
        <f>'[1]TCE - ANEXO III - Preencher'!E57</f>
        <v>CRISTIANE DE SOUZA BRITO</v>
      </c>
      <c r="E48" s="10" t="str">
        <f>IF('[1]TCE - ANEXO III - Preencher'!F57="4 - Assistência Odontológica","2 - Outros Profissionais da Saúde",'[1]TCE - ANEXO II - Enviar TCE'!E47)</f>
        <v>2 - Outros Profissionais da Saúde</v>
      </c>
      <c r="F48" s="13">
        <f>'[1]TCE - ANEXO III - Preencher'!G57</f>
        <v>322205</v>
      </c>
      <c r="G48" s="14">
        <f>IF('[1]TCE - ANEXO III - Preencher'!H57="","",'[1]TCE - ANEXO III - Preencher'!H57)</f>
        <v>43983</v>
      </c>
      <c r="H48" s="15">
        <f>'[1]TCE - ANEXO III - Preencher'!I57</f>
        <v>0</v>
      </c>
      <c r="I48" s="15">
        <f>'[1]TCE - ANEXO III - Preencher'!J57</f>
        <v>99.97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20.9</v>
      </c>
      <c r="M48" s="16">
        <f t="shared" si="1"/>
        <v>-20.9</v>
      </c>
      <c r="N48" s="16">
        <f>'[1]TCE - ANEXO III - Preencher'!O57</f>
        <v>1.1599999999999999</v>
      </c>
      <c r="O48" s="16">
        <f>'[1]TCE - ANEXO III - Preencher'!P57</f>
        <v>0</v>
      </c>
      <c r="P48" s="17">
        <f t="shared" si="2"/>
        <v>1.1599999999999999</v>
      </c>
      <c r="Q48" s="16">
        <f>'[1]TCE - ANEXO III - Preencher'!R57</f>
        <v>244.5</v>
      </c>
      <c r="R48" s="16">
        <f>'[1]TCE - ANEXO III - Preencher'!S57</f>
        <v>62.7</v>
      </c>
      <c r="S48" s="17">
        <f t="shared" si="3"/>
        <v>181.8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262.02999999999997</v>
      </c>
    </row>
    <row r="49" spans="1:28" s="4" customFormat="1" x14ac:dyDescent="0.2">
      <c r="A49" s="9">
        <f>IFERROR(VLOOKUP(B49,'[1]DADOS (OCULTAR)'!$P$3:$R$53,3,0),"")</f>
        <v>9039744001247</v>
      </c>
      <c r="B49" s="10" t="str">
        <f>'[1]TCE - ANEXO III - Preencher'!C58</f>
        <v>UPA CABO DE SANTO AGOSTINHO</v>
      </c>
      <c r="C49" s="11"/>
      <c r="D49" s="12" t="str">
        <f>'[1]TCE - ANEXO III - Preencher'!E58</f>
        <v>CRISTOPHER CAMPOS DA CUNHA CAVALCANTI</v>
      </c>
      <c r="E49" s="10" t="str">
        <f>IF('[1]TCE - ANEXO III - Preencher'!F58="4 - Assistência Odontológica","2 - Outros Profissionais da Saúde",'[1]TCE - ANEXO II - Enviar TCE'!E48)</f>
        <v>3 - Administrativo</v>
      </c>
      <c r="F49" s="13">
        <f>'[1]TCE - ANEXO III - Preencher'!G58</f>
        <v>131205</v>
      </c>
      <c r="G49" s="14">
        <f>IF('[1]TCE - ANEXO III - Preencher'!H58="","",'[1]TCE - ANEXO III - Preencher'!H58)</f>
        <v>43983</v>
      </c>
      <c r="H49" s="15">
        <f>'[1]TCE - ANEXO III - Preencher'!I58</f>
        <v>0</v>
      </c>
      <c r="I49" s="15">
        <f>'[1]TCE - ANEXO III - Preencher'!J58</f>
        <v>847.43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30</v>
      </c>
      <c r="M49" s="16">
        <f t="shared" si="1"/>
        <v>-30</v>
      </c>
      <c r="N49" s="16">
        <f>'[1]TCE - ANEXO III - Preencher'!O58</f>
        <v>1.1599999999999999</v>
      </c>
      <c r="O49" s="16">
        <f>'[1]TCE - ANEXO III - Preencher'!P58</f>
        <v>0</v>
      </c>
      <c r="P49" s="17">
        <f t="shared" si="2"/>
        <v>1.1599999999999999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818.58999999999992</v>
      </c>
    </row>
    <row r="50" spans="1:28" s="4" customFormat="1" x14ac:dyDescent="0.2">
      <c r="A50" s="9">
        <f>IFERROR(VLOOKUP(B50,'[1]DADOS (OCULTAR)'!$P$3:$R$53,3,0),"")</f>
        <v>9039744001247</v>
      </c>
      <c r="B50" s="10" t="str">
        <f>'[1]TCE - ANEXO III - Preencher'!C59</f>
        <v>UPA CABO DE SANTO AGOSTINHO</v>
      </c>
      <c r="C50" s="11"/>
      <c r="D50" s="12" t="str">
        <f>'[1]TCE - ANEXO III - Preencher'!E59</f>
        <v>CYNTHIA DARLLENE DO O SILVA</v>
      </c>
      <c r="E50" s="10" t="str">
        <f>IF('[1]TCE - ANEXO III - Preencher'!F59="4 - Assistência Odontológica","2 - Outros Profissionais da Saúde",'[1]TCE - ANEXO II - Enviar TCE'!E49)</f>
        <v>1 - Médico</v>
      </c>
      <c r="F50" s="13">
        <f>'[1]TCE - ANEXO III - Preencher'!G59</f>
        <v>225124</v>
      </c>
      <c r="G50" s="14">
        <f>IF('[1]TCE - ANEXO III - Preencher'!H59="","",'[1]TCE - ANEXO III - Preencher'!H59)</f>
        <v>43983</v>
      </c>
      <c r="H50" s="15">
        <f>'[1]TCE - ANEXO III - Preencher'!I59</f>
        <v>0</v>
      </c>
      <c r="I50" s="15">
        <f>'[1]TCE - ANEXO III - Preencher'!J59</f>
        <v>649.63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12.67</v>
      </c>
      <c r="M50" s="16">
        <f t="shared" si="1"/>
        <v>-12.67</v>
      </c>
      <c r="N50" s="16">
        <f>'[1]TCE - ANEXO III - Preencher'!O59</f>
        <v>9.2799999999999994</v>
      </c>
      <c r="O50" s="16">
        <f>'[1]TCE - ANEXO III - Preencher'!P59</f>
        <v>0</v>
      </c>
      <c r="P50" s="17">
        <f t="shared" si="2"/>
        <v>9.2799999999999994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646.24</v>
      </c>
    </row>
    <row r="51" spans="1:28" s="4" customFormat="1" x14ac:dyDescent="0.2">
      <c r="A51" s="9">
        <f>IFERROR(VLOOKUP(B51,'[1]DADOS (OCULTAR)'!$P$3:$R$53,3,0),"")</f>
        <v>9039744001247</v>
      </c>
      <c r="B51" s="10" t="str">
        <f>'[1]TCE - ANEXO III - Preencher'!C60</f>
        <v>UPA CABO DE SANTO AGOSTINHO</v>
      </c>
      <c r="C51" s="11"/>
      <c r="D51" s="12" t="str">
        <f>'[1]TCE - ANEXO III - Preencher'!E60</f>
        <v>CYNTHYA MARIA DOS SANTOS</v>
      </c>
      <c r="E51" s="10" t="str">
        <f>IF('[1]TCE - ANEXO III - Preencher'!F60="4 - Assistência Odontológica","2 - Outros Profissionais da Saúde",'[1]TCE - ANEXO II - Enviar TCE'!E50)</f>
        <v>2 - Outros Profissionais da Saúde</v>
      </c>
      <c r="F51" s="13">
        <f>'[1]TCE - ANEXO III - Preencher'!G60</f>
        <v>223505</v>
      </c>
      <c r="G51" s="14">
        <f>IF('[1]TCE - ANEXO III - Preencher'!H60="","",'[1]TCE - ANEXO III - Preencher'!H60)</f>
        <v>43983</v>
      </c>
      <c r="H51" s="15">
        <f>'[1]TCE - ANEXO III - Preencher'!I60</f>
        <v>0</v>
      </c>
      <c r="I51" s="15">
        <f>'[1]TCE - ANEXO III - Preencher'!J60</f>
        <v>348.45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2.77</v>
      </c>
      <c r="M51" s="16">
        <f t="shared" si="1"/>
        <v>-2.77</v>
      </c>
      <c r="N51" s="16">
        <f>'[1]TCE - ANEXO III - Preencher'!O60</f>
        <v>2.44</v>
      </c>
      <c r="O51" s="16">
        <f>'[1]TCE - ANEXO III - Preencher'!P60</f>
        <v>0</v>
      </c>
      <c r="P51" s="17">
        <f t="shared" si="2"/>
        <v>2.44</v>
      </c>
      <c r="Q51" s="16">
        <f>'[1]TCE - ANEXO III - Preencher'!R60</f>
        <v>141</v>
      </c>
      <c r="R51" s="16">
        <f>'[1]TCE - ANEXO III - Preencher'!S60</f>
        <v>77.59</v>
      </c>
      <c r="S51" s="17">
        <f t="shared" si="3"/>
        <v>63.41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411.53</v>
      </c>
    </row>
    <row r="52" spans="1:28" s="4" customFormat="1" x14ac:dyDescent="0.2">
      <c r="A52" s="9">
        <f>IFERROR(VLOOKUP(B52,'[1]DADOS (OCULTAR)'!$P$3:$R$53,3,0),"")</f>
        <v>9039744001247</v>
      </c>
      <c r="B52" s="10" t="str">
        <f>'[1]TCE - ANEXO III - Preencher'!C61</f>
        <v>UPA CABO DE SANTO AGOSTINHO</v>
      </c>
      <c r="C52" s="11"/>
      <c r="D52" s="12" t="str">
        <f>'[1]TCE - ANEXO III - Preencher'!E61</f>
        <v>DALVA CORDEIRO RAMOS SOUZA</v>
      </c>
      <c r="E52" s="10" t="str">
        <f>IF('[1]TCE - ANEXO III - Preencher'!F61="4 - Assistência Odontológica","2 - Outros Profissionais da Saúde",'[1]TCE - ANEXO II - Enviar TCE'!E51)</f>
        <v>2 - Outros Profissionais da Saúde</v>
      </c>
      <c r="F52" s="13">
        <f>'[1]TCE - ANEXO III - Preencher'!G61</f>
        <v>324115</v>
      </c>
      <c r="G52" s="14">
        <f>IF('[1]TCE - ANEXO III - Preencher'!H61="","",'[1]TCE - ANEXO III - Preencher'!H61)</f>
        <v>43983</v>
      </c>
      <c r="H52" s="15">
        <f>'[1]TCE - ANEXO III - Preencher'!I61</f>
        <v>0</v>
      </c>
      <c r="I52" s="15">
        <f>'[1]TCE - ANEXO III - Preencher'!J61</f>
        <v>4.0999999999999996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1.1599999999999999</v>
      </c>
      <c r="O52" s="16">
        <f>'[1]TCE - ANEXO III - Preencher'!P61</f>
        <v>0</v>
      </c>
      <c r="P52" s="17">
        <f t="shared" si="2"/>
        <v>1.1599999999999999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5.26</v>
      </c>
    </row>
    <row r="53" spans="1:28" s="4" customFormat="1" x14ac:dyDescent="0.2">
      <c r="A53" s="9">
        <f>IFERROR(VLOOKUP(B53,'[1]DADOS (OCULTAR)'!$P$3:$R$53,3,0),"")</f>
        <v>9039744001247</v>
      </c>
      <c r="B53" s="10" t="str">
        <f>'[1]TCE - ANEXO III - Preencher'!C62</f>
        <v>UPA CABO DE SANTO AGOSTINHO</v>
      </c>
      <c r="C53" s="11"/>
      <c r="D53" s="12" t="str">
        <f>'[1]TCE - ANEXO III - Preencher'!E62</f>
        <v>DANIELA CRISTINA DE SALES</v>
      </c>
      <c r="E53" s="10" t="str">
        <f>IF('[1]TCE - ANEXO III - Preencher'!F62="4 - Assistência Odontológica","2 - Outros Profissionais da Saúde",'[1]TCE - ANEXO II - Enviar TCE'!E52)</f>
        <v>3 - Administrativo</v>
      </c>
      <c r="F53" s="13">
        <f>'[1]TCE - ANEXO III - Preencher'!G62</f>
        <v>142205</v>
      </c>
      <c r="G53" s="14">
        <f>IF('[1]TCE - ANEXO III - Preencher'!H62="","",'[1]TCE - ANEXO III - Preencher'!H62)</f>
        <v>43983</v>
      </c>
      <c r="H53" s="15">
        <f>'[1]TCE - ANEXO III - Preencher'!I62</f>
        <v>0</v>
      </c>
      <c r="I53" s="15">
        <f>'[1]TCE - ANEXO III - Preencher'!J62</f>
        <v>258.51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52</v>
      </c>
      <c r="M53" s="16">
        <f t="shared" si="1"/>
        <v>-52</v>
      </c>
      <c r="N53" s="16">
        <f>'[1]TCE - ANEXO III - Preencher'!O62</f>
        <v>1.1599999999999999</v>
      </c>
      <c r="O53" s="16">
        <f>'[1]TCE - ANEXO III - Preencher'!P62</f>
        <v>0</v>
      </c>
      <c r="P53" s="17">
        <f t="shared" si="2"/>
        <v>1.1599999999999999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207.67</v>
      </c>
    </row>
    <row r="54" spans="1:28" s="4" customFormat="1" x14ac:dyDescent="0.2">
      <c r="A54" s="9">
        <f>IFERROR(VLOOKUP(B54,'[1]DADOS (OCULTAR)'!$P$3:$R$53,3,0),"")</f>
        <v>9039744001247</v>
      </c>
      <c r="B54" s="10" t="str">
        <f>'[1]TCE - ANEXO III - Preencher'!C63</f>
        <v>UPA CABO DE SANTO AGOSTINHO</v>
      </c>
      <c r="C54" s="11"/>
      <c r="D54" s="12" t="str">
        <f>'[1]TCE - ANEXO III - Preencher'!E63</f>
        <v>DANIELE CORREIA DA SILVA</v>
      </c>
      <c r="E54" s="10" t="str">
        <f>IF('[1]TCE - ANEXO III - Preencher'!F63="4 - Assistência Odontológica","2 - Outros Profissionais da Saúde",'[1]TCE - ANEXO II - Enviar TCE'!E53)</f>
        <v>2 - Outros Profissionais da Saúde</v>
      </c>
      <c r="F54" s="13">
        <f>'[1]TCE - ANEXO III - Preencher'!G63</f>
        <v>322205</v>
      </c>
      <c r="G54" s="14">
        <f>IF('[1]TCE - ANEXO III - Preencher'!H63="","",'[1]TCE - ANEXO III - Preencher'!H63)</f>
        <v>43983</v>
      </c>
      <c r="H54" s="15">
        <f>'[1]TCE - ANEXO III - Preencher'!I63</f>
        <v>0</v>
      </c>
      <c r="I54" s="15">
        <f>'[1]TCE - ANEXO III - Preencher'!J63</f>
        <v>211.95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20.9</v>
      </c>
      <c r="M54" s="16">
        <f t="shared" si="1"/>
        <v>-20.9</v>
      </c>
      <c r="N54" s="16">
        <f>'[1]TCE - ANEXO III - Preencher'!O63</f>
        <v>1.1599999999999999</v>
      </c>
      <c r="O54" s="16">
        <f>'[1]TCE - ANEXO III - Preencher'!P63</f>
        <v>0</v>
      </c>
      <c r="P54" s="17">
        <f t="shared" si="2"/>
        <v>1.1599999999999999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2.13</v>
      </c>
      <c r="U54" s="16">
        <f>'[1]TCE - ANEXO III - Preencher'!V63</f>
        <v>0</v>
      </c>
      <c r="V54" s="17">
        <f t="shared" si="4"/>
        <v>2.13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194.33999999999997</v>
      </c>
    </row>
    <row r="55" spans="1:28" s="4" customFormat="1" x14ac:dyDescent="0.2">
      <c r="A55" s="9">
        <f>IFERROR(VLOOKUP(B55,'[1]DADOS (OCULTAR)'!$P$3:$R$53,3,0),"")</f>
        <v>9039744001247</v>
      </c>
      <c r="B55" s="10" t="str">
        <f>'[1]TCE - ANEXO III - Preencher'!C64</f>
        <v>UPA CABO DE SANTO AGOSTINHO</v>
      </c>
      <c r="C55" s="11"/>
      <c r="D55" s="12" t="str">
        <f>'[1]TCE - ANEXO III - Preencher'!E64</f>
        <v>DARLENE ROSE DE OLIVEIRA ARAUJO</v>
      </c>
      <c r="E55" s="10" t="str">
        <f>IF('[1]TCE - ANEXO III - Preencher'!F64="4 - Assistência Odontológica","2 - Outros Profissionais da Saúde",'[1]TCE - ANEXO II - Enviar TCE'!E54)</f>
        <v>2 - Outros Profissionais da Saúde</v>
      </c>
      <c r="F55" s="13">
        <f>'[1]TCE - ANEXO III - Preencher'!G64</f>
        <v>322205</v>
      </c>
      <c r="G55" s="14">
        <f>IF('[1]TCE - ANEXO III - Preencher'!H64="","",'[1]TCE - ANEXO III - Preencher'!H64)</f>
        <v>43983</v>
      </c>
      <c r="H55" s="15">
        <f>'[1]TCE - ANEXO III - Preencher'!I64</f>
        <v>0</v>
      </c>
      <c r="I55" s="15">
        <f>'[1]TCE - ANEXO III - Preencher'!J64</f>
        <v>107.98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20.9</v>
      </c>
      <c r="M55" s="16">
        <f t="shared" si="1"/>
        <v>-20.9</v>
      </c>
      <c r="N55" s="16">
        <f>'[1]TCE - ANEXO III - Preencher'!O64</f>
        <v>1.1599999999999999</v>
      </c>
      <c r="O55" s="16">
        <f>'[1]TCE - ANEXO III - Preencher'!P64</f>
        <v>0</v>
      </c>
      <c r="P55" s="17">
        <f t="shared" si="2"/>
        <v>1.1599999999999999</v>
      </c>
      <c r="Q55" s="16">
        <f>'[1]TCE - ANEXO III - Preencher'!R64</f>
        <v>141</v>
      </c>
      <c r="R55" s="16">
        <f>'[1]TCE - ANEXO III - Preencher'!S64</f>
        <v>62.7</v>
      </c>
      <c r="S55" s="17">
        <f t="shared" si="3"/>
        <v>78.3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166.54000000000002</v>
      </c>
    </row>
    <row r="56" spans="1:28" s="4" customFormat="1" x14ac:dyDescent="0.2">
      <c r="A56" s="9">
        <f>IFERROR(VLOOKUP(B56,'[1]DADOS (OCULTAR)'!$P$3:$R$53,3,0),"")</f>
        <v>9039744001247</v>
      </c>
      <c r="B56" s="10" t="str">
        <f>'[1]TCE - ANEXO III - Preencher'!C65</f>
        <v>UPA CABO DE SANTO AGOSTINHO</v>
      </c>
      <c r="C56" s="11"/>
      <c r="D56" s="12" t="str">
        <f>'[1]TCE - ANEXO III - Preencher'!E65</f>
        <v>DAYANE MONIQUE DA SILVA ALVES</v>
      </c>
      <c r="E56" s="10" t="str">
        <f>IF('[1]TCE - ANEXO III - Preencher'!F65="4 - Assistência Odontológica","2 - Outros Profissionais da Saúde",'[1]TCE - ANEXO II - Enviar TCE'!E55)</f>
        <v>3 - Administrativo</v>
      </c>
      <c r="F56" s="13">
        <f>'[1]TCE - ANEXO III - Preencher'!G65</f>
        <v>411010</v>
      </c>
      <c r="G56" s="14">
        <f>IF('[1]TCE - ANEXO III - Preencher'!H65="","",'[1]TCE - ANEXO III - Preencher'!H65)</f>
        <v>43983</v>
      </c>
      <c r="H56" s="15">
        <f>'[1]TCE - ANEXO III - Preencher'!I65</f>
        <v>0</v>
      </c>
      <c r="I56" s="15">
        <f>'[1]TCE - ANEXO III - Preencher'!J65</f>
        <v>119.98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20.9</v>
      </c>
      <c r="M56" s="16">
        <f t="shared" si="1"/>
        <v>-20.9</v>
      </c>
      <c r="N56" s="16">
        <f>'[1]TCE - ANEXO III - Preencher'!O65</f>
        <v>1.1599999999999999</v>
      </c>
      <c r="O56" s="16">
        <f>'[1]TCE - ANEXO III - Preencher'!P65</f>
        <v>0</v>
      </c>
      <c r="P56" s="17">
        <f t="shared" si="2"/>
        <v>1.1599999999999999</v>
      </c>
      <c r="Q56" s="16">
        <f>'[1]TCE - ANEXO III - Preencher'!R65</f>
        <v>141</v>
      </c>
      <c r="R56" s="16">
        <f>'[1]TCE - ANEXO III - Preencher'!S65</f>
        <v>62.7</v>
      </c>
      <c r="S56" s="17">
        <f t="shared" si="3"/>
        <v>78.3</v>
      </c>
      <c r="T56" s="16">
        <f>'[1]TCE - ANEXO III - Preencher'!U65</f>
        <v>64</v>
      </c>
      <c r="U56" s="16">
        <f>'[1]TCE - ANEXO III - Preencher'!V65</f>
        <v>0</v>
      </c>
      <c r="V56" s="17">
        <f t="shared" si="4"/>
        <v>64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242.54000000000002</v>
      </c>
    </row>
    <row r="57" spans="1:28" s="4" customFormat="1" x14ac:dyDescent="0.2">
      <c r="A57" s="9">
        <f>IFERROR(VLOOKUP(B57,'[1]DADOS (OCULTAR)'!$P$3:$R$53,3,0),"")</f>
        <v>9039744001247</v>
      </c>
      <c r="B57" s="10" t="str">
        <f>'[1]TCE - ANEXO III - Preencher'!C66</f>
        <v>UPA CABO DE SANTO AGOSTINHO</v>
      </c>
      <c r="C57" s="11"/>
      <c r="D57" s="12" t="str">
        <f>'[1]TCE - ANEXO III - Preencher'!E66</f>
        <v>DAYVSON KEYSON SALUSTIANO FRANCA</v>
      </c>
      <c r="E57" s="10" t="str">
        <f>IF('[1]TCE - ANEXO III - Preencher'!F66="4 - Assistência Odontológica","2 - Outros Profissionais da Saúde",'[1]TCE - ANEXO II - Enviar TCE'!E56)</f>
        <v>2 - Outros Profissionais da Saúde</v>
      </c>
      <c r="F57" s="13">
        <f>'[1]TCE - ANEXO III - Preencher'!G66</f>
        <v>521130</v>
      </c>
      <c r="G57" s="14">
        <f>IF('[1]TCE - ANEXO III - Preencher'!H66="","",'[1]TCE - ANEXO III - Preencher'!H66)</f>
        <v>43983</v>
      </c>
      <c r="H57" s="15">
        <f>'[1]TCE - ANEXO III - Preencher'!I66</f>
        <v>0</v>
      </c>
      <c r="I57" s="15">
        <f>'[1]TCE - ANEXO III - Preencher'!J66</f>
        <v>190.65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20.9</v>
      </c>
      <c r="M57" s="16">
        <f t="shared" si="1"/>
        <v>-20.9</v>
      </c>
      <c r="N57" s="16">
        <f>'[1]TCE - ANEXO III - Preencher'!O66</f>
        <v>1.1599999999999999</v>
      </c>
      <c r="O57" s="16">
        <f>'[1]TCE - ANEXO III - Preencher'!P66</f>
        <v>0</v>
      </c>
      <c r="P57" s="17">
        <f t="shared" si="2"/>
        <v>1.1599999999999999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170.91</v>
      </c>
    </row>
    <row r="58" spans="1:28" s="4" customFormat="1" x14ac:dyDescent="0.2">
      <c r="A58" s="9">
        <f>IFERROR(VLOOKUP(B58,'[1]DADOS (OCULTAR)'!$P$3:$R$53,3,0),"")</f>
        <v>9039744001247</v>
      </c>
      <c r="B58" s="10" t="str">
        <f>'[1]TCE - ANEXO III - Preencher'!C67</f>
        <v>UPA CABO DE SANTO AGOSTINHO</v>
      </c>
      <c r="C58" s="11"/>
      <c r="D58" s="12" t="str">
        <f>'[1]TCE - ANEXO III - Preencher'!E67</f>
        <v>DEISE CAVALCANTE DE ARAUJO RAMOS</v>
      </c>
      <c r="E58" s="10" t="str">
        <f>IF('[1]TCE - ANEXO III - Preencher'!F67="4 - Assistência Odontológica","2 - Outros Profissionais da Saúde",'[1]TCE - ANEXO II - Enviar TCE'!E57)</f>
        <v>1 - Médico</v>
      </c>
      <c r="F58" s="13">
        <f>'[1]TCE - ANEXO III - Preencher'!G67</f>
        <v>225125</v>
      </c>
      <c r="G58" s="14">
        <f>IF('[1]TCE - ANEXO III - Preencher'!H67="","",'[1]TCE - ANEXO III - Preencher'!H67)</f>
        <v>43983</v>
      </c>
      <c r="H58" s="15">
        <f>'[1]TCE - ANEXO III - Preencher'!I67</f>
        <v>0</v>
      </c>
      <c r="I58" s="15">
        <f>'[1]TCE - ANEXO III - Preencher'!J67</f>
        <v>355.11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4.75</v>
      </c>
      <c r="M58" s="16">
        <f t="shared" si="1"/>
        <v>-4.75</v>
      </c>
      <c r="N58" s="16">
        <f>'[1]TCE - ANEXO III - Preencher'!O67</f>
        <v>9.2799999999999994</v>
      </c>
      <c r="O58" s="16">
        <f>'[1]TCE - ANEXO III - Preencher'!P67</f>
        <v>0</v>
      </c>
      <c r="P58" s="17">
        <f t="shared" si="2"/>
        <v>9.2799999999999994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359.64</v>
      </c>
    </row>
    <row r="59" spans="1:28" s="4" customFormat="1" x14ac:dyDescent="0.2">
      <c r="A59" s="9">
        <f>IFERROR(VLOOKUP(B59,'[1]DADOS (OCULTAR)'!$P$3:$R$53,3,0),"")</f>
        <v>9039744001247</v>
      </c>
      <c r="B59" s="10" t="str">
        <f>'[1]TCE - ANEXO III - Preencher'!C68</f>
        <v>UPA CABO DE SANTO AGOSTINHO</v>
      </c>
      <c r="C59" s="11"/>
      <c r="D59" s="12" t="str">
        <f>'[1]TCE - ANEXO III - Preencher'!E68</f>
        <v>DUANY NOVAES DE CARVALHO</v>
      </c>
      <c r="E59" s="10" t="str">
        <f>IF('[1]TCE - ANEXO III - Preencher'!F68="4 - Assistência Odontológica","2 - Outros Profissionais da Saúde",'[1]TCE - ANEXO II - Enviar TCE'!E58)</f>
        <v>1 - Médico</v>
      </c>
      <c r="F59" s="13">
        <f>'[1]TCE - ANEXO III - Preencher'!G68</f>
        <v>225124</v>
      </c>
      <c r="G59" s="14">
        <f>IF('[1]TCE - ANEXO III - Preencher'!H68="","",'[1]TCE - ANEXO III - Preencher'!H68)</f>
        <v>43983</v>
      </c>
      <c r="H59" s="15">
        <f>'[1]TCE - ANEXO III - Preencher'!I68</f>
        <v>0</v>
      </c>
      <c r="I59" s="15">
        <f>'[1]TCE - ANEXO III - Preencher'!J68</f>
        <v>346.17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9.2799999999999994</v>
      </c>
      <c r="O59" s="16">
        <f>'[1]TCE - ANEXO III - Preencher'!P68</f>
        <v>0</v>
      </c>
      <c r="P59" s="17">
        <f t="shared" si="2"/>
        <v>9.2799999999999994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355.45</v>
      </c>
    </row>
    <row r="60" spans="1:28" s="4" customFormat="1" x14ac:dyDescent="0.2">
      <c r="A60" s="9">
        <f>IFERROR(VLOOKUP(B60,'[1]DADOS (OCULTAR)'!$P$3:$R$53,3,0),"")</f>
        <v>9039744001247</v>
      </c>
      <c r="B60" s="10" t="str">
        <f>'[1]TCE - ANEXO III - Preencher'!C69</f>
        <v>UPA CABO DE SANTO AGOSTINHO</v>
      </c>
      <c r="C60" s="11"/>
      <c r="D60" s="12" t="str">
        <f>'[1]TCE - ANEXO III - Preencher'!E69</f>
        <v>EBERLANDIA OLIVIA DA SILVA BATISTA</v>
      </c>
      <c r="E60" s="10" t="str">
        <f>IF('[1]TCE - ANEXO III - Preencher'!F69="4 - Assistência Odontológica","2 - Outros Profissionais da Saúde",'[1]TCE - ANEXO II - Enviar TCE'!E59)</f>
        <v>2 - Outros Profissionais da Saúde</v>
      </c>
      <c r="F60" s="13">
        <f>'[1]TCE - ANEXO III - Preencher'!G69</f>
        <v>322205</v>
      </c>
      <c r="G60" s="14">
        <f>IF('[1]TCE - ANEXO III - Preencher'!H69="","",'[1]TCE - ANEXO III - Preencher'!H69)</f>
        <v>43983</v>
      </c>
      <c r="H60" s="15">
        <f>'[1]TCE - ANEXO III - Preencher'!I69</f>
        <v>0</v>
      </c>
      <c r="I60" s="15">
        <f>'[1]TCE - ANEXO III - Preencher'!J69</f>
        <v>173.76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20.9</v>
      </c>
      <c r="M60" s="16">
        <f t="shared" si="1"/>
        <v>-20.9</v>
      </c>
      <c r="N60" s="16">
        <f>'[1]TCE - ANEXO III - Preencher'!O69</f>
        <v>9.2799999999999994</v>
      </c>
      <c r="O60" s="16">
        <f>'[1]TCE - ANEXO III - Preencher'!P69</f>
        <v>0</v>
      </c>
      <c r="P60" s="17">
        <f t="shared" si="2"/>
        <v>9.2799999999999994</v>
      </c>
      <c r="Q60" s="16">
        <f>'[1]TCE - ANEXO III - Preencher'!R69</f>
        <v>85.5</v>
      </c>
      <c r="R60" s="16">
        <f>'[1]TCE - ANEXO III - Preencher'!S69</f>
        <v>56.43</v>
      </c>
      <c r="S60" s="17">
        <f t="shared" si="3"/>
        <v>29.07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191.20999999999998</v>
      </c>
    </row>
    <row r="61" spans="1:28" s="4" customFormat="1" x14ac:dyDescent="0.2">
      <c r="A61" s="9">
        <f>IFERROR(VLOOKUP(B61,'[1]DADOS (OCULTAR)'!$P$3:$R$53,3,0),"")</f>
        <v>9039744001247</v>
      </c>
      <c r="B61" s="10" t="str">
        <f>'[1]TCE - ANEXO III - Preencher'!C70</f>
        <v>UPA CABO DE SANTO AGOSTINHO</v>
      </c>
      <c r="C61" s="11"/>
      <c r="D61" s="12" t="str">
        <f>'[1]TCE - ANEXO III - Preencher'!E70</f>
        <v>EDILSON VIRGINIO DA SILVA JUNIOR</v>
      </c>
      <c r="E61" s="10" t="str">
        <f>IF('[1]TCE - ANEXO III - Preencher'!F70="4 - Assistência Odontológica","2 - Outros Profissionais da Saúde",'[1]TCE - ANEXO II - Enviar TCE'!E60)</f>
        <v>3 - Administrativo</v>
      </c>
      <c r="F61" s="13">
        <f>'[1]TCE - ANEXO III - Preencher'!G70</f>
        <v>411010</v>
      </c>
      <c r="G61" s="14">
        <f>IF('[1]TCE - ANEXO III - Preencher'!H70="","",'[1]TCE - ANEXO III - Preencher'!H70)</f>
        <v>43983</v>
      </c>
      <c r="H61" s="15">
        <f>'[1]TCE - ANEXO III - Preencher'!I70</f>
        <v>0</v>
      </c>
      <c r="I61" s="15">
        <f>'[1]TCE - ANEXO III - Preencher'!J70</f>
        <v>0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1.1599999999999999</v>
      </c>
      <c r="O61" s="16">
        <f>'[1]TCE - ANEXO III - Preencher'!P70</f>
        <v>0</v>
      </c>
      <c r="P61" s="17">
        <f t="shared" si="2"/>
        <v>1.1599999999999999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1.1599999999999999</v>
      </c>
    </row>
    <row r="62" spans="1:28" s="4" customFormat="1" x14ac:dyDescent="0.2">
      <c r="A62" s="9">
        <f>IFERROR(VLOOKUP(B62,'[1]DADOS (OCULTAR)'!$P$3:$R$53,3,0),"")</f>
        <v>9039744001247</v>
      </c>
      <c r="B62" s="10" t="str">
        <f>'[1]TCE - ANEXO III - Preencher'!C71</f>
        <v>UPA CABO DE SANTO AGOSTINHO</v>
      </c>
      <c r="C62" s="11"/>
      <c r="D62" s="12" t="str">
        <f>'[1]TCE - ANEXO III - Preencher'!E71</f>
        <v>EDIMARIO JOSE DA SILVA MELO</v>
      </c>
      <c r="E62" s="10" t="str">
        <f>IF('[1]TCE - ANEXO III - Preencher'!F71="4 - Assistência Odontológica","2 - Outros Profissionais da Saúde",'[1]TCE - ANEXO II - Enviar TCE'!E61)</f>
        <v>3 - Administrativo</v>
      </c>
      <c r="F62" s="13">
        <f>'[1]TCE - ANEXO III - Preencher'!G71</f>
        <v>514225</v>
      </c>
      <c r="G62" s="14">
        <f>IF('[1]TCE - ANEXO III - Preencher'!H71="","",'[1]TCE - ANEXO III - Preencher'!H71)</f>
        <v>43983</v>
      </c>
      <c r="H62" s="15">
        <f>'[1]TCE - ANEXO III - Preencher'!I71</f>
        <v>0</v>
      </c>
      <c r="I62" s="15">
        <f>'[1]TCE - ANEXO III - Preencher'!J71</f>
        <v>117.02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20.9</v>
      </c>
      <c r="M62" s="16">
        <f t="shared" si="1"/>
        <v>-20.9</v>
      </c>
      <c r="N62" s="16">
        <f>'[1]TCE - ANEXO III - Preencher'!O71</f>
        <v>1.1599999999999999</v>
      </c>
      <c r="O62" s="16">
        <f>'[1]TCE - ANEXO III - Preencher'!P71</f>
        <v>0</v>
      </c>
      <c r="P62" s="17">
        <f t="shared" si="2"/>
        <v>1.1599999999999999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97.28</v>
      </c>
    </row>
    <row r="63" spans="1:28" s="4" customFormat="1" x14ac:dyDescent="0.2">
      <c r="A63" s="9">
        <f>IFERROR(VLOOKUP(B63,'[1]DADOS (OCULTAR)'!$P$3:$R$53,3,0),"")</f>
        <v>9039744001247</v>
      </c>
      <c r="B63" s="10" t="str">
        <f>'[1]TCE - ANEXO III - Preencher'!C72</f>
        <v>UPA CABO DE SANTO AGOSTINHO</v>
      </c>
      <c r="C63" s="11"/>
      <c r="D63" s="12" t="str">
        <f>'[1]TCE - ANEXO III - Preencher'!E72</f>
        <v>EDNA MARTINS ALVES DE SOUZA</v>
      </c>
      <c r="E63" s="10" t="str">
        <f>IF('[1]TCE - ANEXO III - Preencher'!F72="4 - Assistência Odontológica","2 - Outros Profissionais da Saúde",'[1]TCE - ANEXO II - Enviar TCE'!E62)</f>
        <v>3 - Administrativo</v>
      </c>
      <c r="F63" s="13">
        <f>'[1]TCE - ANEXO III - Preencher'!G72</f>
        <v>351605</v>
      </c>
      <c r="G63" s="14">
        <f>IF('[1]TCE - ANEXO III - Preencher'!H72="","",'[1]TCE - ANEXO III - Preencher'!H72)</f>
        <v>43983</v>
      </c>
      <c r="H63" s="15">
        <f>'[1]TCE - ANEXO III - Preencher'!I72</f>
        <v>0</v>
      </c>
      <c r="I63" s="15">
        <f>'[1]TCE - ANEXO III - Preencher'!J72</f>
        <v>128.56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29.88</v>
      </c>
      <c r="M63" s="16">
        <f t="shared" si="1"/>
        <v>-29.88</v>
      </c>
      <c r="N63" s="16">
        <f>'[1]TCE - ANEXO III - Preencher'!O72</f>
        <v>1.1599999999999999</v>
      </c>
      <c r="O63" s="16">
        <f>'[1]TCE - ANEXO III - Preencher'!P72</f>
        <v>0</v>
      </c>
      <c r="P63" s="17">
        <f t="shared" si="2"/>
        <v>1.1599999999999999</v>
      </c>
      <c r="Q63" s="16">
        <f>'[1]TCE - ANEXO III - Preencher'!R72</f>
        <v>269.85000000000002</v>
      </c>
      <c r="R63" s="16">
        <f>'[1]TCE - ANEXO III - Preencher'!S72</f>
        <v>89.63</v>
      </c>
      <c r="S63" s="17">
        <f t="shared" si="3"/>
        <v>180.22000000000003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280.06000000000006</v>
      </c>
    </row>
    <row r="64" spans="1:28" s="4" customFormat="1" x14ac:dyDescent="0.2">
      <c r="A64" s="9">
        <f>IFERROR(VLOOKUP(B64,'[1]DADOS (OCULTAR)'!$P$3:$R$53,3,0),"")</f>
        <v>9039744001247</v>
      </c>
      <c r="B64" s="10" t="str">
        <f>'[1]TCE - ANEXO III - Preencher'!C73</f>
        <v>UPA CABO DE SANTO AGOSTINHO</v>
      </c>
      <c r="C64" s="11"/>
      <c r="D64" s="12" t="str">
        <f>'[1]TCE - ANEXO III - Preencher'!E73</f>
        <v>EDNALDO JOSE DA SILVA</v>
      </c>
      <c r="E64" s="10" t="str">
        <f>IF('[1]TCE - ANEXO III - Preencher'!F73="4 - Assistência Odontológica","2 - Outros Profissionais da Saúde",'[1]TCE - ANEXO II - Enviar TCE'!E63)</f>
        <v>3 - Administrativo</v>
      </c>
      <c r="F64" s="13">
        <f>'[1]TCE - ANEXO III - Preencher'!G73</f>
        <v>517410</v>
      </c>
      <c r="G64" s="14">
        <f>IF('[1]TCE - ANEXO III - Preencher'!H73="","",'[1]TCE - ANEXO III - Preencher'!H73)</f>
        <v>43983</v>
      </c>
      <c r="H64" s="15">
        <f>'[1]TCE - ANEXO III - Preencher'!I73</f>
        <v>0</v>
      </c>
      <c r="I64" s="15">
        <f>'[1]TCE - ANEXO III - Preencher'!J73</f>
        <v>104.5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20.9</v>
      </c>
      <c r="M64" s="16">
        <f t="shared" si="1"/>
        <v>-20.9</v>
      </c>
      <c r="N64" s="16">
        <f>'[1]TCE - ANEXO III - Preencher'!O73</f>
        <v>1.1599999999999999</v>
      </c>
      <c r="O64" s="16">
        <f>'[1]TCE - ANEXO III - Preencher'!P73</f>
        <v>0</v>
      </c>
      <c r="P64" s="17">
        <f t="shared" si="2"/>
        <v>1.1599999999999999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84.759999999999991</v>
      </c>
    </row>
    <row r="65" spans="1:28" s="4" customFormat="1" x14ac:dyDescent="0.2">
      <c r="A65" s="9">
        <f>IFERROR(VLOOKUP(B65,'[1]DADOS (OCULTAR)'!$P$3:$R$53,3,0),"")</f>
        <v>9039744001247</v>
      </c>
      <c r="B65" s="10" t="str">
        <f>'[1]TCE - ANEXO III - Preencher'!C74</f>
        <v>UPA CABO DE SANTO AGOSTINHO</v>
      </c>
      <c r="C65" s="11"/>
      <c r="D65" s="12" t="str">
        <f>'[1]TCE - ANEXO III - Preencher'!E74</f>
        <v>EDUARDA GABRIELA VILELA DA SILVA</v>
      </c>
      <c r="E65" s="10" t="str">
        <f>IF('[1]TCE - ANEXO III - Preencher'!F74="4 - Assistência Odontológica","2 - Outros Profissionais da Saúde",'[1]TCE - ANEXO II - Enviar TCE'!E64)</f>
        <v>2 - Outros Profissionais da Saúde</v>
      </c>
      <c r="F65" s="13">
        <f>'[1]TCE - ANEXO III - Preencher'!G74</f>
        <v>322205</v>
      </c>
      <c r="G65" s="14">
        <f>IF('[1]TCE - ANEXO III - Preencher'!H74="","",'[1]TCE - ANEXO III - Preencher'!H74)</f>
        <v>43983</v>
      </c>
      <c r="H65" s="15">
        <f>'[1]TCE - ANEXO III - Preencher'!I74</f>
        <v>0</v>
      </c>
      <c r="I65" s="15">
        <f>'[1]TCE - ANEXO III - Preencher'!J74</f>
        <v>106.48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20.9</v>
      </c>
      <c r="M65" s="16">
        <f t="shared" si="1"/>
        <v>-20.9</v>
      </c>
      <c r="N65" s="16">
        <f>'[1]TCE - ANEXO III - Preencher'!O74</f>
        <v>1.1599999999999999</v>
      </c>
      <c r="O65" s="16">
        <f>'[1]TCE - ANEXO III - Preencher'!P74</f>
        <v>0</v>
      </c>
      <c r="P65" s="17">
        <f t="shared" si="2"/>
        <v>1.1599999999999999</v>
      </c>
      <c r="Q65" s="16">
        <f>'[1]TCE - ANEXO III - Preencher'!R74</f>
        <v>244.5</v>
      </c>
      <c r="R65" s="16">
        <f>'[1]TCE - ANEXO III - Preencher'!S74</f>
        <v>58.52</v>
      </c>
      <c r="S65" s="17">
        <f t="shared" si="3"/>
        <v>185.98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272.72000000000003</v>
      </c>
    </row>
    <row r="66" spans="1:28" s="4" customFormat="1" x14ac:dyDescent="0.2">
      <c r="A66" s="9">
        <f>IFERROR(VLOOKUP(B66,'[1]DADOS (OCULTAR)'!$P$3:$R$53,3,0),"")</f>
        <v>9039744001247</v>
      </c>
      <c r="B66" s="10" t="str">
        <f>'[1]TCE - ANEXO III - Preencher'!C75</f>
        <v>UPA CABO DE SANTO AGOSTINHO</v>
      </c>
      <c r="C66" s="11"/>
      <c r="D66" s="12" t="str">
        <f>'[1]TCE - ANEXO III - Preencher'!E75</f>
        <v>EGRINALDO AMANCIO DE SOUSA</v>
      </c>
      <c r="E66" s="10" t="str">
        <f>IF('[1]TCE - ANEXO III - Preencher'!F75="4 - Assistência Odontológica","2 - Outros Profissionais da Saúde",'[1]TCE - ANEXO II - Enviar TCE'!E65)</f>
        <v>3 - Administrativo</v>
      </c>
      <c r="F66" s="13">
        <f>'[1]TCE - ANEXO III - Preencher'!G75</f>
        <v>514225</v>
      </c>
      <c r="G66" s="14">
        <f>IF('[1]TCE - ANEXO III - Preencher'!H75="","",'[1]TCE - ANEXO III - Preencher'!H75)</f>
        <v>43983</v>
      </c>
      <c r="H66" s="15">
        <f>'[1]TCE - ANEXO III - Preencher'!I75</f>
        <v>0</v>
      </c>
      <c r="I66" s="15">
        <f>'[1]TCE - ANEXO III - Preencher'!J75</f>
        <v>122.91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20.9</v>
      </c>
      <c r="M66" s="16">
        <f t="shared" si="1"/>
        <v>-20.9</v>
      </c>
      <c r="N66" s="16">
        <f>'[1]TCE - ANEXO III - Preencher'!O75</f>
        <v>1.1599999999999999</v>
      </c>
      <c r="O66" s="16">
        <f>'[1]TCE - ANEXO III - Preencher'!P75</f>
        <v>0</v>
      </c>
      <c r="P66" s="17">
        <f t="shared" si="2"/>
        <v>1.1599999999999999</v>
      </c>
      <c r="Q66" s="16">
        <f>'[1]TCE - ANEXO III - Preencher'!R75</f>
        <v>225.75</v>
      </c>
      <c r="R66" s="16">
        <f>'[1]TCE - ANEXO III - Preencher'!S75</f>
        <v>62.7</v>
      </c>
      <c r="S66" s="17">
        <f t="shared" si="3"/>
        <v>163.05000000000001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266.22000000000003</v>
      </c>
    </row>
    <row r="67" spans="1:28" s="4" customFormat="1" x14ac:dyDescent="0.2">
      <c r="A67" s="9">
        <f>IFERROR(VLOOKUP(B67,'[1]DADOS (OCULTAR)'!$P$3:$R$53,3,0),"")</f>
        <v>9039744001247</v>
      </c>
      <c r="B67" s="10" t="str">
        <f>'[1]TCE - ANEXO III - Preencher'!C76</f>
        <v>UPA CABO DE SANTO AGOSTINHO</v>
      </c>
      <c r="C67" s="11"/>
      <c r="D67" s="12" t="str">
        <f>'[1]TCE - ANEXO III - Preencher'!E76</f>
        <v>ELCIO MEDEIROS DA SILVA</v>
      </c>
      <c r="E67" s="10" t="str">
        <f>IF('[1]TCE - ANEXO III - Preencher'!F76="4 - Assistência Odontológica","2 - Outros Profissionais da Saúde",'[1]TCE - ANEXO II - Enviar TCE'!E66)</f>
        <v>2 - Outros Profissionais da Saúde</v>
      </c>
      <c r="F67" s="13">
        <f>'[1]TCE - ANEXO III - Preencher'!G76</f>
        <v>324115</v>
      </c>
      <c r="G67" s="14">
        <f>IF('[1]TCE - ANEXO III - Preencher'!H76="","",'[1]TCE - ANEXO III - Preencher'!H76)</f>
        <v>43983</v>
      </c>
      <c r="H67" s="15">
        <f>'[1]TCE - ANEXO III - Preencher'!I76</f>
        <v>0</v>
      </c>
      <c r="I67" s="15">
        <f>'[1]TCE - ANEXO III - Preencher'!J76</f>
        <v>293.11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10.85</v>
      </c>
      <c r="M67" s="16">
        <f t="shared" si="1"/>
        <v>-10.85</v>
      </c>
      <c r="N67" s="16">
        <f>'[1]TCE - ANEXO III - Preencher'!O76</f>
        <v>1.1599999999999999</v>
      </c>
      <c r="O67" s="16">
        <f>'[1]TCE - ANEXO III - Preencher'!P76</f>
        <v>0</v>
      </c>
      <c r="P67" s="17">
        <f t="shared" si="2"/>
        <v>1.1599999999999999</v>
      </c>
      <c r="Q67" s="16">
        <f>'[1]TCE - ANEXO III - Preencher'!R76</f>
        <v>75.2</v>
      </c>
      <c r="R67" s="16">
        <f>'[1]TCE - ANEXO III - Preencher'!S76</f>
        <v>60.91</v>
      </c>
      <c r="S67" s="17">
        <f t="shared" si="3"/>
        <v>14.290000000000006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297.71000000000004</v>
      </c>
    </row>
    <row r="68" spans="1:28" s="4" customFormat="1" x14ac:dyDescent="0.2">
      <c r="A68" s="9">
        <f>IFERROR(VLOOKUP(B68,'[1]DADOS (OCULTAR)'!$P$3:$R$53,3,0),"")</f>
        <v>9039744001247</v>
      </c>
      <c r="B68" s="10" t="str">
        <f>'[1]TCE - ANEXO III - Preencher'!C77</f>
        <v>UPA CABO DE SANTO AGOSTINHO</v>
      </c>
      <c r="C68" s="11"/>
      <c r="D68" s="12" t="str">
        <f>'[1]TCE - ANEXO III - Preencher'!E77</f>
        <v>ELENILSON PEREIRA DOS SANTOS</v>
      </c>
      <c r="E68" s="10" t="str">
        <f>IF('[1]TCE - ANEXO III - Preencher'!F77="4 - Assistência Odontológica","2 - Outros Profissionais da Saúde",'[1]TCE - ANEXO II - Enviar TCE'!E67)</f>
        <v>1 - Médico</v>
      </c>
      <c r="F68" s="13">
        <f>'[1]TCE - ANEXO III - Preencher'!G77</f>
        <v>225125</v>
      </c>
      <c r="G68" s="14">
        <f>IF('[1]TCE - ANEXO III - Preencher'!H77="","",'[1]TCE - ANEXO III - Preencher'!H77)</f>
        <v>43983</v>
      </c>
      <c r="H68" s="15">
        <f>'[1]TCE - ANEXO III - Preencher'!I77</f>
        <v>0</v>
      </c>
      <c r="I68" s="15">
        <f>'[1]TCE - ANEXO III - Preencher'!J77</f>
        <v>386.09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7.92</v>
      </c>
      <c r="M68" s="16">
        <f t="shared" ref="M68:M131" si="7">K68-L68</f>
        <v>-7.92</v>
      </c>
      <c r="N68" s="16">
        <f>'[1]TCE - ANEXO III - Preencher'!O77</f>
        <v>9.2799999999999994</v>
      </c>
      <c r="O68" s="16">
        <f>'[1]TCE - ANEXO III - Preencher'!P77</f>
        <v>0</v>
      </c>
      <c r="P68" s="17">
        <f t="shared" ref="P68:P131" si="8">N68-O68</f>
        <v>9.2799999999999994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387.44999999999993</v>
      </c>
    </row>
    <row r="69" spans="1:28" s="4" customFormat="1" x14ac:dyDescent="0.2">
      <c r="A69" s="9">
        <f>IFERROR(VLOOKUP(B69,'[1]DADOS (OCULTAR)'!$P$3:$R$53,3,0),"")</f>
        <v>9039744001247</v>
      </c>
      <c r="B69" s="10" t="str">
        <f>'[1]TCE - ANEXO III - Preencher'!C78</f>
        <v>UPA CABO DE SANTO AGOSTINHO</v>
      </c>
      <c r="C69" s="11"/>
      <c r="D69" s="12" t="str">
        <f>'[1]TCE - ANEXO III - Preencher'!E78</f>
        <v>ELIETE MARIA DA SILVA AQUINO</v>
      </c>
      <c r="E69" s="10" t="str">
        <f>IF('[1]TCE - ANEXO III - Preencher'!F78="4 - Assistência Odontológica","2 - Outros Profissionais da Saúde",'[1]TCE - ANEXO II - Enviar TCE'!E68)</f>
        <v>3 - Administrativo</v>
      </c>
      <c r="F69" s="13">
        <f>'[1]TCE - ANEXO III - Preencher'!G78</f>
        <v>142205</v>
      </c>
      <c r="G69" s="14">
        <f>IF('[1]TCE - ANEXO III - Preencher'!H78="","",'[1]TCE - ANEXO III - Preencher'!H78)</f>
        <v>43983</v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1.1599999999999999</v>
      </c>
      <c r="O69" s="16">
        <f>'[1]TCE - ANEXO III - Preencher'!P78</f>
        <v>0</v>
      </c>
      <c r="P69" s="17">
        <f t="shared" si="8"/>
        <v>1.1599999999999999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1.1599999999999999</v>
      </c>
    </row>
    <row r="70" spans="1:28" s="4" customFormat="1" x14ac:dyDescent="0.2">
      <c r="A70" s="9">
        <f>IFERROR(VLOOKUP(B70,'[1]DADOS (OCULTAR)'!$P$3:$R$53,3,0),"")</f>
        <v>9039744001247</v>
      </c>
      <c r="B70" s="10" t="str">
        <f>'[1]TCE - ANEXO III - Preencher'!C79</f>
        <v>UPA CABO DE SANTO AGOSTINHO</v>
      </c>
      <c r="C70" s="11"/>
      <c r="D70" s="12" t="str">
        <f>'[1]TCE - ANEXO III - Preencher'!E79</f>
        <v>ELIONAI CAMPELO WANDERLEY ALBUQUERQUE</v>
      </c>
      <c r="E70" s="10" t="str">
        <f>IF('[1]TCE - ANEXO III - Preencher'!F79="4 - Assistência Odontológica","2 - Outros Profissionais da Saúde",'[1]TCE - ANEXO II - Enviar TCE'!E69)</f>
        <v>2 - Outros Profissionais da Saúde</v>
      </c>
      <c r="F70" s="13">
        <f>'[1]TCE - ANEXO III - Preencher'!G79</f>
        <v>223505</v>
      </c>
      <c r="G70" s="14">
        <f>IF('[1]TCE - ANEXO III - Preencher'!H79="","",'[1]TCE - ANEXO III - Preencher'!H79)</f>
        <v>43983</v>
      </c>
      <c r="H70" s="15">
        <f>'[1]TCE - ANEXO III - Preencher'!I79</f>
        <v>0</v>
      </c>
      <c r="I70" s="15">
        <f>'[1]TCE - ANEXO III - Preencher'!J79</f>
        <v>360.83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2.99</v>
      </c>
      <c r="M70" s="16">
        <f t="shared" si="7"/>
        <v>-2.99</v>
      </c>
      <c r="N70" s="16">
        <f>'[1]TCE - ANEXO III - Preencher'!O79</f>
        <v>2.44</v>
      </c>
      <c r="O70" s="16">
        <f>'[1]TCE - ANEXO III - Preencher'!P79</f>
        <v>0</v>
      </c>
      <c r="P70" s="17">
        <f t="shared" si="8"/>
        <v>2.44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360.28</v>
      </c>
    </row>
    <row r="71" spans="1:28" s="4" customFormat="1" x14ac:dyDescent="0.2">
      <c r="A71" s="9">
        <f>IFERROR(VLOOKUP(B71,'[1]DADOS (OCULTAR)'!$P$3:$R$53,3,0),"")</f>
        <v>9039744001247</v>
      </c>
      <c r="B71" s="10" t="str">
        <f>'[1]TCE - ANEXO III - Preencher'!C80</f>
        <v>UPA CABO DE SANTO AGOSTINHO</v>
      </c>
      <c r="C71" s="11"/>
      <c r="D71" s="12" t="str">
        <f>'[1]TCE - ANEXO III - Preencher'!E80</f>
        <v>ELIUDE RODRIGUES GALDINO DA SILVA</v>
      </c>
      <c r="E71" s="10" t="str">
        <f>IF('[1]TCE - ANEXO III - Preencher'!F80="4 - Assistência Odontológica","2 - Outros Profissionais da Saúde",'[1]TCE - ANEXO II - Enviar TCE'!E70)</f>
        <v>2 - Outros Profissionais da Saúde</v>
      </c>
      <c r="F71" s="13">
        <f>'[1]TCE - ANEXO III - Preencher'!G80</f>
        <v>223505</v>
      </c>
      <c r="G71" s="14">
        <f>IF('[1]TCE - ANEXO III - Preencher'!H80="","",'[1]TCE - ANEXO III - Preencher'!H80)</f>
        <v>43983</v>
      </c>
      <c r="H71" s="15">
        <f>'[1]TCE - ANEXO III - Preencher'!I80</f>
        <v>0</v>
      </c>
      <c r="I71" s="15">
        <f>'[1]TCE - ANEXO III - Preencher'!J80</f>
        <v>375.36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2.99</v>
      </c>
      <c r="M71" s="16">
        <f t="shared" si="7"/>
        <v>-2.99</v>
      </c>
      <c r="N71" s="16">
        <f>'[1]TCE - ANEXO III - Preencher'!O80</f>
        <v>2.44</v>
      </c>
      <c r="O71" s="16">
        <f>'[1]TCE - ANEXO III - Preencher'!P80</f>
        <v>0</v>
      </c>
      <c r="P71" s="17">
        <f t="shared" si="8"/>
        <v>2.44</v>
      </c>
      <c r="Q71" s="16">
        <f>'[1]TCE - ANEXO III - Preencher'!R80</f>
        <v>180.6</v>
      </c>
      <c r="R71" s="16">
        <f>'[1]TCE - ANEXO III - Preencher'!S80</f>
        <v>119.44</v>
      </c>
      <c r="S71" s="17">
        <f t="shared" si="9"/>
        <v>61.16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435.97</v>
      </c>
    </row>
    <row r="72" spans="1:28" s="4" customFormat="1" x14ac:dyDescent="0.2">
      <c r="A72" s="9">
        <f>IFERROR(VLOOKUP(B72,'[1]DADOS (OCULTAR)'!$P$3:$R$53,3,0),"")</f>
        <v>9039744001247</v>
      </c>
      <c r="B72" s="10" t="str">
        <f>'[1]TCE - ANEXO III - Preencher'!C81</f>
        <v>UPA CABO DE SANTO AGOSTINHO</v>
      </c>
      <c r="C72" s="11"/>
      <c r="D72" s="12" t="str">
        <f>'[1]TCE - ANEXO III - Preencher'!E81</f>
        <v>ELIVANIA ALVES XAVIER</v>
      </c>
      <c r="E72" s="10" t="str">
        <f>IF('[1]TCE - ANEXO III - Preencher'!F81="4 - Assistência Odontológica","2 - Outros Profissionais da Saúde",'[1]TCE - ANEXO II - Enviar TCE'!E71)</f>
        <v>2 - Outros Profissionais da Saúde</v>
      </c>
      <c r="F72" s="13">
        <f>'[1]TCE - ANEXO III - Preencher'!G81</f>
        <v>322205</v>
      </c>
      <c r="G72" s="14">
        <f>IF('[1]TCE - ANEXO III - Preencher'!H81="","",'[1]TCE - ANEXO III - Preencher'!H81)</f>
        <v>43983</v>
      </c>
      <c r="H72" s="15">
        <f>'[1]TCE - ANEXO III - Preencher'!I81</f>
        <v>0</v>
      </c>
      <c r="I72" s="15">
        <f>'[1]TCE - ANEXO III - Preencher'!J81</f>
        <v>106.34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20.9</v>
      </c>
      <c r="M72" s="16">
        <f t="shared" si="7"/>
        <v>-20.9</v>
      </c>
      <c r="N72" s="16">
        <f>'[1]TCE - ANEXO III - Preencher'!O81</f>
        <v>1.1599999999999999</v>
      </c>
      <c r="O72" s="16">
        <f>'[1]TCE - ANEXO III - Preencher'!P81</f>
        <v>0</v>
      </c>
      <c r="P72" s="17">
        <f t="shared" si="8"/>
        <v>1.1599999999999999</v>
      </c>
      <c r="Q72" s="16">
        <f>'[1]TCE - ANEXO III - Preencher'!R81</f>
        <v>141</v>
      </c>
      <c r="R72" s="16">
        <f>'[1]TCE - ANEXO III - Preencher'!S81</f>
        <v>62.7</v>
      </c>
      <c r="S72" s="17">
        <f t="shared" si="9"/>
        <v>78.3</v>
      </c>
      <c r="T72" s="16">
        <f>'[1]TCE - ANEXO III - Preencher'!U81</f>
        <v>64</v>
      </c>
      <c r="U72" s="16">
        <f>'[1]TCE - ANEXO III - Preencher'!V81</f>
        <v>0</v>
      </c>
      <c r="V72" s="17">
        <f t="shared" si="10"/>
        <v>64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228.89999999999998</v>
      </c>
    </row>
    <row r="73" spans="1:28" s="4" customFormat="1" x14ac:dyDescent="0.2">
      <c r="A73" s="9">
        <f>IFERROR(VLOOKUP(B73,'[1]DADOS (OCULTAR)'!$P$3:$R$53,3,0),"")</f>
        <v>9039744001247</v>
      </c>
      <c r="B73" s="10" t="str">
        <f>'[1]TCE - ANEXO III - Preencher'!C82</f>
        <v>UPA CABO DE SANTO AGOSTINHO</v>
      </c>
      <c r="C73" s="11"/>
      <c r="D73" s="12" t="str">
        <f>'[1]TCE - ANEXO III - Preencher'!E82</f>
        <v>ELIZETE CACHIADO DANTAS</v>
      </c>
      <c r="E73" s="10" t="str">
        <f>IF('[1]TCE - ANEXO III - Preencher'!F82="4 - Assistência Odontológica","2 - Outros Profissionais da Saúde",'[1]TCE - ANEXO II - Enviar TCE'!E72)</f>
        <v>2 - Outros Profissionais da Saúde</v>
      </c>
      <c r="F73" s="13">
        <f>'[1]TCE - ANEXO III - Preencher'!G82</f>
        <v>223405</v>
      </c>
      <c r="G73" s="14">
        <f>IF('[1]TCE - ANEXO III - Preencher'!H82="","",'[1]TCE - ANEXO III - Preencher'!H82)</f>
        <v>43983</v>
      </c>
      <c r="H73" s="15">
        <f>'[1]TCE - ANEXO III - Preencher'!I82</f>
        <v>0</v>
      </c>
      <c r="I73" s="15">
        <f>'[1]TCE - ANEXO III - Preencher'!J82</f>
        <v>368.56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13.16</v>
      </c>
      <c r="M73" s="16">
        <f t="shared" si="7"/>
        <v>-13.16</v>
      </c>
      <c r="N73" s="16">
        <f>'[1]TCE - ANEXO III - Preencher'!O82</f>
        <v>1.1599999999999999</v>
      </c>
      <c r="O73" s="16">
        <f>'[1]TCE - ANEXO III - Preencher'!P82</f>
        <v>0</v>
      </c>
      <c r="P73" s="17">
        <f t="shared" si="8"/>
        <v>1.1599999999999999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356.56</v>
      </c>
    </row>
    <row r="74" spans="1:28" s="4" customFormat="1" x14ac:dyDescent="0.2">
      <c r="A74" s="9">
        <f>IFERROR(VLOOKUP(B74,'[1]DADOS (OCULTAR)'!$P$3:$R$53,3,0),"")</f>
        <v>9039744001247</v>
      </c>
      <c r="B74" s="10" t="str">
        <f>'[1]TCE - ANEXO III - Preencher'!C83</f>
        <v>UPA CABO DE SANTO AGOSTINHO</v>
      </c>
      <c r="C74" s="11"/>
      <c r="D74" s="12" t="str">
        <f>'[1]TCE - ANEXO III - Preencher'!E83</f>
        <v>ELLEN CASSIA DOS SANTOS GOMES OLIVEIRA</v>
      </c>
      <c r="E74" s="10" t="str">
        <f>IF('[1]TCE - ANEXO III - Preencher'!F83="4 - Assistência Odontológica","2 - Outros Profissionais da Saúde",'[1]TCE - ANEXO II - Enviar TCE'!E73)</f>
        <v>3 - Administrativo</v>
      </c>
      <c r="F74" s="13">
        <f>'[1]TCE - ANEXO III - Preencher'!G83</f>
        <v>411010</v>
      </c>
      <c r="G74" s="14">
        <f>IF('[1]TCE - ANEXO III - Preencher'!H83="","",'[1]TCE - ANEXO III - Preencher'!H83)</f>
        <v>43983</v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1.1599999999999999</v>
      </c>
      <c r="O74" s="16">
        <f>'[1]TCE - ANEXO III - Preencher'!P83</f>
        <v>0</v>
      </c>
      <c r="P74" s="17">
        <f t="shared" si="8"/>
        <v>1.1599999999999999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1.1599999999999999</v>
      </c>
    </row>
    <row r="75" spans="1:28" s="4" customFormat="1" x14ac:dyDescent="0.2">
      <c r="A75" s="9">
        <f>IFERROR(VLOOKUP(B75,'[1]DADOS (OCULTAR)'!$P$3:$R$53,3,0),"")</f>
        <v>9039744001247</v>
      </c>
      <c r="B75" s="10" t="str">
        <f>'[1]TCE - ANEXO III - Preencher'!C84</f>
        <v>UPA CABO DE SANTO AGOSTINHO</v>
      </c>
      <c r="C75" s="11"/>
      <c r="D75" s="12" t="str">
        <f>'[1]TCE - ANEXO III - Preencher'!E84</f>
        <v>ELMA MARIA DA SILVA</v>
      </c>
      <c r="E75" s="10" t="str">
        <f>IF('[1]TCE - ANEXO III - Preencher'!F84="4 - Assistência Odontológica","2 - Outros Profissionais da Saúde",'[1]TCE - ANEXO II - Enviar TCE'!E74)</f>
        <v>3 - Administrativo</v>
      </c>
      <c r="F75" s="13">
        <f>'[1]TCE - ANEXO III - Preencher'!G84</f>
        <v>411010</v>
      </c>
      <c r="G75" s="14">
        <f>IF('[1]TCE - ANEXO III - Preencher'!H84="","",'[1]TCE - ANEXO III - Preencher'!H84)</f>
        <v>43983</v>
      </c>
      <c r="H75" s="15">
        <f>'[1]TCE - ANEXO III - Preencher'!I84</f>
        <v>0</v>
      </c>
      <c r="I75" s="15">
        <f>'[1]TCE - ANEXO III - Preencher'!J84</f>
        <v>107.18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1.1599999999999999</v>
      </c>
      <c r="O75" s="16">
        <f>'[1]TCE - ANEXO III - Preencher'!P84</f>
        <v>0</v>
      </c>
      <c r="P75" s="17">
        <f t="shared" si="8"/>
        <v>1.1599999999999999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108.34</v>
      </c>
    </row>
    <row r="76" spans="1:28" s="4" customFormat="1" x14ac:dyDescent="0.2">
      <c r="A76" s="9">
        <f>IFERROR(VLOOKUP(B76,'[1]DADOS (OCULTAR)'!$P$3:$R$53,3,0),"")</f>
        <v>9039744001247</v>
      </c>
      <c r="B76" s="10" t="str">
        <f>'[1]TCE - ANEXO III - Preencher'!C85</f>
        <v>UPA CABO DE SANTO AGOSTINHO</v>
      </c>
      <c r="C76" s="11"/>
      <c r="D76" s="12" t="str">
        <f>'[1]TCE - ANEXO III - Preencher'!E85</f>
        <v>ERICA FERNANDA TORRES</v>
      </c>
      <c r="E76" s="10" t="str">
        <f>IF('[1]TCE - ANEXO III - Preencher'!F85="4 - Assistência Odontológica","2 - Outros Profissionais da Saúde",'[1]TCE - ANEXO II - Enviar TCE'!E75)</f>
        <v>2 - Outros Profissionais da Saúde</v>
      </c>
      <c r="F76" s="13">
        <f>'[1]TCE - ANEXO III - Preencher'!G85</f>
        <v>324115</v>
      </c>
      <c r="G76" s="14">
        <f>IF('[1]TCE - ANEXO III - Preencher'!H85="","",'[1]TCE - ANEXO III - Preencher'!H85)</f>
        <v>43983</v>
      </c>
      <c r="H76" s="15">
        <f>'[1]TCE - ANEXO III - Preencher'!I85</f>
        <v>0</v>
      </c>
      <c r="I76" s="15">
        <f>'[1]TCE - ANEXO III - Preencher'!J85</f>
        <v>557.07000000000005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8.14</v>
      </c>
      <c r="M76" s="16">
        <f t="shared" si="7"/>
        <v>-8.14</v>
      </c>
      <c r="N76" s="16">
        <f>'[1]TCE - ANEXO III - Preencher'!O85</f>
        <v>1.1599999999999999</v>
      </c>
      <c r="O76" s="16">
        <f>'[1]TCE - ANEXO III - Preencher'!P85</f>
        <v>0</v>
      </c>
      <c r="P76" s="17">
        <f t="shared" si="8"/>
        <v>1.1599999999999999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550.09</v>
      </c>
    </row>
    <row r="77" spans="1:28" s="4" customFormat="1" x14ac:dyDescent="0.2">
      <c r="A77" s="9">
        <f>IFERROR(VLOOKUP(B77,'[1]DADOS (OCULTAR)'!$P$3:$R$53,3,0),"")</f>
        <v>9039744001247</v>
      </c>
      <c r="B77" s="10" t="str">
        <f>'[1]TCE - ANEXO III - Preencher'!C86</f>
        <v>UPA CABO DE SANTO AGOSTINHO</v>
      </c>
      <c r="C77" s="11"/>
      <c r="D77" s="12" t="str">
        <f>'[1]TCE - ANEXO III - Preencher'!E86</f>
        <v>EVENY JUAREZA LEAL NASCIMENTO</v>
      </c>
      <c r="E77" s="10" t="str">
        <f>IF('[1]TCE - ANEXO III - Preencher'!F86="4 - Assistência Odontológica","2 - Outros Profissionais da Saúde",'[1]TCE - ANEXO II - Enviar TCE'!E76)</f>
        <v>3 - Administrativo</v>
      </c>
      <c r="F77" s="13">
        <f>'[1]TCE - ANEXO III - Preencher'!G86</f>
        <v>411010</v>
      </c>
      <c r="G77" s="14">
        <f>IF('[1]TCE - ANEXO III - Preencher'!H86="","",'[1]TCE - ANEXO III - Preencher'!H86)</f>
        <v>43983</v>
      </c>
      <c r="H77" s="15">
        <f>'[1]TCE - ANEXO III - Preencher'!I86</f>
        <v>0</v>
      </c>
      <c r="I77" s="15">
        <f>'[1]TCE - ANEXO III - Preencher'!J86</f>
        <v>146.66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32.19</v>
      </c>
      <c r="M77" s="16">
        <f t="shared" si="7"/>
        <v>-32.19</v>
      </c>
      <c r="N77" s="16">
        <f>'[1]TCE - ANEXO III - Preencher'!O86</f>
        <v>1.1599999999999999</v>
      </c>
      <c r="O77" s="16">
        <f>'[1]TCE - ANEXO III - Preencher'!P86</f>
        <v>0</v>
      </c>
      <c r="P77" s="17">
        <f t="shared" si="8"/>
        <v>1.1599999999999999</v>
      </c>
      <c r="Q77" s="16">
        <f>'[1]TCE - ANEXO III - Preencher'!R86</f>
        <v>160.6</v>
      </c>
      <c r="R77" s="16">
        <f>'[1]TCE - ANEXO III - Preencher'!S86</f>
        <v>96.57</v>
      </c>
      <c r="S77" s="17">
        <f t="shared" si="9"/>
        <v>64.03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179.66</v>
      </c>
    </row>
    <row r="78" spans="1:28" s="4" customFormat="1" x14ac:dyDescent="0.2">
      <c r="A78" s="9">
        <f>IFERROR(VLOOKUP(B78,'[1]DADOS (OCULTAR)'!$P$3:$R$53,3,0),"")</f>
        <v>9039744001247</v>
      </c>
      <c r="B78" s="10" t="str">
        <f>'[1]TCE - ANEXO III - Preencher'!C87</f>
        <v>UPA CABO DE SANTO AGOSTINHO</v>
      </c>
      <c r="C78" s="11"/>
      <c r="D78" s="12" t="str">
        <f>'[1]TCE - ANEXO III - Preencher'!E87</f>
        <v>EVERLAINE DE ALBUQUERQUE HERCULANO</v>
      </c>
      <c r="E78" s="10" t="str">
        <f>IF('[1]TCE - ANEXO III - Preencher'!F87="4 - Assistência Odontológica","2 - Outros Profissionais da Saúde",'[1]TCE - ANEXO II - Enviar TCE'!E77)</f>
        <v>2 - Outros Profissionais da Saúde</v>
      </c>
      <c r="F78" s="13">
        <f>'[1]TCE - ANEXO III - Preencher'!G87</f>
        <v>324115</v>
      </c>
      <c r="G78" s="14">
        <f>IF('[1]TCE - ANEXO III - Preencher'!H87="","",'[1]TCE - ANEXO III - Preencher'!H87)</f>
        <v>43983</v>
      </c>
      <c r="H78" s="15">
        <f>'[1]TCE - ANEXO III - Preencher'!I87</f>
        <v>0</v>
      </c>
      <c r="I78" s="15">
        <f>'[1]TCE - ANEXO III - Preencher'!J87</f>
        <v>299.5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9.49</v>
      </c>
      <c r="M78" s="16">
        <f t="shared" si="7"/>
        <v>-9.49</v>
      </c>
      <c r="N78" s="16">
        <f>'[1]TCE - ANEXO III - Preencher'!O87</f>
        <v>1.1599999999999999</v>
      </c>
      <c r="O78" s="16">
        <f>'[1]TCE - ANEXO III - Preencher'!P87</f>
        <v>0</v>
      </c>
      <c r="P78" s="17">
        <f t="shared" si="8"/>
        <v>1.1599999999999999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291.17</v>
      </c>
    </row>
    <row r="79" spans="1:28" s="4" customFormat="1" x14ac:dyDescent="0.2">
      <c r="A79" s="9">
        <f>IFERROR(VLOOKUP(B79,'[1]DADOS (OCULTAR)'!$P$3:$R$53,3,0),"")</f>
        <v>9039744001247</v>
      </c>
      <c r="B79" s="10" t="str">
        <f>'[1]TCE - ANEXO III - Preencher'!C88</f>
        <v>UPA CABO DE SANTO AGOSTINHO</v>
      </c>
      <c r="C79" s="11"/>
      <c r="D79" s="12" t="str">
        <f>'[1]TCE - ANEXO III - Preencher'!E88</f>
        <v>EZEQUIAS INACIO DE OLIVEIRA</v>
      </c>
      <c r="E79" s="10" t="str">
        <f>IF('[1]TCE - ANEXO III - Preencher'!F88="4 - Assistência Odontológica","2 - Outros Profissionais da Saúde",'[1]TCE - ANEXO II - Enviar TCE'!E78)</f>
        <v>2 - Outros Profissionais da Saúde</v>
      </c>
      <c r="F79" s="13">
        <f>'[1]TCE - ANEXO III - Preencher'!G88</f>
        <v>521130</v>
      </c>
      <c r="G79" s="14">
        <f>IF('[1]TCE - ANEXO III - Preencher'!H88="","",'[1]TCE - ANEXO III - Preencher'!H88)</f>
        <v>43983</v>
      </c>
      <c r="H79" s="15">
        <f>'[1]TCE - ANEXO III - Preencher'!I88</f>
        <v>0</v>
      </c>
      <c r="I79" s="15">
        <f>'[1]TCE - ANEXO III - Preencher'!J88</f>
        <v>87.68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20.9</v>
      </c>
      <c r="M79" s="16">
        <f t="shared" si="7"/>
        <v>-20.9</v>
      </c>
      <c r="N79" s="16">
        <f>'[1]TCE - ANEXO III - Preencher'!O88</f>
        <v>1.1599999999999999</v>
      </c>
      <c r="O79" s="16">
        <f>'[1]TCE - ANEXO III - Preencher'!P88</f>
        <v>0</v>
      </c>
      <c r="P79" s="17">
        <f t="shared" si="8"/>
        <v>1.1599999999999999</v>
      </c>
      <c r="Q79" s="16">
        <f>'[1]TCE - ANEXO III - Preencher'!R88</f>
        <v>244.5</v>
      </c>
      <c r="R79" s="16">
        <f>'[1]TCE - ANEXO III - Preencher'!S88</f>
        <v>33.44</v>
      </c>
      <c r="S79" s="17">
        <f t="shared" si="9"/>
        <v>211.06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279</v>
      </c>
    </row>
    <row r="80" spans="1:28" s="4" customFormat="1" x14ac:dyDescent="0.2">
      <c r="A80" s="9">
        <f>IFERROR(VLOOKUP(B80,'[1]DADOS (OCULTAR)'!$P$3:$R$53,3,0),"")</f>
        <v>9039744001247</v>
      </c>
      <c r="B80" s="10" t="str">
        <f>'[1]TCE - ANEXO III - Preencher'!C89</f>
        <v>UPA CABO DE SANTO AGOSTINHO</v>
      </c>
      <c r="C80" s="11"/>
      <c r="D80" s="12" t="str">
        <f>'[1]TCE - ANEXO III - Preencher'!E89</f>
        <v>FABIANA FELIX REIS</v>
      </c>
      <c r="E80" s="10" t="str">
        <f>IF('[1]TCE - ANEXO III - Preencher'!F89="4 - Assistência Odontológica","2 - Outros Profissionais da Saúde",'[1]TCE - ANEXO II - Enviar TCE'!E79)</f>
        <v>2 - Outros Profissionais da Saúde</v>
      </c>
      <c r="F80" s="13">
        <f>'[1]TCE - ANEXO III - Preencher'!G89</f>
        <v>766420</v>
      </c>
      <c r="G80" s="14">
        <f>IF('[1]TCE - ANEXO III - Preencher'!H89="","",'[1]TCE - ANEXO III - Preencher'!H89)</f>
        <v>43983</v>
      </c>
      <c r="H80" s="15">
        <f>'[1]TCE - ANEXO III - Preencher'!I89</f>
        <v>0</v>
      </c>
      <c r="I80" s="15">
        <f>'[1]TCE - ANEXO III - Preencher'!J89</f>
        <v>119.82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10.85</v>
      </c>
      <c r="M80" s="16">
        <f t="shared" si="7"/>
        <v>-10.85</v>
      </c>
      <c r="N80" s="16">
        <f>'[1]TCE - ANEXO III - Preencher'!O89</f>
        <v>2.44</v>
      </c>
      <c r="O80" s="16">
        <f>'[1]TCE - ANEXO III - Preencher'!P89</f>
        <v>0</v>
      </c>
      <c r="P80" s="17">
        <f t="shared" si="8"/>
        <v>2.44</v>
      </c>
      <c r="Q80" s="16">
        <f>'[1]TCE - ANEXO III - Preencher'!R89</f>
        <v>225.75</v>
      </c>
      <c r="R80" s="16">
        <f>'[1]TCE - ANEXO III - Preencher'!S89</f>
        <v>31.35</v>
      </c>
      <c r="S80" s="17">
        <f t="shared" si="9"/>
        <v>194.4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305.81</v>
      </c>
    </row>
    <row r="81" spans="1:28" s="4" customFormat="1" x14ac:dyDescent="0.2">
      <c r="A81" s="9">
        <f>IFERROR(VLOOKUP(B81,'[1]DADOS (OCULTAR)'!$P$3:$R$53,3,0),"")</f>
        <v>9039744001247</v>
      </c>
      <c r="B81" s="10" t="str">
        <f>'[1]TCE - ANEXO III - Preencher'!C90</f>
        <v>UPA CABO DE SANTO AGOSTINHO</v>
      </c>
      <c r="C81" s="11"/>
      <c r="D81" s="12" t="str">
        <f>'[1]TCE - ANEXO III - Preencher'!E90</f>
        <v>FABIANA PRAXEDES DE SOUZA</v>
      </c>
      <c r="E81" s="10" t="str">
        <f>IF('[1]TCE - ANEXO III - Preencher'!F90="4 - Assistência Odontológica","2 - Outros Profissionais da Saúde",'[1]TCE - ANEXO II - Enviar TCE'!E80)</f>
        <v>2 - Outros Profissionais da Saúde</v>
      </c>
      <c r="F81" s="13">
        <f>'[1]TCE - ANEXO III - Preencher'!G90</f>
        <v>223505</v>
      </c>
      <c r="G81" s="14">
        <f>IF('[1]TCE - ANEXO III - Preencher'!H90="","",'[1]TCE - ANEXO III - Preencher'!H90)</f>
        <v>43983</v>
      </c>
      <c r="H81" s="15">
        <f>'[1]TCE - ANEXO III - Preencher'!I90</f>
        <v>0</v>
      </c>
      <c r="I81" s="15">
        <f>'[1]TCE - ANEXO III - Preencher'!J90</f>
        <v>348.25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2.77</v>
      </c>
      <c r="M81" s="16">
        <f t="shared" si="7"/>
        <v>-2.77</v>
      </c>
      <c r="N81" s="16">
        <f>'[1]TCE - ANEXO III - Preencher'!O90</f>
        <v>1.1599999999999999</v>
      </c>
      <c r="O81" s="16">
        <f>'[1]TCE - ANEXO III - Preencher'!P90</f>
        <v>0</v>
      </c>
      <c r="P81" s="17">
        <f t="shared" si="8"/>
        <v>1.1599999999999999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346.64000000000004</v>
      </c>
    </row>
    <row r="82" spans="1:28" s="4" customFormat="1" x14ac:dyDescent="0.2">
      <c r="A82" s="9">
        <f>IFERROR(VLOOKUP(B82,'[1]DADOS (OCULTAR)'!$P$3:$R$53,3,0),"")</f>
        <v>9039744001247</v>
      </c>
      <c r="B82" s="10" t="str">
        <f>'[1]TCE - ANEXO III - Preencher'!C91</f>
        <v>UPA CABO DE SANTO AGOSTINHO</v>
      </c>
      <c r="C82" s="11"/>
      <c r="D82" s="12" t="str">
        <f>'[1]TCE - ANEXO III - Preencher'!E91</f>
        <v>FABIANA SILVA BARBOSA</v>
      </c>
      <c r="E82" s="10" t="str">
        <f>IF('[1]TCE - ANEXO III - Preencher'!F91="4 - Assistência Odontológica","2 - Outros Profissionais da Saúde",'[1]TCE - ANEXO II - Enviar TCE'!E81)</f>
        <v>2 - Outros Profissionais da Saúde</v>
      </c>
      <c r="F82" s="13">
        <f>'[1]TCE - ANEXO III - Preencher'!G91</f>
        <v>322205</v>
      </c>
      <c r="G82" s="14">
        <f>IF('[1]TCE - ANEXO III - Preencher'!H91="","",'[1]TCE - ANEXO III - Preencher'!H91)</f>
        <v>43983</v>
      </c>
      <c r="H82" s="15">
        <f>'[1]TCE - ANEXO III - Preencher'!I91</f>
        <v>0</v>
      </c>
      <c r="I82" s="15">
        <f>'[1]TCE - ANEXO III - Preencher'!J91</f>
        <v>108.78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20.9</v>
      </c>
      <c r="M82" s="16">
        <f t="shared" si="7"/>
        <v>-20.9</v>
      </c>
      <c r="N82" s="16">
        <f>'[1]TCE - ANEXO III - Preencher'!O91</f>
        <v>1.1599999999999999</v>
      </c>
      <c r="O82" s="16">
        <f>'[1]TCE - ANEXO III - Preencher'!P91</f>
        <v>0</v>
      </c>
      <c r="P82" s="17">
        <f t="shared" si="8"/>
        <v>1.1599999999999999</v>
      </c>
      <c r="Q82" s="16">
        <f>'[1]TCE - ANEXO III - Preencher'!R91</f>
        <v>244.5</v>
      </c>
      <c r="R82" s="16">
        <f>'[1]TCE - ANEXO III - Preencher'!S91</f>
        <v>62.7</v>
      </c>
      <c r="S82" s="17">
        <f t="shared" si="9"/>
        <v>181.8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270.84000000000003</v>
      </c>
    </row>
    <row r="83" spans="1:28" s="4" customFormat="1" x14ac:dyDescent="0.2">
      <c r="A83" s="9">
        <f>IFERROR(VLOOKUP(B83,'[1]DADOS (OCULTAR)'!$P$3:$R$53,3,0),"")</f>
        <v>9039744001247</v>
      </c>
      <c r="B83" s="10" t="str">
        <f>'[1]TCE - ANEXO III - Preencher'!C92</f>
        <v>UPA CABO DE SANTO AGOSTINHO</v>
      </c>
      <c r="C83" s="11"/>
      <c r="D83" s="12" t="str">
        <f>'[1]TCE - ANEXO III - Preencher'!E92</f>
        <v>FABIO RAMOS LIMA</v>
      </c>
      <c r="E83" s="10" t="str">
        <f>IF('[1]TCE - ANEXO III - Preencher'!F92="4 - Assistência Odontológica","2 - Outros Profissionais da Saúde",'[1]TCE - ANEXO II - Enviar TCE'!E82)</f>
        <v>3 - Administrativo</v>
      </c>
      <c r="F83" s="13">
        <f>'[1]TCE - ANEXO III - Preencher'!G92</f>
        <v>317210</v>
      </c>
      <c r="G83" s="14">
        <f>IF('[1]TCE - ANEXO III - Preencher'!H92="","",'[1]TCE - ANEXO III - Preencher'!H92)</f>
        <v>43983</v>
      </c>
      <c r="H83" s="15">
        <f>'[1]TCE - ANEXO III - Preencher'!I92</f>
        <v>0</v>
      </c>
      <c r="I83" s="15">
        <f>'[1]TCE - ANEXO III - Preencher'!J92</f>
        <v>157.01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33.67</v>
      </c>
      <c r="M83" s="16">
        <f t="shared" si="7"/>
        <v>-33.67</v>
      </c>
      <c r="N83" s="16">
        <f>'[1]TCE - ANEXO III - Preencher'!O92</f>
        <v>9.2799999999999994</v>
      </c>
      <c r="O83" s="16">
        <f>'[1]TCE - ANEXO III - Preencher'!P92</f>
        <v>0</v>
      </c>
      <c r="P83" s="17">
        <f t="shared" si="8"/>
        <v>9.2799999999999994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132.61999999999998</v>
      </c>
    </row>
    <row r="84" spans="1:28" s="4" customFormat="1" x14ac:dyDescent="0.2">
      <c r="A84" s="9">
        <f>IFERROR(VLOOKUP(B84,'[1]DADOS (OCULTAR)'!$P$3:$R$53,3,0),"")</f>
        <v>9039744001247</v>
      </c>
      <c r="B84" s="10" t="str">
        <f>'[1]TCE - ANEXO III - Preencher'!C93</f>
        <v>UPA CABO DE SANTO AGOSTINHO</v>
      </c>
      <c r="C84" s="11"/>
      <c r="D84" s="12" t="str">
        <f>'[1]TCE - ANEXO III - Preencher'!E93</f>
        <v>FABIO VIEIRA DO NASCIMENTO</v>
      </c>
      <c r="E84" s="10" t="str">
        <f>IF('[1]TCE - ANEXO III - Preencher'!F93="4 - Assistência Odontológica","2 - Outros Profissionais da Saúde",'[1]TCE - ANEXO II - Enviar TCE'!E83)</f>
        <v>3 - Administrativo</v>
      </c>
      <c r="F84" s="13">
        <f>'[1]TCE - ANEXO III - Preencher'!G93</f>
        <v>411010</v>
      </c>
      <c r="G84" s="14">
        <f>IF('[1]TCE - ANEXO III - Preencher'!H93="","",'[1]TCE - ANEXO III - Preencher'!H93)</f>
        <v>43983</v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1.1599999999999999</v>
      </c>
      <c r="O84" s="16">
        <f>'[1]TCE - ANEXO III - Preencher'!P93</f>
        <v>0</v>
      </c>
      <c r="P84" s="17">
        <f t="shared" si="8"/>
        <v>1.1599999999999999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1.1599999999999999</v>
      </c>
    </row>
    <row r="85" spans="1:28" s="4" customFormat="1" x14ac:dyDescent="0.2">
      <c r="A85" s="9">
        <f>IFERROR(VLOOKUP(B85,'[1]DADOS (OCULTAR)'!$P$3:$R$53,3,0),"")</f>
        <v>9039744001247</v>
      </c>
      <c r="B85" s="10" t="str">
        <f>'[1]TCE - ANEXO III - Preencher'!C94</f>
        <v>UPA CABO DE SANTO AGOSTINHO</v>
      </c>
      <c r="C85" s="11"/>
      <c r="D85" s="12" t="str">
        <f>'[1]TCE - ANEXO III - Preencher'!E94</f>
        <v>FERNANDA CECILE RODRIGUES DA COSTA</v>
      </c>
      <c r="E85" s="10" t="str">
        <f>IF('[1]TCE - ANEXO III - Preencher'!F94="4 - Assistência Odontológica","2 - Outros Profissionais da Saúde",'[1]TCE - ANEXO II - Enviar TCE'!E84)</f>
        <v>1 - Médico</v>
      </c>
      <c r="F85" s="13">
        <f>'[1]TCE - ANEXO III - Preencher'!G94</f>
        <v>225125</v>
      </c>
      <c r="G85" s="14">
        <f>IF('[1]TCE - ANEXO III - Preencher'!H94="","",'[1]TCE - ANEXO III - Preencher'!H94)</f>
        <v>43983</v>
      </c>
      <c r="H85" s="15">
        <f>'[1]TCE - ANEXO III - Preencher'!I94</f>
        <v>0</v>
      </c>
      <c r="I85" s="15">
        <f>'[1]TCE - ANEXO III - Preencher'!J94</f>
        <v>393.85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9.5</v>
      </c>
      <c r="M85" s="16">
        <f t="shared" si="7"/>
        <v>-9.5</v>
      </c>
      <c r="N85" s="16">
        <f>'[1]TCE - ANEXO III - Preencher'!O94</f>
        <v>1.1599999999999999</v>
      </c>
      <c r="O85" s="16">
        <f>'[1]TCE - ANEXO III - Preencher'!P94</f>
        <v>0</v>
      </c>
      <c r="P85" s="17">
        <f t="shared" si="8"/>
        <v>1.1599999999999999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385.51000000000005</v>
      </c>
    </row>
    <row r="86" spans="1:28" s="4" customFormat="1" x14ac:dyDescent="0.2">
      <c r="A86" s="9">
        <f>IFERROR(VLOOKUP(B86,'[1]DADOS (OCULTAR)'!$P$3:$R$53,3,0),"")</f>
        <v>9039744001247</v>
      </c>
      <c r="B86" s="10" t="str">
        <f>'[1]TCE - ANEXO III - Preencher'!C95</f>
        <v>UPA CABO DE SANTO AGOSTINHO</v>
      </c>
      <c r="C86" s="11"/>
      <c r="D86" s="12" t="str">
        <f>'[1]TCE - ANEXO III - Preencher'!E95</f>
        <v>FILIPE RODRIGUES DA CRUZ</v>
      </c>
      <c r="E86" s="10" t="str">
        <f>IF('[1]TCE - ANEXO III - Preencher'!F95="4 - Assistência Odontológica","2 - Outros Profissionais da Saúde",'[1]TCE - ANEXO II - Enviar TCE'!E85)</f>
        <v>2 - Outros Profissionais da Saúde</v>
      </c>
      <c r="F86" s="13">
        <f>'[1]TCE - ANEXO III - Preencher'!G95</f>
        <v>515110</v>
      </c>
      <c r="G86" s="14">
        <f>IF('[1]TCE - ANEXO III - Preencher'!H95="","",'[1]TCE - ANEXO III - Preencher'!H95)</f>
        <v>43983</v>
      </c>
      <c r="H86" s="15">
        <f>'[1]TCE - ANEXO III - Preencher'!I95</f>
        <v>0</v>
      </c>
      <c r="I86" s="15">
        <f>'[1]TCE - ANEXO III - Preencher'!J95</f>
        <v>151.53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20.9</v>
      </c>
      <c r="M86" s="16">
        <f t="shared" si="7"/>
        <v>-20.9</v>
      </c>
      <c r="N86" s="16">
        <f>'[1]TCE - ANEXO III - Preencher'!O95</f>
        <v>2.44</v>
      </c>
      <c r="O86" s="16">
        <f>'[1]TCE - ANEXO III - Preencher'!P95</f>
        <v>0</v>
      </c>
      <c r="P86" s="17">
        <f t="shared" si="8"/>
        <v>2.44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133.07</v>
      </c>
    </row>
    <row r="87" spans="1:28" s="4" customFormat="1" x14ac:dyDescent="0.2">
      <c r="A87" s="9">
        <f>IFERROR(VLOOKUP(B87,'[1]DADOS (OCULTAR)'!$P$3:$R$53,3,0),"")</f>
        <v>9039744001247</v>
      </c>
      <c r="B87" s="10" t="str">
        <f>'[1]TCE - ANEXO III - Preencher'!C96</f>
        <v>UPA CABO DE SANTO AGOSTINHO</v>
      </c>
      <c r="C87" s="11"/>
      <c r="D87" s="12" t="str">
        <f>'[1]TCE - ANEXO III - Preencher'!E96</f>
        <v>FLAVIANA RODRIGUES DA SILVA</v>
      </c>
      <c r="E87" s="10" t="str">
        <f>IF('[1]TCE - ANEXO III - Preencher'!F96="4 - Assistência Odontológica","2 - Outros Profissionais da Saúde",'[1]TCE - ANEXO II - Enviar TCE'!E86)</f>
        <v>2 - Outros Profissionais da Saúde</v>
      </c>
      <c r="F87" s="13">
        <f>'[1]TCE - ANEXO III - Preencher'!G96</f>
        <v>322205</v>
      </c>
      <c r="G87" s="14">
        <f>IF('[1]TCE - ANEXO III - Preencher'!H96="","",'[1]TCE - ANEXO III - Preencher'!H96)</f>
        <v>43983</v>
      </c>
      <c r="H87" s="15">
        <f>'[1]TCE - ANEXO III - Preencher'!I96</f>
        <v>0</v>
      </c>
      <c r="I87" s="15">
        <f>'[1]TCE - ANEXO III - Preencher'!J96</f>
        <v>100.32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20.9</v>
      </c>
      <c r="M87" s="16">
        <f t="shared" si="7"/>
        <v>-20.9</v>
      </c>
      <c r="N87" s="16">
        <f>'[1]TCE - ANEXO III - Preencher'!O96</f>
        <v>1.1599999999999999</v>
      </c>
      <c r="O87" s="16">
        <f>'[1]TCE - ANEXO III - Preencher'!P96</f>
        <v>0</v>
      </c>
      <c r="P87" s="17">
        <f t="shared" si="8"/>
        <v>1.1599999999999999</v>
      </c>
      <c r="Q87" s="16">
        <f>'[1]TCE - ANEXO III - Preencher'!R96</f>
        <v>40</v>
      </c>
      <c r="R87" s="16">
        <f>'[1]TCE - ANEXO III - Preencher'!S96</f>
        <v>62.7</v>
      </c>
      <c r="S87" s="17">
        <f t="shared" si="9"/>
        <v>-22.700000000000003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57.879999999999981</v>
      </c>
    </row>
    <row r="88" spans="1:28" s="4" customFormat="1" x14ac:dyDescent="0.2">
      <c r="A88" s="9">
        <f>IFERROR(VLOOKUP(B88,'[1]DADOS (OCULTAR)'!$P$3:$R$53,3,0),"")</f>
        <v>9039744001247</v>
      </c>
      <c r="B88" s="10" t="str">
        <f>'[1]TCE - ANEXO III - Preencher'!C97</f>
        <v>UPA CABO DE SANTO AGOSTINHO</v>
      </c>
      <c r="C88" s="11"/>
      <c r="D88" s="12" t="str">
        <f>'[1]TCE - ANEXO III - Preencher'!E97</f>
        <v>FRANCELIA LIMA CORREIA</v>
      </c>
      <c r="E88" s="10" t="str">
        <f>IF('[1]TCE - ANEXO III - Preencher'!F97="4 - Assistência Odontológica","2 - Outros Profissionais da Saúde",'[1]TCE - ANEXO II - Enviar TCE'!E87)</f>
        <v>2 - Outros Profissionais da Saúde</v>
      </c>
      <c r="F88" s="13">
        <f>'[1]TCE - ANEXO III - Preencher'!G97</f>
        <v>223505</v>
      </c>
      <c r="G88" s="14">
        <f>IF('[1]TCE - ANEXO III - Preencher'!H97="","",'[1]TCE - ANEXO III - Preencher'!H97)</f>
        <v>43983</v>
      </c>
      <c r="H88" s="15">
        <f>'[1]TCE - ANEXO III - Preencher'!I97</f>
        <v>0</v>
      </c>
      <c r="I88" s="15">
        <f>'[1]TCE - ANEXO III - Preencher'!J97</f>
        <v>379.72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9.2799999999999994</v>
      </c>
      <c r="O88" s="16">
        <f>'[1]TCE - ANEXO III - Preencher'!P97</f>
        <v>0</v>
      </c>
      <c r="P88" s="17">
        <f t="shared" si="8"/>
        <v>9.2799999999999994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389</v>
      </c>
    </row>
    <row r="89" spans="1:28" s="4" customFormat="1" x14ac:dyDescent="0.2">
      <c r="A89" s="9">
        <f>IFERROR(VLOOKUP(B89,'[1]DADOS (OCULTAR)'!$P$3:$R$53,3,0),"")</f>
        <v>9039744001247</v>
      </c>
      <c r="B89" s="10" t="str">
        <f>'[1]TCE - ANEXO III - Preencher'!C98</f>
        <v>UPA CABO DE SANTO AGOSTINHO</v>
      </c>
      <c r="C89" s="11"/>
      <c r="D89" s="12" t="str">
        <f>'[1]TCE - ANEXO III - Preencher'!E98</f>
        <v>FRANCISCO JOSE DO NASCIMENTO JUNIOR</v>
      </c>
      <c r="E89" s="10" t="str">
        <f>IF('[1]TCE - ANEXO III - Preencher'!F98="4 - Assistência Odontológica","2 - Outros Profissionais da Saúde",'[1]TCE - ANEXO II - Enviar TCE'!E88)</f>
        <v>3 - Administrativo</v>
      </c>
      <c r="F89" s="13">
        <f>'[1]TCE - ANEXO III - Preencher'!G98</f>
        <v>782320</v>
      </c>
      <c r="G89" s="14">
        <f>IF('[1]TCE - ANEXO III - Preencher'!H98="","",'[1]TCE - ANEXO III - Preencher'!H98)</f>
        <v>43983</v>
      </c>
      <c r="H89" s="15">
        <f>'[1]TCE - ANEXO III - Preencher'!I98</f>
        <v>0</v>
      </c>
      <c r="I89" s="15">
        <f>'[1]TCE - ANEXO III - Preencher'!J98</f>
        <v>148.12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28.48</v>
      </c>
      <c r="M89" s="16">
        <f t="shared" si="7"/>
        <v>-28.48</v>
      </c>
      <c r="N89" s="16">
        <f>'[1]TCE - ANEXO III - Preencher'!O98</f>
        <v>9.2799999999999994</v>
      </c>
      <c r="O89" s="16">
        <f>'[1]TCE - ANEXO III - Preencher'!P98</f>
        <v>0</v>
      </c>
      <c r="P89" s="17">
        <f t="shared" si="8"/>
        <v>9.2799999999999994</v>
      </c>
      <c r="Q89" s="16">
        <f>'[1]TCE - ANEXO III - Preencher'!R98</f>
        <v>226.8</v>
      </c>
      <c r="R89" s="16">
        <f>'[1]TCE - ANEXO III - Preencher'!S98</f>
        <v>85.45</v>
      </c>
      <c r="S89" s="17">
        <f t="shared" si="9"/>
        <v>141.35000000000002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270.27</v>
      </c>
    </row>
    <row r="90" spans="1:28" s="4" customFormat="1" x14ac:dyDescent="0.2">
      <c r="A90" s="9">
        <f>IFERROR(VLOOKUP(B90,'[1]DADOS (OCULTAR)'!$P$3:$R$53,3,0),"")</f>
        <v>9039744001247</v>
      </c>
      <c r="B90" s="10" t="str">
        <f>'[1]TCE - ANEXO III - Preencher'!C99</f>
        <v>UPA CABO DE SANTO AGOSTINHO</v>
      </c>
      <c r="C90" s="11"/>
      <c r="D90" s="12" t="str">
        <f>'[1]TCE - ANEXO III - Preencher'!E99</f>
        <v>GABRIEL CANEJO RODRIGUEZ</v>
      </c>
      <c r="E90" s="10" t="str">
        <f>IF('[1]TCE - ANEXO III - Preencher'!F99="4 - Assistência Odontológica","2 - Outros Profissionais da Saúde",'[1]TCE - ANEXO II - Enviar TCE'!E89)</f>
        <v>1 - Médico</v>
      </c>
      <c r="F90" s="13">
        <f>'[1]TCE - ANEXO III - Preencher'!G99</f>
        <v>225124</v>
      </c>
      <c r="G90" s="14">
        <f>IF('[1]TCE - ANEXO III - Preencher'!H99="","",'[1]TCE - ANEXO III - Preencher'!H99)</f>
        <v>43983</v>
      </c>
      <c r="H90" s="15">
        <f>'[1]TCE - ANEXO III - Preencher'!I99</f>
        <v>0</v>
      </c>
      <c r="I90" s="15">
        <f>'[1]TCE - ANEXO III - Preencher'!J99</f>
        <v>449.77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1.58</v>
      </c>
      <c r="M90" s="16">
        <f t="shared" si="7"/>
        <v>-1.58</v>
      </c>
      <c r="N90" s="16">
        <f>'[1]TCE - ANEXO III - Preencher'!O99</f>
        <v>9.2799999999999994</v>
      </c>
      <c r="O90" s="16">
        <f>'[1]TCE - ANEXO III - Preencher'!P99</f>
        <v>0</v>
      </c>
      <c r="P90" s="17">
        <f t="shared" si="8"/>
        <v>9.2799999999999994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457.46999999999997</v>
      </c>
    </row>
    <row r="91" spans="1:28" s="4" customFormat="1" x14ac:dyDescent="0.2">
      <c r="A91" s="9">
        <f>IFERROR(VLOOKUP(B91,'[1]DADOS (OCULTAR)'!$P$3:$R$53,3,0),"")</f>
        <v>9039744001247</v>
      </c>
      <c r="B91" s="10" t="str">
        <f>'[1]TCE - ANEXO III - Preencher'!C100</f>
        <v>UPA CABO DE SANTO AGOSTINHO</v>
      </c>
      <c r="C91" s="11"/>
      <c r="D91" s="12" t="str">
        <f>'[1]TCE - ANEXO III - Preencher'!E100</f>
        <v>GABRIELA TEIXEIRA VIANA SUPPA MEIRA</v>
      </c>
      <c r="E91" s="10" t="str">
        <f>IF('[1]TCE - ANEXO III - Preencher'!F100="4 - Assistência Odontológica","2 - Outros Profissionais da Saúde",'[1]TCE - ANEXO II - Enviar TCE'!E90)</f>
        <v>1 - Médico</v>
      </c>
      <c r="F91" s="13">
        <f>'[1]TCE - ANEXO III - Preencher'!G100</f>
        <v>225125</v>
      </c>
      <c r="G91" s="14">
        <f>IF('[1]TCE - ANEXO III - Preencher'!H100="","",'[1]TCE - ANEXO III - Preencher'!H100)</f>
        <v>43983</v>
      </c>
      <c r="H91" s="15">
        <f>'[1]TCE - ANEXO III - Preencher'!I100</f>
        <v>0</v>
      </c>
      <c r="I91" s="15">
        <f>'[1]TCE - ANEXO III - Preencher'!J100</f>
        <v>408.67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1.1599999999999999</v>
      </c>
      <c r="O91" s="16">
        <f>'[1]TCE - ANEXO III - Preencher'!P100</f>
        <v>0</v>
      </c>
      <c r="P91" s="17">
        <f t="shared" si="8"/>
        <v>1.1599999999999999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409.83000000000004</v>
      </c>
    </row>
    <row r="92" spans="1:28" s="4" customFormat="1" x14ac:dyDescent="0.2">
      <c r="A92" s="9">
        <f>IFERROR(VLOOKUP(B92,'[1]DADOS (OCULTAR)'!$P$3:$R$53,3,0),"")</f>
        <v>9039744001247</v>
      </c>
      <c r="B92" s="10" t="str">
        <f>'[1]TCE - ANEXO III - Preencher'!C101</f>
        <v>UPA CABO DE SANTO AGOSTINHO</v>
      </c>
      <c r="C92" s="11"/>
      <c r="D92" s="12" t="str">
        <f>'[1]TCE - ANEXO III - Preencher'!E101</f>
        <v>GERALDO ANTONIO LEONCIO  MENEZES DO NASCIMENTO</v>
      </c>
      <c r="E92" s="10" t="str">
        <f>IF('[1]TCE - ANEXO III - Preencher'!F101="4 - Assistência Odontológica","2 - Outros Profissionais da Saúde",'[1]TCE - ANEXO II - Enviar TCE'!E91)</f>
        <v>1 - Médico</v>
      </c>
      <c r="F92" s="13">
        <f>'[1]TCE - ANEXO III - Preencher'!G101</f>
        <v>225125</v>
      </c>
      <c r="G92" s="14">
        <f>IF('[1]TCE - ANEXO III - Preencher'!H101="","",'[1]TCE - ANEXO III - Preencher'!H101)</f>
        <v>43983</v>
      </c>
      <c r="H92" s="15">
        <f>'[1]TCE - ANEXO III - Preencher'!I101</f>
        <v>0</v>
      </c>
      <c r="I92" s="15">
        <f>'[1]TCE - ANEXO III - Preencher'!J101</f>
        <v>684.5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3.17</v>
      </c>
      <c r="M92" s="16">
        <f t="shared" si="7"/>
        <v>-3.17</v>
      </c>
      <c r="N92" s="16">
        <f>'[1]TCE - ANEXO III - Preencher'!O101</f>
        <v>1.1599999999999999</v>
      </c>
      <c r="O92" s="16">
        <f>'[1]TCE - ANEXO III - Preencher'!P101</f>
        <v>0</v>
      </c>
      <c r="P92" s="17">
        <f t="shared" si="8"/>
        <v>1.1599999999999999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682.49</v>
      </c>
    </row>
    <row r="93" spans="1:28" s="4" customFormat="1" x14ac:dyDescent="0.2">
      <c r="A93" s="9">
        <f>IFERROR(VLOOKUP(B93,'[1]DADOS (OCULTAR)'!$P$3:$R$53,3,0),"")</f>
        <v>9039744001247</v>
      </c>
      <c r="B93" s="10" t="str">
        <f>'[1]TCE - ANEXO III - Preencher'!C102</f>
        <v>UPA CABO DE SANTO AGOSTINHO</v>
      </c>
      <c r="C93" s="11"/>
      <c r="D93" s="12" t="str">
        <f>'[1]TCE - ANEXO III - Preencher'!E102</f>
        <v>GIRLAYNE SOUZA DA SILVA</v>
      </c>
      <c r="E93" s="10" t="str">
        <f>IF('[1]TCE - ANEXO III - Preencher'!F102="4 - Assistência Odontológica","2 - Outros Profissionais da Saúde",'[1]TCE - ANEXO II - Enviar TCE'!E92)</f>
        <v>2 - Outros Profissionais da Saúde</v>
      </c>
      <c r="F93" s="13">
        <f>'[1]TCE - ANEXO III - Preencher'!G102</f>
        <v>322205</v>
      </c>
      <c r="G93" s="14">
        <f>IF('[1]TCE - ANEXO III - Preencher'!H102="","",'[1]TCE - ANEXO III - Preencher'!H102)</f>
        <v>43983</v>
      </c>
      <c r="H93" s="15">
        <f>'[1]TCE - ANEXO III - Preencher'!I102</f>
        <v>0</v>
      </c>
      <c r="I93" s="15">
        <f>'[1]TCE - ANEXO III - Preencher'!J102</f>
        <v>115.87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20.9</v>
      </c>
      <c r="M93" s="16">
        <f t="shared" si="7"/>
        <v>-20.9</v>
      </c>
      <c r="N93" s="16">
        <f>'[1]TCE - ANEXO III - Preencher'!O102</f>
        <v>1.1599999999999999</v>
      </c>
      <c r="O93" s="16">
        <f>'[1]TCE - ANEXO III - Preencher'!P102</f>
        <v>0</v>
      </c>
      <c r="P93" s="17">
        <f t="shared" si="8"/>
        <v>1.1599999999999999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96.13</v>
      </c>
    </row>
    <row r="94" spans="1:28" s="4" customFormat="1" x14ac:dyDescent="0.2">
      <c r="A94" s="9">
        <f>IFERROR(VLOOKUP(B94,'[1]DADOS (OCULTAR)'!$P$3:$R$53,3,0),"")</f>
        <v>9039744001247</v>
      </c>
      <c r="B94" s="10" t="str">
        <f>'[1]TCE - ANEXO III - Preencher'!C103</f>
        <v>UPA CABO DE SANTO AGOSTINHO</v>
      </c>
      <c r="C94" s="11"/>
      <c r="D94" s="12" t="str">
        <f>'[1]TCE - ANEXO III - Preencher'!E103</f>
        <v>GIULIA ANDREATA OLIVEIRA DE ALENCAR SILVA</v>
      </c>
      <c r="E94" s="10" t="str">
        <f>IF('[1]TCE - ANEXO III - Preencher'!F103="4 - Assistência Odontológica","2 - Outros Profissionais da Saúde",'[1]TCE - ANEXO II - Enviar TCE'!E93)</f>
        <v>3 - Administrativo</v>
      </c>
      <c r="F94" s="13">
        <f>'[1]TCE - ANEXO III - Preencher'!G103</f>
        <v>411010</v>
      </c>
      <c r="G94" s="14">
        <f>IF('[1]TCE - ANEXO III - Preencher'!H103="","",'[1]TCE - ANEXO III - Preencher'!H103)</f>
        <v>43983</v>
      </c>
      <c r="H94" s="15">
        <f>'[1]TCE - ANEXO III - Preencher'!I103</f>
        <v>0</v>
      </c>
      <c r="I94" s="15">
        <f>'[1]TCE - ANEXO III - Preencher'!J103</f>
        <v>136.69999999999999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20.9</v>
      </c>
      <c r="M94" s="16">
        <f t="shared" si="7"/>
        <v>-20.9</v>
      </c>
      <c r="N94" s="16">
        <f>'[1]TCE - ANEXO III - Preencher'!O103</f>
        <v>1.1599999999999999</v>
      </c>
      <c r="O94" s="16">
        <f>'[1]TCE - ANEXO III - Preencher'!P103</f>
        <v>0</v>
      </c>
      <c r="P94" s="17">
        <f t="shared" si="8"/>
        <v>1.1599999999999999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116.95999999999998</v>
      </c>
    </row>
    <row r="95" spans="1:28" s="4" customFormat="1" x14ac:dyDescent="0.2">
      <c r="A95" s="9">
        <f>IFERROR(VLOOKUP(B95,'[1]DADOS (OCULTAR)'!$P$3:$R$53,3,0),"")</f>
        <v>9039744001247</v>
      </c>
      <c r="B95" s="10" t="str">
        <f>'[1]TCE - ANEXO III - Preencher'!C104</f>
        <v>UPA CABO DE SANTO AGOSTINHO</v>
      </c>
      <c r="C95" s="11"/>
      <c r="D95" s="12" t="str">
        <f>'[1]TCE - ANEXO III - Preencher'!E104</f>
        <v>GLEICY DO NASCIMENTO DE LIMA</v>
      </c>
      <c r="E95" s="10" t="str">
        <f>IF('[1]TCE - ANEXO III - Preencher'!F104="4 - Assistência Odontológica","2 - Outros Profissionais da Saúde",'[1]TCE - ANEXO II - Enviar TCE'!E94)</f>
        <v>2 - Outros Profissionais da Saúde</v>
      </c>
      <c r="F95" s="13">
        <f>'[1]TCE - ANEXO III - Preencher'!G104</f>
        <v>322205</v>
      </c>
      <c r="G95" s="14">
        <f>IF('[1]TCE - ANEXO III - Preencher'!H104="","",'[1]TCE - ANEXO III - Preencher'!H104)</f>
        <v>43983</v>
      </c>
      <c r="H95" s="15">
        <f>'[1]TCE - ANEXO III - Preencher'!I104</f>
        <v>0</v>
      </c>
      <c r="I95" s="15">
        <f>'[1]TCE - ANEXO III - Preencher'!J104</f>
        <v>98.82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20.9</v>
      </c>
      <c r="M95" s="16">
        <f t="shared" si="7"/>
        <v>-20.9</v>
      </c>
      <c r="N95" s="16">
        <f>'[1]TCE - ANEXO III - Preencher'!O104</f>
        <v>1.1599999999999999</v>
      </c>
      <c r="O95" s="16">
        <f>'[1]TCE - ANEXO III - Preencher'!P104</f>
        <v>0</v>
      </c>
      <c r="P95" s="17">
        <f t="shared" si="8"/>
        <v>1.1599999999999999</v>
      </c>
      <c r="Q95" s="16">
        <f>'[1]TCE - ANEXO III - Preencher'!R104</f>
        <v>244.5</v>
      </c>
      <c r="R95" s="16">
        <f>'[1]TCE - ANEXO III - Preencher'!S104</f>
        <v>62.7</v>
      </c>
      <c r="S95" s="17">
        <f t="shared" si="9"/>
        <v>181.8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260.88</v>
      </c>
    </row>
    <row r="96" spans="1:28" s="4" customFormat="1" x14ac:dyDescent="0.2">
      <c r="A96" s="9">
        <f>IFERROR(VLOOKUP(B96,'[1]DADOS (OCULTAR)'!$P$3:$R$53,3,0),"")</f>
        <v>9039744001247</v>
      </c>
      <c r="B96" s="10" t="str">
        <f>'[1]TCE - ANEXO III - Preencher'!C105</f>
        <v>UPA CABO DE SANTO AGOSTINHO</v>
      </c>
      <c r="C96" s="11"/>
      <c r="D96" s="12" t="str">
        <f>'[1]TCE - ANEXO III - Preencher'!E105</f>
        <v>GRACILIANO RAMOS DA SILVA</v>
      </c>
      <c r="E96" s="10" t="str">
        <f>IF('[1]TCE - ANEXO III - Preencher'!F105="4 - Assistência Odontológica","2 - Outros Profissionais da Saúde",'[1]TCE - ANEXO II - Enviar TCE'!E95)</f>
        <v>2 - Outros Profissionais da Saúde</v>
      </c>
      <c r="F96" s="13">
        <f>'[1]TCE - ANEXO III - Preencher'!G105</f>
        <v>322205</v>
      </c>
      <c r="G96" s="14">
        <f>IF('[1]TCE - ANEXO III - Preencher'!H105="","",'[1]TCE - ANEXO III - Preencher'!H105)</f>
        <v>43983</v>
      </c>
      <c r="H96" s="15">
        <f>'[1]TCE - ANEXO III - Preencher'!I105</f>
        <v>0</v>
      </c>
      <c r="I96" s="15">
        <f>'[1]TCE - ANEXO III - Preencher'!J105</f>
        <v>117.71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20.9</v>
      </c>
      <c r="M96" s="16">
        <f t="shared" si="7"/>
        <v>-20.9</v>
      </c>
      <c r="N96" s="16">
        <f>'[1]TCE - ANEXO III - Preencher'!O105</f>
        <v>1.1599999999999999</v>
      </c>
      <c r="O96" s="16">
        <f>'[1]TCE - ANEXO III - Preencher'!P105</f>
        <v>0</v>
      </c>
      <c r="P96" s="17">
        <f t="shared" si="8"/>
        <v>1.1599999999999999</v>
      </c>
      <c r="Q96" s="16">
        <f>'[1]TCE - ANEXO III - Preencher'!R105</f>
        <v>141</v>
      </c>
      <c r="R96" s="16">
        <f>'[1]TCE - ANEXO III - Preencher'!S105</f>
        <v>33.44</v>
      </c>
      <c r="S96" s="17">
        <f t="shared" si="9"/>
        <v>107.56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205.53</v>
      </c>
    </row>
    <row r="97" spans="1:28" s="4" customFormat="1" x14ac:dyDescent="0.2">
      <c r="A97" s="9">
        <f>IFERROR(VLOOKUP(B97,'[1]DADOS (OCULTAR)'!$P$3:$R$53,3,0),"")</f>
        <v>9039744001247</v>
      </c>
      <c r="B97" s="10" t="str">
        <f>'[1]TCE - ANEXO III - Preencher'!C106</f>
        <v>UPA CABO DE SANTO AGOSTINHO</v>
      </c>
      <c r="C97" s="11"/>
      <c r="D97" s="12" t="str">
        <f>'[1]TCE - ANEXO III - Preencher'!E106</f>
        <v>GRAZIELLY BEATRIZ CAVALCANTE LIMA</v>
      </c>
      <c r="E97" s="10" t="str">
        <f>IF('[1]TCE - ANEXO III - Preencher'!F106="4 - Assistência Odontológica","2 - Outros Profissionais da Saúde",'[1]TCE - ANEXO II - Enviar TCE'!E96)</f>
        <v>2 - Outros Profissionais da Saúde</v>
      </c>
      <c r="F97" s="13">
        <f>'[1]TCE - ANEXO III - Preencher'!G106</f>
        <v>521130</v>
      </c>
      <c r="G97" s="14">
        <f>IF('[1]TCE - ANEXO III - Preencher'!H106="","",'[1]TCE - ANEXO III - Preencher'!H106)</f>
        <v>43983</v>
      </c>
      <c r="H97" s="15">
        <f>'[1]TCE - ANEXO III - Preencher'!I106</f>
        <v>0</v>
      </c>
      <c r="I97" s="15">
        <f>'[1]TCE - ANEXO III - Preencher'!J106</f>
        <v>104.84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20.9</v>
      </c>
      <c r="M97" s="16">
        <f t="shared" si="7"/>
        <v>-20.9</v>
      </c>
      <c r="N97" s="16">
        <f>'[1]TCE - ANEXO III - Preencher'!O106</f>
        <v>1.1599999999999999</v>
      </c>
      <c r="O97" s="16">
        <f>'[1]TCE - ANEXO III - Preencher'!P106</f>
        <v>0</v>
      </c>
      <c r="P97" s="17">
        <f t="shared" si="8"/>
        <v>1.1599999999999999</v>
      </c>
      <c r="Q97" s="16">
        <f>'[1]TCE - ANEXO III - Preencher'!R106</f>
        <v>141</v>
      </c>
      <c r="R97" s="16">
        <f>'[1]TCE - ANEXO III - Preencher'!S106</f>
        <v>62.7</v>
      </c>
      <c r="S97" s="17">
        <f t="shared" si="9"/>
        <v>78.3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163.39999999999998</v>
      </c>
    </row>
    <row r="98" spans="1:28" s="4" customFormat="1" x14ac:dyDescent="0.2">
      <c r="A98" s="9">
        <f>IFERROR(VLOOKUP(B98,'[1]DADOS (OCULTAR)'!$P$3:$R$53,3,0),"")</f>
        <v>9039744001247</v>
      </c>
      <c r="B98" s="10" t="str">
        <f>'[1]TCE - ANEXO III - Preencher'!C107</f>
        <v>UPA CABO DE SANTO AGOSTINHO</v>
      </c>
      <c r="C98" s="11"/>
      <c r="D98" s="12" t="str">
        <f>'[1]TCE - ANEXO III - Preencher'!E107</f>
        <v>GUTIERRE NASCIMENTO DA SILVA EVANGELISTA</v>
      </c>
      <c r="E98" s="10" t="str">
        <f>IF('[1]TCE - ANEXO III - Preencher'!F107="4 - Assistência Odontológica","2 - Outros Profissionais da Saúde",'[1]TCE - ANEXO II - Enviar TCE'!E97)</f>
        <v>3 - Administrativo</v>
      </c>
      <c r="F98" s="13">
        <f>'[1]TCE - ANEXO III - Preencher'!G107</f>
        <v>782320</v>
      </c>
      <c r="G98" s="14">
        <f>IF('[1]TCE - ANEXO III - Preencher'!H107="","",'[1]TCE - ANEXO III - Preencher'!H107)</f>
        <v>43983</v>
      </c>
      <c r="H98" s="15">
        <f>'[1]TCE - ANEXO III - Preencher'!I107</f>
        <v>0</v>
      </c>
      <c r="I98" s="15">
        <f>'[1]TCE - ANEXO III - Preencher'!J107</f>
        <v>147.25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28.48</v>
      </c>
      <c r="M98" s="16">
        <f t="shared" si="7"/>
        <v>-28.48</v>
      </c>
      <c r="N98" s="16">
        <f>'[1]TCE - ANEXO III - Preencher'!O107</f>
        <v>1.1599999999999999</v>
      </c>
      <c r="O98" s="16">
        <f>'[1]TCE - ANEXO III - Preencher'!P107</f>
        <v>0</v>
      </c>
      <c r="P98" s="17">
        <f t="shared" si="8"/>
        <v>1.1599999999999999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119.92999999999999</v>
      </c>
    </row>
    <row r="99" spans="1:28" s="4" customFormat="1" x14ac:dyDescent="0.2">
      <c r="A99" s="9">
        <f>IFERROR(VLOOKUP(B99,'[1]DADOS (OCULTAR)'!$P$3:$R$53,3,0),"")</f>
        <v>9039744001247</v>
      </c>
      <c r="B99" s="10" t="str">
        <f>'[1]TCE - ANEXO III - Preencher'!C108</f>
        <v>UPA CABO DE SANTO AGOSTINHO</v>
      </c>
      <c r="C99" s="11"/>
      <c r="D99" s="12" t="str">
        <f>'[1]TCE - ANEXO III - Preencher'!E108</f>
        <v>GUTTEMBERG FRANCISCO DA SILVA</v>
      </c>
      <c r="E99" s="10" t="str">
        <f>IF('[1]TCE - ANEXO III - Preencher'!F108="4 - Assistência Odontológica","2 - Outros Profissionais da Saúde",'[1]TCE - ANEXO II - Enviar TCE'!E98)</f>
        <v>3 - Administrativo</v>
      </c>
      <c r="F99" s="13">
        <f>'[1]TCE - ANEXO III - Preencher'!G108</f>
        <v>317210</v>
      </c>
      <c r="G99" s="14">
        <f>IF('[1]TCE - ANEXO III - Preencher'!H108="","",'[1]TCE - ANEXO III - Preencher'!H108)</f>
        <v>43983</v>
      </c>
      <c r="H99" s="15">
        <f>'[1]TCE - ANEXO III - Preencher'!I108</f>
        <v>0</v>
      </c>
      <c r="I99" s="15">
        <f>'[1]TCE - ANEXO III - Preencher'!J108</f>
        <v>151.69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33.67</v>
      </c>
      <c r="M99" s="16">
        <f t="shared" si="7"/>
        <v>-33.67</v>
      </c>
      <c r="N99" s="16">
        <f>'[1]TCE - ANEXO III - Preencher'!O108</f>
        <v>1.1599999999999999</v>
      </c>
      <c r="O99" s="16">
        <f>'[1]TCE - ANEXO III - Preencher'!P108</f>
        <v>0</v>
      </c>
      <c r="P99" s="17">
        <f t="shared" si="8"/>
        <v>1.1599999999999999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119.17999999999999</v>
      </c>
    </row>
    <row r="100" spans="1:28" s="4" customFormat="1" x14ac:dyDescent="0.2">
      <c r="A100" s="9">
        <f>IFERROR(VLOOKUP(B100,'[1]DADOS (OCULTAR)'!$P$3:$R$53,3,0),"")</f>
        <v>9039744001247</v>
      </c>
      <c r="B100" s="10" t="str">
        <f>'[1]TCE - ANEXO III - Preencher'!C109</f>
        <v>UPA CABO DE SANTO AGOSTINHO</v>
      </c>
      <c r="C100" s="11"/>
      <c r="D100" s="12" t="str">
        <f>'[1]TCE - ANEXO III - Preencher'!E109</f>
        <v>HAIANNA ROSA DE LIMA</v>
      </c>
      <c r="E100" s="10" t="str">
        <f>IF('[1]TCE - ANEXO III - Preencher'!F109="4 - Assistência Odontológica","2 - Outros Profissionais da Saúde",'[1]TCE - ANEXO II - Enviar TCE'!E99)</f>
        <v>1 - Médico</v>
      </c>
      <c r="F100" s="13">
        <f>'[1]TCE - ANEXO III - Preencher'!G109</f>
        <v>225124</v>
      </c>
      <c r="G100" s="14">
        <f>IF('[1]TCE - ANEXO III - Preencher'!H109="","",'[1]TCE - ANEXO III - Preencher'!H109)</f>
        <v>43983</v>
      </c>
      <c r="H100" s="15">
        <f>'[1]TCE - ANEXO III - Preencher'!I109</f>
        <v>0</v>
      </c>
      <c r="I100" s="15">
        <f>'[1]TCE - ANEXO III - Preencher'!J109</f>
        <v>377.18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4.75</v>
      </c>
      <c r="M100" s="16">
        <f t="shared" si="7"/>
        <v>-4.75</v>
      </c>
      <c r="N100" s="16">
        <f>'[1]TCE - ANEXO III - Preencher'!O109</f>
        <v>9.2799999999999994</v>
      </c>
      <c r="O100" s="16">
        <f>'[1]TCE - ANEXO III - Preencher'!P109</f>
        <v>0</v>
      </c>
      <c r="P100" s="17">
        <f t="shared" si="8"/>
        <v>9.2799999999999994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381.71</v>
      </c>
    </row>
    <row r="101" spans="1:28" s="4" customFormat="1" x14ac:dyDescent="0.2">
      <c r="A101" s="9">
        <f>IFERROR(VLOOKUP(B101,'[1]DADOS (OCULTAR)'!$P$3:$R$53,3,0),"")</f>
        <v>9039744001247</v>
      </c>
      <c r="B101" s="10" t="str">
        <f>'[1]TCE - ANEXO III - Preencher'!C110</f>
        <v>UPA CABO DE SANTO AGOSTINHO</v>
      </c>
      <c r="C101" s="11"/>
      <c r="D101" s="12" t="str">
        <f>'[1]TCE - ANEXO III - Preencher'!E110</f>
        <v>HANNA BALBINO GONCALVES</v>
      </c>
      <c r="E101" s="10" t="str">
        <f>IF('[1]TCE - ANEXO III - Preencher'!F110="4 - Assistência Odontológica","2 - Outros Profissionais da Saúde",'[1]TCE - ANEXO II - Enviar TCE'!E100)</f>
        <v>1 - Médico</v>
      </c>
      <c r="F101" s="13">
        <f>'[1]TCE - ANEXO III - Preencher'!G110</f>
        <v>225125</v>
      </c>
      <c r="G101" s="14">
        <f>IF('[1]TCE - ANEXO III - Preencher'!H110="","",'[1]TCE - ANEXO III - Preencher'!H110)</f>
        <v>43983</v>
      </c>
      <c r="H101" s="15">
        <f>'[1]TCE - ANEXO III - Preencher'!I110</f>
        <v>0</v>
      </c>
      <c r="I101" s="15">
        <f>'[1]TCE - ANEXO III - Preencher'!J110</f>
        <v>463.18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4.75</v>
      </c>
      <c r="M101" s="16">
        <f t="shared" si="7"/>
        <v>-4.75</v>
      </c>
      <c r="N101" s="16">
        <f>'[1]TCE - ANEXO III - Preencher'!O110</f>
        <v>9.2799999999999994</v>
      </c>
      <c r="O101" s="16">
        <f>'[1]TCE - ANEXO III - Preencher'!P110</f>
        <v>0</v>
      </c>
      <c r="P101" s="17">
        <f t="shared" si="8"/>
        <v>9.2799999999999994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467.71</v>
      </c>
    </row>
    <row r="102" spans="1:28" s="4" customFormat="1" x14ac:dyDescent="0.2">
      <c r="A102" s="9">
        <f>IFERROR(VLOOKUP(B102,'[1]DADOS (OCULTAR)'!$P$3:$R$53,3,0),"")</f>
        <v>9039744001247</v>
      </c>
      <c r="B102" s="10" t="str">
        <f>'[1]TCE - ANEXO III - Preencher'!C111</f>
        <v>UPA CABO DE SANTO AGOSTINHO</v>
      </c>
      <c r="C102" s="11"/>
      <c r="D102" s="12" t="str">
        <f>'[1]TCE - ANEXO III - Preencher'!E111</f>
        <v>IARA BATISTA SOARES</v>
      </c>
      <c r="E102" s="10" t="str">
        <f>IF('[1]TCE - ANEXO III - Preencher'!F111="4 - Assistência Odontológica","2 - Outros Profissionais da Saúde",'[1]TCE - ANEXO II - Enviar TCE'!E101)</f>
        <v>2 - Outros Profissionais da Saúde</v>
      </c>
      <c r="F102" s="13">
        <f>'[1]TCE - ANEXO III - Preencher'!G111</f>
        <v>322205</v>
      </c>
      <c r="G102" s="14">
        <f>IF('[1]TCE - ANEXO III - Preencher'!H111="","",'[1]TCE - ANEXO III - Preencher'!H111)</f>
        <v>43983</v>
      </c>
      <c r="H102" s="15">
        <f>'[1]TCE - ANEXO III - Preencher'!I111</f>
        <v>0</v>
      </c>
      <c r="I102" s="15">
        <f>'[1]TCE - ANEXO III - Preencher'!J111</f>
        <v>76.91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20.9</v>
      </c>
      <c r="M102" s="16">
        <f t="shared" si="7"/>
        <v>-20.9</v>
      </c>
      <c r="N102" s="16">
        <f>'[1]TCE - ANEXO III - Preencher'!O111</f>
        <v>1.1599999999999999</v>
      </c>
      <c r="O102" s="16">
        <f>'[1]TCE - ANEXO III - Preencher'!P111</f>
        <v>0</v>
      </c>
      <c r="P102" s="17">
        <f t="shared" si="8"/>
        <v>1.1599999999999999</v>
      </c>
      <c r="Q102" s="16">
        <f>'[1]TCE - ANEXO III - Preencher'!R111</f>
        <v>122.25</v>
      </c>
      <c r="R102" s="16">
        <f>'[1]TCE - ANEXO III - Preencher'!S111</f>
        <v>48.07</v>
      </c>
      <c r="S102" s="17">
        <f t="shared" si="9"/>
        <v>74.180000000000007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131.35</v>
      </c>
    </row>
    <row r="103" spans="1:28" s="4" customFormat="1" x14ac:dyDescent="0.2">
      <c r="A103" s="9">
        <f>IFERROR(VLOOKUP(B103,'[1]DADOS (OCULTAR)'!$P$3:$R$53,3,0),"")</f>
        <v>9039744001247</v>
      </c>
      <c r="B103" s="10" t="str">
        <f>'[1]TCE - ANEXO III - Preencher'!C112</f>
        <v>UPA CABO DE SANTO AGOSTINHO</v>
      </c>
      <c r="C103" s="11"/>
      <c r="D103" s="12" t="str">
        <f>'[1]TCE - ANEXO III - Preencher'!E112</f>
        <v>IARA DE SOUSA SARAIVA</v>
      </c>
      <c r="E103" s="10" t="str">
        <f>IF('[1]TCE - ANEXO III - Preencher'!F112="4 - Assistência Odontológica","2 - Outros Profissionais da Saúde",'[1]TCE - ANEXO II - Enviar TCE'!E102)</f>
        <v>1 - Médico</v>
      </c>
      <c r="F103" s="13">
        <f>'[1]TCE - ANEXO III - Preencher'!G112</f>
        <v>225124</v>
      </c>
      <c r="G103" s="14">
        <f>IF('[1]TCE - ANEXO III - Preencher'!H112="","",'[1]TCE - ANEXO III - Preencher'!H112)</f>
        <v>43983</v>
      </c>
      <c r="H103" s="15">
        <f>'[1]TCE - ANEXO III - Preencher'!I112</f>
        <v>0</v>
      </c>
      <c r="I103" s="15">
        <f>'[1]TCE - ANEXO III - Preencher'!J112</f>
        <v>365.63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3.17</v>
      </c>
      <c r="M103" s="16">
        <f t="shared" si="7"/>
        <v>-3.17</v>
      </c>
      <c r="N103" s="16">
        <f>'[1]TCE - ANEXO III - Preencher'!O112</f>
        <v>9.2799999999999994</v>
      </c>
      <c r="O103" s="16">
        <f>'[1]TCE - ANEXO III - Preencher'!P112</f>
        <v>0</v>
      </c>
      <c r="P103" s="17">
        <f t="shared" si="8"/>
        <v>9.2799999999999994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371.73999999999995</v>
      </c>
    </row>
    <row r="104" spans="1:28" s="4" customFormat="1" x14ac:dyDescent="0.2">
      <c r="A104" s="9">
        <f>IFERROR(VLOOKUP(B104,'[1]DADOS (OCULTAR)'!$P$3:$R$53,3,0),"")</f>
        <v>9039744001247</v>
      </c>
      <c r="B104" s="10" t="str">
        <f>'[1]TCE - ANEXO III - Preencher'!C113</f>
        <v>UPA CABO DE SANTO AGOSTINHO</v>
      </c>
      <c r="C104" s="11"/>
      <c r="D104" s="12" t="str">
        <f>'[1]TCE - ANEXO III - Preencher'!E113</f>
        <v>IARA FERREIRA DOS SANTOS</v>
      </c>
      <c r="E104" s="10" t="str">
        <f>IF('[1]TCE - ANEXO III - Preencher'!F113="4 - Assistência Odontológica","2 - Outros Profissionais da Saúde",'[1]TCE - ANEXO II - Enviar TCE'!E103)</f>
        <v>2 - Outros Profissionais da Saúde</v>
      </c>
      <c r="F104" s="13">
        <f>'[1]TCE - ANEXO III - Preencher'!G113</f>
        <v>223505</v>
      </c>
      <c r="G104" s="14">
        <f>IF('[1]TCE - ANEXO III - Preencher'!H113="","",'[1]TCE - ANEXO III - Preencher'!H113)</f>
        <v>43983</v>
      </c>
      <c r="H104" s="15">
        <f>'[1]TCE - ANEXO III - Preencher'!I113</f>
        <v>0</v>
      </c>
      <c r="I104" s="15">
        <f>'[1]TCE - ANEXO III - Preencher'!J113</f>
        <v>267.87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2.3199999999999998</v>
      </c>
      <c r="M104" s="16">
        <f t="shared" si="7"/>
        <v>-2.3199999999999998</v>
      </c>
      <c r="N104" s="16">
        <f>'[1]TCE - ANEXO III - Preencher'!O113</f>
        <v>2.44</v>
      </c>
      <c r="O104" s="16">
        <f>'[1]TCE - ANEXO III - Preencher'!P113</f>
        <v>0</v>
      </c>
      <c r="P104" s="17">
        <f t="shared" si="8"/>
        <v>2.44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267.99</v>
      </c>
    </row>
    <row r="105" spans="1:28" s="4" customFormat="1" x14ac:dyDescent="0.2">
      <c r="A105" s="9">
        <f>IFERROR(VLOOKUP(B105,'[1]DADOS (OCULTAR)'!$P$3:$R$53,3,0),"")</f>
        <v>9039744001247</v>
      </c>
      <c r="B105" s="10" t="str">
        <f>'[1]TCE - ANEXO III - Preencher'!C114</f>
        <v>UPA CABO DE SANTO AGOSTINHO</v>
      </c>
      <c r="C105" s="11"/>
      <c r="D105" s="12" t="str">
        <f>'[1]TCE - ANEXO III - Preencher'!E114</f>
        <v>INAIPI BOSSIERY ANDRADE GORGONIO DA NOBREGA</v>
      </c>
      <c r="E105" s="10" t="str">
        <f>IF('[1]TCE - ANEXO III - Preencher'!F114="4 - Assistência Odontológica","2 - Outros Profissionais da Saúde",'[1]TCE - ANEXO II - Enviar TCE'!E104)</f>
        <v>1 - Médico</v>
      </c>
      <c r="F105" s="13">
        <f>'[1]TCE - ANEXO III - Preencher'!G114</f>
        <v>225124</v>
      </c>
      <c r="G105" s="14">
        <f>IF('[1]TCE - ANEXO III - Preencher'!H114="","",'[1]TCE - ANEXO III - Preencher'!H114)</f>
        <v>43983</v>
      </c>
      <c r="H105" s="15">
        <f>'[1]TCE - ANEXO III - Preencher'!I114</f>
        <v>0</v>
      </c>
      <c r="I105" s="15">
        <f>'[1]TCE - ANEXO III - Preencher'!J114</f>
        <v>382.3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4.75</v>
      </c>
      <c r="M105" s="16">
        <f t="shared" si="7"/>
        <v>-4.75</v>
      </c>
      <c r="N105" s="16">
        <f>'[1]TCE - ANEXO III - Preencher'!O114</f>
        <v>9.2799999999999994</v>
      </c>
      <c r="O105" s="16">
        <f>'[1]TCE - ANEXO III - Preencher'!P114</f>
        <v>0</v>
      </c>
      <c r="P105" s="17">
        <f t="shared" si="8"/>
        <v>9.2799999999999994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386.83</v>
      </c>
    </row>
    <row r="106" spans="1:28" s="4" customFormat="1" x14ac:dyDescent="0.2">
      <c r="A106" s="9">
        <f>IFERROR(VLOOKUP(B106,'[1]DADOS (OCULTAR)'!$P$3:$R$53,3,0),"")</f>
        <v>9039744001247</v>
      </c>
      <c r="B106" s="10" t="str">
        <f>'[1]TCE - ANEXO III - Preencher'!C115</f>
        <v>UPA CABO DE SANTO AGOSTINHO</v>
      </c>
      <c r="C106" s="11"/>
      <c r="D106" s="12" t="str">
        <f>'[1]TCE - ANEXO III - Preencher'!E115</f>
        <v>INALDA DE MELO SANTOS</v>
      </c>
      <c r="E106" s="10" t="str">
        <f>IF('[1]TCE - ANEXO III - Preencher'!F115="4 - Assistência Odontológica","2 - Outros Profissionais da Saúde",'[1]TCE - ANEXO II - Enviar TCE'!E105)</f>
        <v>3 - Administrativo</v>
      </c>
      <c r="F106" s="13">
        <f>'[1]TCE - ANEXO III - Preencher'!G115</f>
        <v>123105</v>
      </c>
      <c r="G106" s="14">
        <f>IF('[1]TCE - ANEXO III - Preencher'!H115="","",'[1]TCE - ANEXO III - Preencher'!H115)</f>
        <v>43983</v>
      </c>
      <c r="H106" s="15">
        <f>'[1]TCE - ANEXO III - Preencher'!I115</f>
        <v>0</v>
      </c>
      <c r="I106" s="15">
        <f>'[1]TCE - ANEXO III - Preencher'!J115</f>
        <v>1199.92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30</v>
      </c>
      <c r="M106" s="16">
        <f t="shared" si="7"/>
        <v>-30</v>
      </c>
      <c r="N106" s="16">
        <f>'[1]TCE - ANEXO III - Preencher'!O115</f>
        <v>1.1599999999999999</v>
      </c>
      <c r="O106" s="16">
        <f>'[1]TCE - ANEXO III - Preencher'!P115</f>
        <v>0</v>
      </c>
      <c r="P106" s="17">
        <f t="shared" si="8"/>
        <v>1.1599999999999999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1171.0800000000002</v>
      </c>
    </row>
    <row r="107" spans="1:28" s="4" customFormat="1" x14ac:dyDescent="0.2">
      <c r="A107" s="9">
        <f>IFERROR(VLOOKUP(B107,'[1]DADOS (OCULTAR)'!$P$3:$R$53,3,0),"")</f>
        <v>9039744001247</v>
      </c>
      <c r="B107" s="10" t="str">
        <f>'[1]TCE - ANEXO III - Preencher'!C116</f>
        <v>UPA CABO DE SANTO AGOSTINHO</v>
      </c>
      <c r="C107" s="11"/>
      <c r="D107" s="12" t="str">
        <f>'[1]TCE - ANEXO III - Preencher'!E116</f>
        <v>IVANILDO AMARO DA SILVA</v>
      </c>
      <c r="E107" s="10" t="str">
        <f>IF('[1]TCE - ANEXO III - Preencher'!F116="4 - Assistência Odontológica","2 - Outros Profissionais da Saúde",'[1]TCE - ANEXO II - Enviar TCE'!E106)</f>
        <v>3 - Administrativo</v>
      </c>
      <c r="F107" s="13">
        <f>'[1]TCE - ANEXO III - Preencher'!G116</f>
        <v>517410</v>
      </c>
      <c r="G107" s="14">
        <f>IF('[1]TCE - ANEXO III - Preencher'!H116="","",'[1]TCE - ANEXO III - Preencher'!H116)</f>
        <v>43983</v>
      </c>
      <c r="H107" s="15">
        <f>'[1]TCE - ANEXO III - Preencher'!I116</f>
        <v>0</v>
      </c>
      <c r="I107" s="15">
        <f>'[1]TCE - ANEXO III - Preencher'!J116</f>
        <v>104.22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20.9</v>
      </c>
      <c r="M107" s="16">
        <f t="shared" si="7"/>
        <v>-20.9</v>
      </c>
      <c r="N107" s="16">
        <f>'[1]TCE - ANEXO III - Preencher'!O116</f>
        <v>1.1599999999999999</v>
      </c>
      <c r="O107" s="16">
        <f>'[1]TCE - ANEXO III - Preencher'!P116</f>
        <v>0</v>
      </c>
      <c r="P107" s="17">
        <f t="shared" si="8"/>
        <v>1.1599999999999999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84.47999999999999</v>
      </c>
    </row>
    <row r="108" spans="1:28" s="4" customFormat="1" x14ac:dyDescent="0.2">
      <c r="A108" s="9">
        <f>IFERROR(VLOOKUP(B108,'[1]DADOS (OCULTAR)'!$P$3:$R$53,3,0),"")</f>
        <v>9039744001247</v>
      </c>
      <c r="B108" s="10" t="str">
        <f>'[1]TCE - ANEXO III - Preencher'!C117</f>
        <v>UPA CABO DE SANTO AGOSTINHO</v>
      </c>
      <c r="C108" s="11"/>
      <c r="D108" s="12" t="str">
        <f>'[1]TCE - ANEXO III - Preencher'!E117</f>
        <v>IVSON BERNARDO DA SILVA</v>
      </c>
      <c r="E108" s="10" t="str">
        <f>IF('[1]TCE - ANEXO III - Preencher'!F117="4 - Assistência Odontológica","2 - Outros Profissionais da Saúde",'[1]TCE - ANEXO II - Enviar TCE'!E107)</f>
        <v>3 - Administrativo</v>
      </c>
      <c r="F108" s="13">
        <f>'[1]TCE - ANEXO III - Preencher'!G117</f>
        <v>782320</v>
      </c>
      <c r="G108" s="14">
        <f>IF('[1]TCE - ANEXO III - Preencher'!H117="","",'[1]TCE - ANEXO III - Preencher'!H117)</f>
        <v>43983</v>
      </c>
      <c r="H108" s="15">
        <f>'[1]TCE - ANEXO III - Preencher'!I117</f>
        <v>0</v>
      </c>
      <c r="I108" s="15">
        <f>'[1]TCE - ANEXO III - Preencher'!J117</f>
        <v>157.15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28.48</v>
      </c>
      <c r="M108" s="16">
        <f t="shared" si="7"/>
        <v>-28.48</v>
      </c>
      <c r="N108" s="16">
        <f>'[1]TCE - ANEXO III - Preencher'!O117</f>
        <v>1.1599999999999999</v>
      </c>
      <c r="O108" s="16">
        <f>'[1]TCE - ANEXO III - Preencher'!P117</f>
        <v>0</v>
      </c>
      <c r="P108" s="17">
        <f t="shared" si="8"/>
        <v>1.1599999999999999</v>
      </c>
      <c r="Q108" s="16">
        <f>'[1]TCE - ANEXO III - Preencher'!R117</f>
        <v>244.5</v>
      </c>
      <c r="R108" s="16">
        <f>'[1]TCE - ANEXO III - Preencher'!S117</f>
        <v>85.45</v>
      </c>
      <c r="S108" s="17">
        <f t="shared" si="9"/>
        <v>159.05000000000001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288.88</v>
      </c>
    </row>
    <row r="109" spans="1:28" s="4" customFormat="1" x14ac:dyDescent="0.2">
      <c r="A109" s="9">
        <f>IFERROR(VLOOKUP(B109,'[1]DADOS (OCULTAR)'!$P$3:$R$53,3,0),"")</f>
        <v>9039744001247</v>
      </c>
      <c r="B109" s="10" t="str">
        <f>'[1]TCE - ANEXO III - Preencher'!C118</f>
        <v>UPA CABO DE SANTO AGOSTINHO</v>
      </c>
      <c r="C109" s="11"/>
      <c r="D109" s="12" t="str">
        <f>'[1]TCE - ANEXO III - Preencher'!E118</f>
        <v>JACKSON FERREIRA DE OLIVEIRA</v>
      </c>
      <c r="E109" s="10" t="str">
        <f>IF('[1]TCE - ANEXO III - Preencher'!F118="4 - Assistência Odontológica","2 - Outros Profissionais da Saúde",'[1]TCE - ANEXO II - Enviar TCE'!E108)</f>
        <v>2 - Outros Profissionais da Saúde</v>
      </c>
      <c r="F109" s="13">
        <f>'[1]TCE - ANEXO III - Preencher'!G118</f>
        <v>322205</v>
      </c>
      <c r="G109" s="14">
        <f>IF('[1]TCE - ANEXO III - Preencher'!H118="","",'[1]TCE - ANEXO III - Preencher'!H118)</f>
        <v>43983</v>
      </c>
      <c r="H109" s="15">
        <f>'[1]TCE - ANEXO III - Preencher'!I118</f>
        <v>0</v>
      </c>
      <c r="I109" s="15">
        <f>'[1]TCE - ANEXO III - Preencher'!J118</f>
        <v>103.99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20.9</v>
      </c>
      <c r="M109" s="16">
        <f t="shared" si="7"/>
        <v>-20.9</v>
      </c>
      <c r="N109" s="16">
        <f>'[1]TCE - ANEXO III - Preencher'!O118</f>
        <v>1.1599999999999999</v>
      </c>
      <c r="O109" s="16">
        <f>'[1]TCE - ANEXO III - Preencher'!P118</f>
        <v>0</v>
      </c>
      <c r="P109" s="17">
        <f t="shared" si="8"/>
        <v>1.1599999999999999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84.25</v>
      </c>
    </row>
    <row r="110" spans="1:28" s="4" customFormat="1" x14ac:dyDescent="0.2">
      <c r="A110" s="9">
        <f>IFERROR(VLOOKUP(B110,'[1]DADOS (OCULTAR)'!$P$3:$R$53,3,0),"")</f>
        <v>9039744001247</v>
      </c>
      <c r="B110" s="10" t="str">
        <f>'[1]TCE - ANEXO III - Preencher'!C119</f>
        <v>UPA CABO DE SANTO AGOSTINHO</v>
      </c>
      <c r="C110" s="11"/>
      <c r="D110" s="12" t="str">
        <f>'[1]TCE - ANEXO III - Preencher'!E119</f>
        <v>JADILSON JOSE DOS SANTOS</v>
      </c>
      <c r="E110" s="10" t="str">
        <f>IF('[1]TCE - ANEXO III - Preencher'!F119="4 - Assistência Odontológica","2 - Outros Profissionais da Saúde",'[1]TCE - ANEXO II - Enviar TCE'!E109)</f>
        <v>2 - Outros Profissionais da Saúde</v>
      </c>
      <c r="F110" s="13">
        <f>'[1]TCE - ANEXO III - Preencher'!G119</f>
        <v>515110</v>
      </c>
      <c r="G110" s="14">
        <f>IF('[1]TCE - ANEXO III - Preencher'!H119="","",'[1]TCE - ANEXO III - Preencher'!H119)</f>
        <v>43983</v>
      </c>
      <c r="H110" s="15">
        <f>'[1]TCE - ANEXO III - Preencher'!I119</f>
        <v>0</v>
      </c>
      <c r="I110" s="15">
        <f>'[1]TCE - ANEXO III - Preencher'!J119</f>
        <v>100.93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20.9</v>
      </c>
      <c r="M110" s="16">
        <f t="shared" si="7"/>
        <v>-20.9</v>
      </c>
      <c r="N110" s="16">
        <f>'[1]TCE - ANEXO III - Preencher'!O119</f>
        <v>1.1599999999999999</v>
      </c>
      <c r="O110" s="16">
        <f>'[1]TCE - ANEXO III - Preencher'!P119</f>
        <v>0</v>
      </c>
      <c r="P110" s="17">
        <f t="shared" si="8"/>
        <v>1.1599999999999999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81.19</v>
      </c>
    </row>
    <row r="111" spans="1:28" s="4" customFormat="1" x14ac:dyDescent="0.2">
      <c r="A111" s="9">
        <f>IFERROR(VLOOKUP(B111,'[1]DADOS (OCULTAR)'!$P$3:$R$53,3,0),"")</f>
        <v>9039744001247</v>
      </c>
      <c r="B111" s="10" t="str">
        <f>'[1]TCE - ANEXO III - Preencher'!C120</f>
        <v>UPA CABO DE SANTO AGOSTINHO</v>
      </c>
      <c r="C111" s="11"/>
      <c r="D111" s="12" t="str">
        <f>'[1]TCE - ANEXO III - Preencher'!E120</f>
        <v>JAIME DOS ANJOS NASCIMENTO</v>
      </c>
      <c r="E111" s="10" t="str">
        <f>IF('[1]TCE - ANEXO III - Preencher'!F120="4 - Assistência Odontológica","2 - Outros Profissionais da Saúde",'[1]TCE - ANEXO II - Enviar TCE'!E110)</f>
        <v>2 - Outros Profissionais da Saúde</v>
      </c>
      <c r="F111" s="13">
        <f>'[1]TCE - ANEXO III - Preencher'!G120</f>
        <v>223505</v>
      </c>
      <c r="G111" s="14">
        <f>IF('[1]TCE - ANEXO III - Preencher'!H120="","",'[1]TCE - ANEXO III - Preencher'!H120)</f>
        <v>43983</v>
      </c>
      <c r="H111" s="15">
        <f>'[1]TCE - ANEXO III - Preencher'!I120</f>
        <v>0</v>
      </c>
      <c r="I111" s="15">
        <f>'[1]TCE - ANEXO III - Preencher'!J120</f>
        <v>450.2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2.99</v>
      </c>
      <c r="M111" s="16">
        <f t="shared" si="7"/>
        <v>-2.99</v>
      </c>
      <c r="N111" s="16">
        <f>'[1]TCE - ANEXO III - Preencher'!O120</f>
        <v>2.44</v>
      </c>
      <c r="O111" s="16">
        <f>'[1]TCE - ANEXO III - Preencher'!P120</f>
        <v>0</v>
      </c>
      <c r="P111" s="17">
        <f t="shared" si="8"/>
        <v>2.44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449.65</v>
      </c>
    </row>
    <row r="112" spans="1:28" s="4" customFormat="1" x14ac:dyDescent="0.2">
      <c r="A112" s="9">
        <f>IFERROR(VLOOKUP(B112,'[1]DADOS (OCULTAR)'!$P$3:$R$53,3,0),"")</f>
        <v>9039744001247</v>
      </c>
      <c r="B112" s="10" t="str">
        <f>'[1]TCE - ANEXO III - Preencher'!C121</f>
        <v>UPA CABO DE SANTO AGOSTINHO</v>
      </c>
      <c r="C112" s="11"/>
      <c r="D112" s="12" t="str">
        <f>'[1]TCE - ANEXO III - Preencher'!E121</f>
        <v>JAKSON TEOTONIO ALVES DA SILVA</v>
      </c>
      <c r="E112" s="10" t="str">
        <f>IF('[1]TCE - ANEXO III - Preencher'!F121="4 - Assistência Odontológica","2 - Outros Profissionais da Saúde",'[1]TCE - ANEXO II - Enviar TCE'!E111)</f>
        <v>2 - Outros Profissionais da Saúde</v>
      </c>
      <c r="F112" s="13">
        <f>'[1]TCE - ANEXO III - Preencher'!G121</f>
        <v>322205</v>
      </c>
      <c r="G112" s="14">
        <f>IF('[1]TCE - ANEXO III - Preencher'!H121="","",'[1]TCE - ANEXO III - Preencher'!H121)</f>
        <v>43983</v>
      </c>
      <c r="H112" s="15">
        <f>'[1]TCE - ANEXO III - Preencher'!I121</f>
        <v>0</v>
      </c>
      <c r="I112" s="15">
        <f>'[1]TCE - ANEXO III - Preencher'!J121</f>
        <v>126.23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20.9</v>
      </c>
      <c r="M112" s="16">
        <f t="shared" si="7"/>
        <v>-20.9</v>
      </c>
      <c r="N112" s="16">
        <f>'[1]TCE - ANEXO III - Preencher'!O121</f>
        <v>1.1599999999999999</v>
      </c>
      <c r="O112" s="16">
        <f>'[1]TCE - ANEXO III - Preencher'!P121</f>
        <v>0</v>
      </c>
      <c r="P112" s="17">
        <f t="shared" si="8"/>
        <v>1.1599999999999999</v>
      </c>
      <c r="Q112" s="16">
        <f>'[1]TCE - ANEXO III - Preencher'!R121</f>
        <v>244.5</v>
      </c>
      <c r="R112" s="16">
        <f>'[1]TCE - ANEXO III - Preencher'!S121</f>
        <v>62.7</v>
      </c>
      <c r="S112" s="17">
        <f t="shared" si="9"/>
        <v>181.8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288.29000000000002</v>
      </c>
    </row>
    <row r="113" spans="1:28" s="4" customFormat="1" x14ac:dyDescent="0.2">
      <c r="A113" s="9">
        <f>IFERROR(VLOOKUP(B113,'[1]DADOS (OCULTAR)'!$P$3:$R$53,3,0),"")</f>
        <v>9039744001247</v>
      </c>
      <c r="B113" s="10" t="str">
        <f>'[1]TCE - ANEXO III - Preencher'!C122</f>
        <v>UPA CABO DE SANTO AGOSTINHO</v>
      </c>
      <c r="C113" s="11"/>
      <c r="D113" s="12" t="str">
        <f>'[1]TCE - ANEXO III - Preencher'!E122</f>
        <v>JANAINA DA PAZ BRUNO</v>
      </c>
      <c r="E113" s="10" t="str">
        <f>IF('[1]TCE - ANEXO III - Preencher'!F122="4 - Assistência Odontológica","2 - Outros Profissionais da Saúde",'[1]TCE - ANEXO II - Enviar TCE'!E112)</f>
        <v>3 - Administrativo</v>
      </c>
      <c r="F113" s="13">
        <f>'[1]TCE - ANEXO III - Preencher'!G122</f>
        <v>411010</v>
      </c>
      <c r="G113" s="14">
        <f>IF('[1]TCE - ANEXO III - Preencher'!H122="","",'[1]TCE - ANEXO III - Preencher'!H122)</f>
        <v>43983</v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1.1599999999999999</v>
      </c>
      <c r="O113" s="16">
        <f>'[1]TCE - ANEXO III - Preencher'!P122</f>
        <v>0</v>
      </c>
      <c r="P113" s="17">
        <f t="shared" si="8"/>
        <v>1.1599999999999999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1.1599999999999999</v>
      </c>
    </row>
    <row r="114" spans="1:28" s="4" customFormat="1" x14ac:dyDescent="0.2">
      <c r="A114" s="9">
        <f>IFERROR(VLOOKUP(B114,'[1]DADOS (OCULTAR)'!$P$3:$R$53,3,0),"")</f>
        <v>9039744001247</v>
      </c>
      <c r="B114" s="10" t="str">
        <f>'[1]TCE - ANEXO III - Preencher'!C123</f>
        <v>UPA CABO DE SANTO AGOSTINHO</v>
      </c>
      <c r="C114" s="11"/>
      <c r="D114" s="12" t="str">
        <f>'[1]TCE - ANEXO III - Preencher'!E123</f>
        <v>JARISSON NEVES DA SILVA</v>
      </c>
      <c r="E114" s="10" t="str">
        <f>IF('[1]TCE - ANEXO III - Preencher'!F123="4 - Assistência Odontológica","2 - Outros Profissionais da Saúde",'[1]TCE - ANEXO II - Enviar TCE'!E113)</f>
        <v>3 - Administrativo</v>
      </c>
      <c r="F114" s="13">
        <f>'[1]TCE - ANEXO III - Preencher'!G123</f>
        <v>517410</v>
      </c>
      <c r="G114" s="14">
        <f>IF('[1]TCE - ANEXO III - Preencher'!H123="","",'[1]TCE - ANEXO III - Preencher'!H123)</f>
        <v>43983</v>
      </c>
      <c r="H114" s="15">
        <f>'[1]TCE - ANEXO III - Preencher'!I123</f>
        <v>0</v>
      </c>
      <c r="I114" s="15">
        <f>'[1]TCE - ANEXO III - Preencher'!J123</f>
        <v>188.77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20.9</v>
      </c>
      <c r="M114" s="16">
        <f t="shared" si="7"/>
        <v>-20.9</v>
      </c>
      <c r="N114" s="16">
        <f>'[1]TCE - ANEXO III - Preencher'!O123</f>
        <v>1.1599999999999999</v>
      </c>
      <c r="O114" s="16">
        <f>'[1]TCE - ANEXO III - Preencher'!P123</f>
        <v>0</v>
      </c>
      <c r="P114" s="17">
        <f t="shared" si="8"/>
        <v>1.1599999999999999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169.03</v>
      </c>
    </row>
    <row r="115" spans="1:28" s="4" customFormat="1" x14ac:dyDescent="0.2">
      <c r="A115" s="9">
        <f>IFERROR(VLOOKUP(B115,'[1]DADOS (OCULTAR)'!$P$3:$R$53,3,0),"")</f>
        <v>9039744001247</v>
      </c>
      <c r="B115" s="10" t="str">
        <f>'[1]TCE - ANEXO III - Preencher'!C124</f>
        <v>UPA CABO DE SANTO AGOSTINHO</v>
      </c>
      <c r="C115" s="11"/>
      <c r="D115" s="12" t="str">
        <f>'[1]TCE - ANEXO III - Preencher'!E124</f>
        <v>JESSICA LAIZZA MOURA DUDA CARVALHO</v>
      </c>
      <c r="E115" s="10" t="str">
        <f>IF('[1]TCE - ANEXO III - Preencher'!F124="4 - Assistência Odontológica","2 - Outros Profissionais da Saúde",'[1]TCE - ANEXO II - Enviar TCE'!E114)</f>
        <v>1 - Médico</v>
      </c>
      <c r="F115" s="13">
        <f>'[1]TCE - ANEXO III - Preencher'!G124</f>
        <v>225124</v>
      </c>
      <c r="G115" s="14">
        <f>IF('[1]TCE - ANEXO III - Preencher'!H124="","",'[1]TCE - ANEXO III - Preencher'!H124)</f>
        <v>43983</v>
      </c>
      <c r="H115" s="15">
        <f>'[1]TCE - ANEXO III - Preencher'!I124</f>
        <v>0</v>
      </c>
      <c r="I115" s="15">
        <f>'[1]TCE - ANEXO III - Preencher'!J124</f>
        <v>364.06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1.58</v>
      </c>
      <c r="M115" s="16">
        <f t="shared" si="7"/>
        <v>-1.58</v>
      </c>
      <c r="N115" s="16">
        <f>'[1]TCE - ANEXO III - Preencher'!O124</f>
        <v>9.2799999999999994</v>
      </c>
      <c r="O115" s="16">
        <f>'[1]TCE - ANEXO III - Preencher'!P124</f>
        <v>0</v>
      </c>
      <c r="P115" s="17">
        <f t="shared" si="8"/>
        <v>9.2799999999999994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371.76</v>
      </c>
    </row>
    <row r="116" spans="1:28" s="4" customFormat="1" x14ac:dyDescent="0.2">
      <c r="A116" s="9">
        <f>IFERROR(VLOOKUP(B116,'[1]DADOS (OCULTAR)'!$P$3:$R$53,3,0),"")</f>
        <v>9039744001247</v>
      </c>
      <c r="B116" s="10" t="str">
        <f>'[1]TCE - ANEXO III - Preencher'!C125</f>
        <v>UPA CABO DE SANTO AGOSTINHO</v>
      </c>
      <c r="C116" s="11"/>
      <c r="D116" s="12" t="str">
        <f>'[1]TCE - ANEXO III - Preencher'!E125</f>
        <v>JESSICA MARIA SERRA DE ANDRADE</v>
      </c>
      <c r="E116" s="10" t="str">
        <f>IF('[1]TCE - ANEXO III - Preencher'!F125="4 - Assistência Odontológica","2 - Outros Profissionais da Saúde",'[1]TCE - ANEXO II - Enviar TCE'!E115)</f>
        <v>1 - Médico</v>
      </c>
      <c r="F116" s="13">
        <f>'[1]TCE - ANEXO III - Preencher'!G125</f>
        <v>225125</v>
      </c>
      <c r="G116" s="14">
        <f>IF('[1]TCE - ANEXO III - Preencher'!H125="","",'[1]TCE - ANEXO III - Preencher'!H125)</f>
        <v>43983</v>
      </c>
      <c r="H116" s="15">
        <f>'[1]TCE - ANEXO III - Preencher'!I125</f>
        <v>0</v>
      </c>
      <c r="I116" s="15">
        <f>'[1]TCE - ANEXO III - Preencher'!J125</f>
        <v>393.85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9.2799999999999994</v>
      </c>
      <c r="O116" s="16">
        <f>'[1]TCE - ANEXO III - Preencher'!P125</f>
        <v>0</v>
      </c>
      <c r="P116" s="17">
        <f t="shared" si="8"/>
        <v>9.2799999999999994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403.13</v>
      </c>
    </row>
    <row r="117" spans="1:28" s="4" customFormat="1" x14ac:dyDescent="0.2">
      <c r="A117" s="9">
        <f>IFERROR(VLOOKUP(B117,'[1]DADOS (OCULTAR)'!$P$3:$R$53,3,0),"")</f>
        <v>9039744001247</v>
      </c>
      <c r="B117" s="10" t="str">
        <f>'[1]TCE - ANEXO III - Preencher'!C126</f>
        <v>UPA CABO DE SANTO AGOSTINHO</v>
      </c>
      <c r="C117" s="11"/>
      <c r="D117" s="12" t="str">
        <f>'[1]TCE - ANEXO III - Preencher'!E126</f>
        <v>JOICE MARTINS BRIZOLA ROCHA</v>
      </c>
      <c r="E117" s="10" t="str">
        <f>IF('[1]TCE - ANEXO III - Preencher'!F126="4 - Assistência Odontológica","2 - Outros Profissionais da Saúde",'[1]TCE - ANEXO II - Enviar TCE'!E116)</f>
        <v>1 - Médico</v>
      </c>
      <c r="F117" s="13">
        <f>'[1]TCE - ANEXO III - Preencher'!G126</f>
        <v>225124</v>
      </c>
      <c r="G117" s="14">
        <f>IF('[1]TCE - ANEXO III - Preencher'!H126="","",'[1]TCE - ANEXO III - Preencher'!H126)</f>
        <v>43983</v>
      </c>
      <c r="H117" s="15">
        <f>'[1]TCE - ANEXO III - Preencher'!I126</f>
        <v>0</v>
      </c>
      <c r="I117" s="15">
        <f>'[1]TCE - ANEXO III - Preencher'!J126</f>
        <v>365.88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6.34</v>
      </c>
      <c r="M117" s="16">
        <f t="shared" si="7"/>
        <v>-6.34</v>
      </c>
      <c r="N117" s="16">
        <f>'[1]TCE - ANEXO III - Preencher'!O126</f>
        <v>9.2799999999999994</v>
      </c>
      <c r="O117" s="16">
        <f>'[1]TCE - ANEXO III - Preencher'!P126</f>
        <v>0</v>
      </c>
      <c r="P117" s="17">
        <f t="shared" si="8"/>
        <v>9.2799999999999994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368.82</v>
      </c>
    </row>
    <row r="118" spans="1:28" s="4" customFormat="1" x14ac:dyDescent="0.2">
      <c r="A118" s="9">
        <f>IFERROR(VLOOKUP(B118,'[1]DADOS (OCULTAR)'!$P$3:$R$53,3,0),"")</f>
        <v>9039744001247</v>
      </c>
      <c r="B118" s="10" t="str">
        <f>'[1]TCE - ANEXO III - Preencher'!C127</f>
        <v>UPA CABO DE SANTO AGOSTINHO</v>
      </c>
      <c r="C118" s="11"/>
      <c r="D118" s="12" t="str">
        <f>'[1]TCE - ANEXO III - Preencher'!E127</f>
        <v>JOSE AMARO DOS SANTOS</v>
      </c>
      <c r="E118" s="10" t="str">
        <f>IF('[1]TCE - ANEXO III - Preencher'!F127="4 - Assistência Odontológica","2 - Outros Profissionais da Saúde",'[1]TCE - ANEXO II - Enviar TCE'!E117)</f>
        <v>3 - Administrativo</v>
      </c>
      <c r="F118" s="13">
        <f>'[1]TCE - ANEXO III - Preencher'!G127</f>
        <v>517410</v>
      </c>
      <c r="G118" s="14">
        <f>IF('[1]TCE - ANEXO III - Preencher'!H127="","",'[1]TCE - ANEXO III - Preencher'!H127)</f>
        <v>43983</v>
      </c>
      <c r="H118" s="15">
        <f>'[1]TCE - ANEXO III - Preencher'!I127</f>
        <v>0</v>
      </c>
      <c r="I118" s="15">
        <f>'[1]TCE - ANEXO III - Preencher'!J127</f>
        <v>120.05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20.9</v>
      </c>
      <c r="M118" s="16">
        <f t="shared" si="7"/>
        <v>-20.9</v>
      </c>
      <c r="N118" s="16">
        <f>'[1]TCE - ANEXO III - Preencher'!O127</f>
        <v>1.1599999999999999</v>
      </c>
      <c r="O118" s="16">
        <f>'[1]TCE - ANEXO III - Preencher'!P127</f>
        <v>0</v>
      </c>
      <c r="P118" s="17">
        <f t="shared" si="8"/>
        <v>1.1599999999999999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100.31</v>
      </c>
    </row>
    <row r="119" spans="1:28" s="4" customFormat="1" x14ac:dyDescent="0.2">
      <c r="A119" s="9">
        <f>IFERROR(VLOOKUP(B119,'[1]DADOS (OCULTAR)'!$P$3:$R$53,3,0),"")</f>
        <v>9039744001247</v>
      </c>
      <c r="B119" s="10" t="str">
        <f>'[1]TCE - ANEXO III - Preencher'!C128</f>
        <v>UPA CABO DE SANTO AGOSTINHO</v>
      </c>
      <c r="C119" s="11"/>
      <c r="D119" s="12" t="str">
        <f>'[1]TCE - ANEXO III - Preencher'!E128</f>
        <v>JOSE CRISTIANO DA SILVA RODRIGUES</v>
      </c>
      <c r="E119" s="10" t="str">
        <f>IF('[1]TCE - ANEXO III - Preencher'!F128="4 - Assistência Odontológica","2 - Outros Profissionais da Saúde",'[1]TCE - ANEXO II - Enviar TCE'!E118)</f>
        <v>2 - Outros Profissionais da Saúde</v>
      </c>
      <c r="F119" s="13">
        <f>'[1]TCE - ANEXO III - Preencher'!G128</f>
        <v>766420</v>
      </c>
      <c r="G119" s="14">
        <f>IF('[1]TCE - ANEXO III - Preencher'!H128="","",'[1]TCE - ANEXO III - Preencher'!H128)</f>
        <v>43983</v>
      </c>
      <c r="H119" s="15">
        <f>'[1]TCE - ANEXO III - Preencher'!I128</f>
        <v>0</v>
      </c>
      <c r="I119" s="15">
        <f>'[1]TCE - ANEXO III - Preencher'!J128</f>
        <v>116.75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10.85</v>
      </c>
      <c r="M119" s="16">
        <f t="shared" si="7"/>
        <v>-10.85</v>
      </c>
      <c r="N119" s="16">
        <f>'[1]TCE - ANEXO III - Preencher'!O128</f>
        <v>1.1599999999999999</v>
      </c>
      <c r="O119" s="16">
        <f>'[1]TCE - ANEXO III - Preencher'!P128</f>
        <v>0</v>
      </c>
      <c r="P119" s="17">
        <f t="shared" si="8"/>
        <v>1.1599999999999999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107.06</v>
      </c>
    </row>
    <row r="120" spans="1:28" s="4" customFormat="1" x14ac:dyDescent="0.2">
      <c r="A120" s="9">
        <f>IFERROR(VLOOKUP(B120,'[1]DADOS (OCULTAR)'!$P$3:$R$53,3,0),"")</f>
        <v>9039744001247</v>
      </c>
      <c r="B120" s="10" t="str">
        <f>'[1]TCE - ANEXO III - Preencher'!C129</f>
        <v>UPA CABO DE SANTO AGOSTINHO</v>
      </c>
      <c r="C120" s="11"/>
      <c r="D120" s="12" t="str">
        <f>'[1]TCE - ANEXO III - Preencher'!E129</f>
        <v>JOSE JORGE DE SOUZA</v>
      </c>
      <c r="E120" s="10" t="str">
        <f>IF('[1]TCE - ANEXO III - Preencher'!F129="4 - Assistência Odontológica","2 - Outros Profissionais da Saúde",'[1]TCE - ANEXO II - Enviar TCE'!E119)</f>
        <v>3 - Administrativo</v>
      </c>
      <c r="F120" s="13">
        <f>'[1]TCE - ANEXO III - Preencher'!G129</f>
        <v>514225</v>
      </c>
      <c r="G120" s="14">
        <f>IF('[1]TCE - ANEXO III - Preencher'!H129="","",'[1]TCE - ANEXO III - Preencher'!H129)</f>
        <v>43983</v>
      </c>
      <c r="H120" s="15">
        <f>'[1]TCE - ANEXO III - Preencher'!I129</f>
        <v>0</v>
      </c>
      <c r="I120" s="15">
        <f>'[1]TCE - ANEXO III - Preencher'!J129</f>
        <v>119.64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20.9</v>
      </c>
      <c r="M120" s="16">
        <f t="shared" si="7"/>
        <v>-20.9</v>
      </c>
      <c r="N120" s="16">
        <f>'[1]TCE - ANEXO III - Preencher'!O129</f>
        <v>1.1599999999999999</v>
      </c>
      <c r="O120" s="16">
        <f>'[1]TCE - ANEXO III - Preencher'!P129</f>
        <v>0</v>
      </c>
      <c r="P120" s="17">
        <f t="shared" si="8"/>
        <v>1.1599999999999999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99.9</v>
      </c>
    </row>
    <row r="121" spans="1:28" s="4" customFormat="1" x14ac:dyDescent="0.2">
      <c r="A121" s="9">
        <f>IFERROR(VLOOKUP(B121,'[1]DADOS (OCULTAR)'!$P$3:$R$53,3,0),"")</f>
        <v>9039744001247</v>
      </c>
      <c r="B121" s="10" t="str">
        <f>'[1]TCE - ANEXO III - Preencher'!C130</f>
        <v>UPA CABO DE SANTO AGOSTINHO</v>
      </c>
      <c r="C121" s="11"/>
      <c r="D121" s="12" t="str">
        <f>'[1]TCE - ANEXO III - Preencher'!E130</f>
        <v>JOSE LEANDRO GOMES DA SILVA</v>
      </c>
      <c r="E121" s="10" t="str">
        <f>IF('[1]TCE - ANEXO III - Preencher'!F130="4 - Assistência Odontológica","2 - Outros Profissionais da Saúde",'[1]TCE - ANEXO II - Enviar TCE'!E120)</f>
        <v>2 - Outros Profissionais da Saúde</v>
      </c>
      <c r="F121" s="13">
        <f>'[1]TCE - ANEXO III - Preencher'!G130</f>
        <v>515110</v>
      </c>
      <c r="G121" s="14">
        <f>IF('[1]TCE - ANEXO III - Preencher'!H130="","",'[1]TCE - ANEXO III - Preencher'!H130)</f>
        <v>43983</v>
      </c>
      <c r="H121" s="15">
        <f>'[1]TCE - ANEXO III - Preencher'!I130</f>
        <v>0</v>
      </c>
      <c r="I121" s="15">
        <f>'[1]TCE - ANEXO III - Preencher'!J130</f>
        <v>151.32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20.9</v>
      </c>
      <c r="M121" s="16">
        <f t="shared" si="7"/>
        <v>-20.9</v>
      </c>
      <c r="N121" s="16">
        <f>'[1]TCE - ANEXO III - Preencher'!O130</f>
        <v>1.1599999999999999</v>
      </c>
      <c r="O121" s="16">
        <f>'[1]TCE - ANEXO III - Preencher'!P130</f>
        <v>0</v>
      </c>
      <c r="P121" s="17">
        <f t="shared" si="8"/>
        <v>1.1599999999999999</v>
      </c>
      <c r="Q121" s="16">
        <f>'[1]TCE - ANEXO III - Preencher'!R130</f>
        <v>244.5</v>
      </c>
      <c r="R121" s="16">
        <f>'[1]TCE - ANEXO III - Preencher'!S130</f>
        <v>62.7</v>
      </c>
      <c r="S121" s="17">
        <f t="shared" si="9"/>
        <v>181.8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313.38</v>
      </c>
    </row>
    <row r="122" spans="1:28" s="4" customFormat="1" x14ac:dyDescent="0.2">
      <c r="A122" s="9">
        <f>IFERROR(VLOOKUP(B122,'[1]DADOS (OCULTAR)'!$P$3:$R$53,3,0),"")</f>
        <v>9039744001247</v>
      </c>
      <c r="B122" s="10" t="str">
        <f>'[1]TCE - ANEXO III - Preencher'!C131</f>
        <v>UPA CABO DE SANTO AGOSTINHO</v>
      </c>
      <c r="C122" s="11"/>
      <c r="D122" s="12" t="str">
        <f>'[1]TCE - ANEXO III - Preencher'!E131</f>
        <v>JOSE SEVERINO DA SILVA JUNIOR</v>
      </c>
      <c r="E122" s="10" t="str">
        <f>IF('[1]TCE - ANEXO III - Preencher'!F131="4 - Assistência Odontológica","2 - Outros Profissionais da Saúde",'[1]TCE - ANEXO II - Enviar TCE'!E121)</f>
        <v>3 - Administrativo</v>
      </c>
      <c r="F122" s="13">
        <f>'[1]TCE - ANEXO III - Preencher'!G131</f>
        <v>782320</v>
      </c>
      <c r="G122" s="14">
        <f>IF('[1]TCE - ANEXO III - Preencher'!H131="","",'[1]TCE - ANEXO III - Preencher'!H131)</f>
        <v>43983</v>
      </c>
      <c r="H122" s="15">
        <f>'[1]TCE - ANEXO III - Preencher'!I131</f>
        <v>0</v>
      </c>
      <c r="I122" s="15">
        <f>'[1]TCE - ANEXO III - Preencher'!J131</f>
        <v>65.33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1.1599999999999999</v>
      </c>
      <c r="O122" s="16">
        <f>'[1]TCE - ANEXO III - Preencher'!P131</f>
        <v>0</v>
      </c>
      <c r="P122" s="17">
        <f t="shared" si="8"/>
        <v>1.1599999999999999</v>
      </c>
      <c r="Q122" s="16">
        <f>'[1]TCE - ANEXO III - Preencher'!R131</f>
        <v>0</v>
      </c>
      <c r="R122" s="16">
        <f>'[1]TCE - ANEXO III - Preencher'!S131</f>
        <v>42.73</v>
      </c>
      <c r="S122" s="17">
        <f t="shared" si="9"/>
        <v>-42.73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23.759999999999998</v>
      </c>
    </row>
    <row r="123" spans="1:28" s="4" customFormat="1" x14ac:dyDescent="0.2">
      <c r="A123" s="9">
        <f>IFERROR(VLOOKUP(B123,'[1]DADOS (OCULTAR)'!$P$3:$R$53,3,0),"")</f>
        <v>9039744001247</v>
      </c>
      <c r="B123" s="10" t="str">
        <f>'[1]TCE - ANEXO III - Preencher'!C132</f>
        <v>UPA CABO DE SANTO AGOSTINHO</v>
      </c>
      <c r="C123" s="11"/>
      <c r="D123" s="12" t="str">
        <f>'[1]TCE - ANEXO III - Preencher'!E132</f>
        <v>JOSENILDA DA SILVA MELO RODRIGUES</v>
      </c>
      <c r="E123" s="10" t="str">
        <f>IF('[1]TCE - ANEXO III - Preencher'!F132="4 - Assistência Odontológica","2 - Outros Profissionais da Saúde",'[1]TCE - ANEXO II - Enviar TCE'!E122)</f>
        <v>2 - Outros Profissionais da Saúde</v>
      </c>
      <c r="F123" s="13">
        <f>'[1]TCE - ANEXO III - Preencher'!G132</f>
        <v>322205</v>
      </c>
      <c r="G123" s="14">
        <f>IF('[1]TCE - ANEXO III - Preencher'!H132="","",'[1]TCE - ANEXO III - Preencher'!H132)</f>
        <v>43983</v>
      </c>
      <c r="H123" s="15">
        <f>'[1]TCE - ANEXO III - Preencher'!I132</f>
        <v>0</v>
      </c>
      <c r="I123" s="15">
        <f>'[1]TCE - ANEXO III - Preencher'!J132</f>
        <v>142.99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20.9</v>
      </c>
      <c r="M123" s="16">
        <f t="shared" si="7"/>
        <v>-20.9</v>
      </c>
      <c r="N123" s="16">
        <f>'[1]TCE - ANEXO III - Preencher'!O132</f>
        <v>1.1599999999999999</v>
      </c>
      <c r="O123" s="16">
        <f>'[1]TCE - ANEXO III - Preencher'!P132</f>
        <v>0</v>
      </c>
      <c r="P123" s="17">
        <f t="shared" si="8"/>
        <v>1.1599999999999999</v>
      </c>
      <c r="Q123" s="16">
        <f>'[1]TCE - ANEXO III - Preencher'!R132</f>
        <v>244.5</v>
      </c>
      <c r="R123" s="16">
        <f>'[1]TCE - ANEXO III - Preencher'!S132</f>
        <v>62.7</v>
      </c>
      <c r="S123" s="17">
        <f t="shared" si="9"/>
        <v>181.8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305.05</v>
      </c>
    </row>
    <row r="124" spans="1:28" s="4" customFormat="1" x14ac:dyDescent="0.2">
      <c r="A124" s="9">
        <f>IFERROR(VLOOKUP(B124,'[1]DADOS (OCULTAR)'!$P$3:$R$53,3,0),"")</f>
        <v>9039744001247</v>
      </c>
      <c r="B124" s="10" t="str">
        <f>'[1]TCE - ANEXO III - Preencher'!C133</f>
        <v>UPA CABO DE SANTO AGOSTINHO</v>
      </c>
      <c r="C124" s="11"/>
      <c r="D124" s="12" t="str">
        <f>'[1]TCE - ANEXO III - Preencher'!E133</f>
        <v>JOSILMA MARIA DOS SANTOS OLIVEIRA</v>
      </c>
      <c r="E124" s="10" t="str">
        <f>IF('[1]TCE - ANEXO III - Preencher'!F133="4 - Assistência Odontológica","2 - Outros Profissionais da Saúde",'[1]TCE - ANEXO II - Enviar TCE'!E123)</f>
        <v>2 - Outros Profissionais da Saúde</v>
      </c>
      <c r="F124" s="13">
        <f>'[1]TCE - ANEXO III - Preencher'!G133</f>
        <v>515205</v>
      </c>
      <c r="G124" s="14">
        <f>IF('[1]TCE - ANEXO III - Preencher'!H133="","",'[1]TCE - ANEXO III - Preencher'!H133)</f>
        <v>43983</v>
      </c>
      <c r="H124" s="15">
        <f>'[1]TCE - ANEXO III - Preencher'!I133</f>
        <v>0</v>
      </c>
      <c r="I124" s="15">
        <f>'[1]TCE - ANEXO III - Preencher'!J133</f>
        <v>104.21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21.6</v>
      </c>
      <c r="M124" s="16">
        <f t="shared" si="7"/>
        <v>-21.6</v>
      </c>
      <c r="N124" s="16">
        <f>'[1]TCE - ANEXO III - Preencher'!O133</f>
        <v>1.1599999999999999</v>
      </c>
      <c r="O124" s="16">
        <f>'[1]TCE - ANEXO III - Preencher'!P133</f>
        <v>0</v>
      </c>
      <c r="P124" s="17">
        <f t="shared" si="8"/>
        <v>1.1599999999999999</v>
      </c>
      <c r="Q124" s="16">
        <f>'[1]TCE - ANEXO III - Preencher'!R133</f>
        <v>0</v>
      </c>
      <c r="R124" s="16">
        <f>'[1]TCE - ANEXO III - Preencher'!S133</f>
        <v>64.8</v>
      </c>
      <c r="S124" s="17">
        <f t="shared" si="9"/>
        <v>-64.8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18.969999999999985</v>
      </c>
    </row>
    <row r="125" spans="1:28" s="4" customFormat="1" x14ac:dyDescent="0.2">
      <c r="A125" s="9">
        <f>IFERROR(VLOOKUP(B125,'[1]DADOS (OCULTAR)'!$P$3:$R$53,3,0),"")</f>
        <v>9039744001247</v>
      </c>
      <c r="B125" s="10" t="str">
        <f>'[1]TCE - ANEXO III - Preencher'!C134</f>
        <v>UPA CABO DE SANTO AGOSTINHO</v>
      </c>
      <c r="C125" s="11"/>
      <c r="D125" s="12" t="str">
        <f>'[1]TCE - ANEXO III - Preencher'!E134</f>
        <v>JOSINEIDE DOS SANTOS SILVA</v>
      </c>
      <c r="E125" s="10" t="str">
        <f>IF('[1]TCE - ANEXO III - Preencher'!F134="4 - Assistência Odontológica","2 - Outros Profissionais da Saúde",'[1]TCE - ANEXO II - Enviar TCE'!E124)</f>
        <v>2 - Outros Profissionais da Saúde</v>
      </c>
      <c r="F125" s="13">
        <f>'[1]TCE - ANEXO III - Preencher'!G134</f>
        <v>322205</v>
      </c>
      <c r="G125" s="14">
        <f>IF('[1]TCE - ANEXO III - Preencher'!H134="","",'[1]TCE - ANEXO III - Preencher'!H134)</f>
        <v>43983</v>
      </c>
      <c r="H125" s="15">
        <f>'[1]TCE - ANEXO III - Preencher'!I134</f>
        <v>0</v>
      </c>
      <c r="I125" s="15">
        <f>'[1]TCE - ANEXO III - Preencher'!J134</f>
        <v>97.44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20.9</v>
      </c>
      <c r="M125" s="16">
        <f t="shared" si="7"/>
        <v>-20.9</v>
      </c>
      <c r="N125" s="16">
        <f>'[1]TCE - ANEXO III - Preencher'!O134</f>
        <v>1.1599999999999999</v>
      </c>
      <c r="O125" s="16">
        <f>'[1]TCE - ANEXO III - Preencher'!P134</f>
        <v>0</v>
      </c>
      <c r="P125" s="17">
        <f t="shared" si="8"/>
        <v>1.1599999999999999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77.699999999999989</v>
      </c>
    </row>
    <row r="126" spans="1:28" s="4" customFormat="1" x14ac:dyDescent="0.2">
      <c r="A126" s="9">
        <f>IFERROR(VLOOKUP(B126,'[1]DADOS (OCULTAR)'!$P$3:$R$53,3,0),"")</f>
        <v>9039744001247</v>
      </c>
      <c r="B126" s="10" t="str">
        <f>'[1]TCE - ANEXO III - Preencher'!C135</f>
        <v>UPA CABO DE SANTO AGOSTINHO</v>
      </c>
      <c r="C126" s="11"/>
      <c r="D126" s="12" t="str">
        <f>'[1]TCE - ANEXO III - Preencher'!E135</f>
        <v>JOZINEIDE ANA DAS NEVES OLIVEIRA</v>
      </c>
      <c r="E126" s="10" t="str">
        <f>IF('[1]TCE - ANEXO III - Preencher'!F135="4 - Assistência Odontológica","2 - Outros Profissionais da Saúde",'[1]TCE - ANEXO II - Enviar TCE'!E125)</f>
        <v>3 - Administrativo</v>
      </c>
      <c r="F126" s="13">
        <f>'[1]TCE - ANEXO III - Preencher'!G135</f>
        <v>411010</v>
      </c>
      <c r="G126" s="14">
        <f>IF('[1]TCE - ANEXO III - Preencher'!H135="","",'[1]TCE - ANEXO III - Preencher'!H135)</f>
        <v>43983</v>
      </c>
      <c r="H126" s="15">
        <f>'[1]TCE - ANEXO III - Preencher'!I135</f>
        <v>0</v>
      </c>
      <c r="I126" s="15">
        <f>'[1]TCE - ANEXO III - Preencher'!J135</f>
        <v>204.94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20.9</v>
      </c>
      <c r="M126" s="16">
        <f t="shared" si="7"/>
        <v>-20.9</v>
      </c>
      <c r="N126" s="16">
        <f>'[1]TCE - ANEXO III - Preencher'!O135</f>
        <v>1.1599999999999999</v>
      </c>
      <c r="O126" s="16">
        <f>'[1]TCE - ANEXO III - Preencher'!P135</f>
        <v>0</v>
      </c>
      <c r="P126" s="17">
        <f t="shared" si="8"/>
        <v>1.1599999999999999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185.2</v>
      </c>
    </row>
    <row r="127" spans="1:28" s="4" customFormat="1" x14ac:dyDescent="0.2">
      <c r="A127" s="9">
        <f>IFERROR(VLOOKUP(B127,'[1]DADOS (OCULTAR)'!$P$3:$R$53,3,0),"")</f>
        <v>9039744001247</v>
      </c>
      <c r="B127" s="10" t="str">
        <f>'[1]TCE - ANEXO III - Preencher'!C136</f>
        <v>UPA CABO DE SANTO AGOSTINHO</v>
      </c>
      <c r="C127" s="11"/>
      <c r="D127" s="12" t="str">
        <f>'[1]TCE - ANEXO III - Preencher'!E136</f>
        <v>JULIANA ALBUQUERQUE DE CASTRO LOPES</v>
      </c>
      <c r="E127" s="10" t="str">
        <f>IF('[1]TCE - ANEXO III - Preencher'!F136="4 - Assistência Odontológica","2 - Outros Profissionais da Saúde",'[1]TCE - ANEXO II - Enviar TCE'!E126)</f>
        <v>2 - Outros Profissionais da Saúde</v>
      </c>
      <c r="F127" s="13">
        <f>'[1]TCE - ANEXO III - Preencher'!G136</f>
        <v>322205</v>
      </c>
      <c r="G127" s="14">
        <f>IF('[1]TCE - ANEXO III - Preencher'!H136="","",'[1]TCE - ANEXO III - Preencher'!H136)</f>
        <v>43983</v>
      </c>
      <c r="H127" s="15">
        <f>'[1]TCE - ANEXO III - Preencher'!I136</f>
        <v>0</v>
      </c>
      <c r="I127" s="15">
        <f>'[1]TCE - ANEXO III - Preencher'!J136</f>
        <v>104.5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20.9</v>
      </c>
      <c r="M127" s="16">
        <f t="shared" si="7"/>
        <v>-20.9</v>
      </c>
      <c r="N127" s="16">
        <f>'[1]TCE - ANEXO III - Preencher'!O136</f>
        <v>1.1599999999999999</v>
      </c>
      <c r="O127" s="16">
        <f>'[1]TCE - ANEXO III - Preencher'!P136</f>
        <v>0</v>
      </c>
      <c r="P127" s="17">
        <f t="shared" si="8"/>
        <v>1.1599999999999999</v>
      </c>
      <c r="Q127" s="16">
        <f>'[1]TCE - ANEXO III - Preencher'!R136</f>
        <v>244.5</v>
      </c>
      <c r="R127" s="16">
        <f>'[1]TCE - ANEXO III - Preencher'!S136</f>
        <v>62.7</v>
      </c>
      <c r="S127" s="17">
        <f t="shared" si="9"/>
        <v>181.8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266.56</v>
      </c>
    </row>
    <row r="128" spans="1:28" s="4" customFormat="1" x14ac:dyDescent="0.2">
      <c r="A128" s="9">
        <f>IFERROR(VLOOKUP(B128,'[1]DADOS (OCULTAR)'!$P$3:$R$53,3,0),"")</f>
        <v>9039744001247</v>
      </c>
      <c r="B128" s="10" t="str">
        <f>'[1]TCE - ANEXO III - Preencher'!C137</f>
        <v>UPA CABO DE SANTO AGOSTINHO</v>
      </c>
      <c r="C128" s="11"/>
      <c r="D128" s="12" t="str">
        <f>'[1]TCE - ANEXO III - Preencher'!E137</f>
        <v>JULIANA CANUTO DA SILVA</v>
      </c>
      <c r="E128" s="10" t="str">
        <f>IF('[1]TCE - ANEXO III - Preencher'!F137="4 - Assistência Odontológica","2 - Outros Profissionais da Saúde",'[1]TCE - ANEXO II - Enviar TCE'!E127)</f>
        <v>2 - Outros Profissionais da Saúde</v>
      </c>
      <c r="F128" s="13">
        <f>'[1]TCE - ANEXO III - Preencher'!G137</f>
        <v>322205</v>
      </c>
      <c r="G128" s="14">
        <f>IF('[1]TCE - ANEXO III - Preencher'!H137="","",'[1]TCE - ANEXO III - Preencher'!H137)</f>
        <v>43983</v>
      </c>
      <c r="H128" s="15">
        <f>'[1]TCE - ANEXO III - Preencher'!I137</f>
        <v>0</v>
      </c>
      <c r="I128" s="15">
        <f>'[1]TCE - ANEXO III - Preencher'!J137</f>
        <v>119.17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20.9</v>
      </c>
      <c r="M128" s="16">
        <f t="shared" si="7"/>
        <v>-20.9</v>
      </c>
      <c r="N128" s="16">
        <f>'[1]TCE - ANEXO III - Preencher'!O137</f>
        <v>1.1599999999999999</v>
      </c>
      <c r="O128" s="16">
        <f>'[1]TCE - ANEXO III - Preencher'!P137</f>
        <v>0</v>
      </c>
      <c r="P128" s="17">
        <f t="shared" si="8"/>
        <v>1.1599999999999999</v>
      </c>
      <c r="Q128" s="16">
        <f>'[1]TCE - ANEXO III - Preencher'!R137</f>
        <v>244.5</v>
      </c>
      <c r="R128" s="16">
        <f>'[1]TCE - ANEXO III - Preencher'!S137</f>
        <v>62.7</v>
      </c>
      <c r="S128" s="17">
        <f t="shared" si="9"/>
        <v>181.8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281.23</v>
      </c>
    </row>
    <row r="129" spans="1:28" s="4" customFormat="1" x14ac:dyDescent="0.2">
      <c r="A129" s="9">
        <f>IFERROR(VLOOKUP(B129,'[1]DADOS (OCULTAR)'!$P$3:$R$53,3,0),"")</f>
        <v>9039744001247</v>
      </c>
      <c r="B129" s="10" t="str">
        <f>'[1]TCE - ANEXO III - Preencher'!C138</f>
        <v>UPA CABO DE SANTO AGOSTINHO</v>
      </c>
      <c r="C129" s="11"/>
      <c r="D129" s="12" t="str">
        <f>'[1]TCE - ANEXO III - Preencher'!E138</f>
        <v>JULIANA MACEDO PIRES VERISSIMO SALES</v>
      </c>
      <c r="E129" s="10" t="str">
        <f>IF('[1]TCE - ANEXO III - Preencher'!F138="4 - Assistência Odontológica","2 - Outros Profissionais da Saúde",'[1]TCE - ANEXO II - Enviar TCE'!E128)</f>
        <v>2 - Outros Profissionais da Saúde</v>
      </c>
      <c r="F129" s="13">
        <f>'[1]TCE - ANEXO III - Preencher'!G138</f>
        <v>251605</v>
      </c>
      <c r="G129" s="14">
        <f>IF('[1]TCE - ANEXO III - Preencher'!H138="","",'[1]TCE - ANEXO III - Preencher'!H138)</f>
        <v>43983</v>
      </c>
      <c r="H129" s="15">
        <f>'[1]TCE - ANEXO III - Preencher'!I138</f>
        <v>0</v>
      </c>
      <c r="I129" s="15">
        <f>'[1]TCE - ANEXO III - Preencher'!J138</f>
        <v>30.59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1.1599999999999999</v>
      </c>
      <c r="O129" s="16">
        <f>'[1]TCE - ANEXO III - Preencher'!P138</f>
        <v>0</v>
      </c>
      <c r="P129" s="17">
        <f t="shared" si="8"/>
        <v>1.1599999999999999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31.75</v>
      </c>
    </row>
    <row r="130" spans="1:28" s="4" customFormat="1" x14ac:dyDescent="0.2">
      <c r="A130" s="9">
        <f>IFERROR(VLOOKUP(B130,'[1]DADOS (OCULTAR)'!$P$3:$R$53,3,0),"")</f>
        <v>9039744001247</v>
      </c>
      <c r="B130" s="10" t="str">
        <f>'[1]TCE - ANEXO III - Preencher'!C139</f>
        <v>UPA CABO DE SANTO AGOSTINHO</v>
      </c>
      <c r="C130" s="11"/>
      <c r="D130" s="12" t="str">
        <f>'[1]TCE - ANEXO III - Preencher'!E139</f>
        <v>JUVANI PEIXOTO DOS SANTOS</v>
      </c>
      <c r="E130" s="10" t="str">
        <f>IF('[1]TCE - ANEXO III - Preencher'!F139="4 - Assistência Odontológica","2 - Outros Profissionais da Saúde",'[1]TCE - ANEXO II - Enviar TCE'!E129)</f>
        <v>2 - Outros Profissionais da Saúde</v>
      </c>
      <c r="F130" s="13">
        <f>'[1]TCE - ANEXO III - Preencher'!G139</f>
        <v>322205</v>
      </c>
      <c r="G130" s="14">
        <f>IF('[1]TCE - ANEXO III - Preencher'!H139="","",'[1]TCE - ANEXO III - Preencher'!H139)</f>
        <v>43983</v>
      </c>
      <c r="H130" s="15">
        <f>'[1]TCE - ANEXO III - Preencher'!I139</f>
        <v>0</v>
      </c>
      <c r="I130" s="15">
        <f>'[1]TCE - ANEXO III - Preencher'!J139</f>
        <v>112.06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20.9</v>
      </c>
      <c r="M130" s="16">
        <f t="shared" si="7"/>
        <v>-20.9</v>
      </c>
      <c r="N130" s="16">
        <f>'[1]TCE - ANEXO III - Preencher'!O139</f>
        <v>1.1599999999999999</v>
      </c>
      <c r="O130" s="16">
        <f>'[1]TCE - ANEXO III - Preencher'!P139</f>
        <v>0</v>
      </c>
      <c r="P130" s="17">
        <f t="shared" si="8"/>
        <v>1.1599999999999999</v>
      </c>
      <c r="Q130" s="16">
        <f>'[1]TCE - ANEXO III - Preencher'!R139</f>
        <v>244.5</v>
      </c>
      <c r="R130" s="16">
        <f>'[1]TCE - ANEXO III - Preencher'!S139</f>
        <v>62.7</v>
      </c>
      <c r="S130" s="17">
        <f t="shared" si="9"/>
        <v>181.8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274.12</v>
      </c>
    </row>
    <row r="131" spans="1:28" s="4" customFormat="1" x14ac:dyDescent="0.2">
      <c r="A131" s="9">
        <f>IFERROR(VLOOKUP(B131,'[1]DADOS (OCULTAR)'!$P$3:$R$53,3,0),"")</f>
        <v>9039744001247</v>
      </c>
      <c r="B131" s="10" t="str">
        <f>'[1]TCE - ANEXO III - Preencher'!C140</f>
        <v>UPA CABO DE SANTO AGOSTINHO</v>
      </c>
      <c r="C131" s="11"/>
      <c r="D131" s="12" t="str">
        <f>'[1]TCE - ANEXO III - Preencher'!E140</f>
        <v>KAREN HELENA DE FRANCA MOURA</v>
      </c>
      <c r="E131" s="10" t="str">
        <f>IF('[1]TCE - ANEXO III - Preencher'!F140="4 - Assistência Odontológica","2 - Outros Profissionais da Saúde",'[1]TCE - ANEXO II - Enviar TCE'!E130)</f>
        <v>1 - Médico</v>
      </c>
      <c r="F131" s="13">
        <f>'[1]TCE - ANEXO III - Preencher'!G140</f>
        <v>225124</v>
      </c>
      <c r="G131" s="14">
        <f>IF('[1]TCE - ANEXO III - Preencher'!H140="","",'[1]TCE - ANEXO III - Preencher'!H140)</f>
        <v>43983</v>
      </c>
      <c r="H131" s="15">
        <f>'[1]TCE - ANEXO III - Preencher'!I140</f>
        <v>0</v>
      </c>
      <c r="I131" s="15">
        <f>'[1]TCE - ANEXO III - Preencher'!J140</f>
        <v>381.07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9.2799999999999994</v>
      </c>
      <c r="O131" s="16">
        <f>'[1]TCE - ANEXO III - Preencher'!P140</f>
        <v>0</v>
      </c>
      <c r="P131" s="17">
        <f t="shared" si="8"/>
        <v>9.2799999999999994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390.34999999999997</v>
      </c>
    </row>
    <row r="132" spans="1:28" s="4" customFormat="1" x14ac:dyDescent="0.2">
      <c r="A132" s="9">
        <f>IFERROR(VLOOKUP(B132,'[1]DADOS (OCULTAR)'!$P$3:$R$53,3,0),"")</f>
        <v>9039744001247</v>
      </c>
      <c r="B132" s="10" t="str">
        <f>'[1]TCE - ANEXO III - Preencher'!C141</f>
        <v>UPA CABO DE SANTO AGOSTINHO</v>
      </c>
      <c r="C132" s="11"/>
      <c r="D132" s="12" t="str">
        <f>'[1]TCE - ANEXO III - Preencher'!E141</f>
        <v>KASSIA PRISCILA PEREIRA</v>
      </c>
      <c r="E132" s="10" t="str">
        <f>IF('[1]TCE - ANEXO III - Preencher'!F141="4 - Assistência Odontológica","2 - Outros Profissionais da Saúde",'[1]TCE - ANEXO II - Enviar TCE'!E131)</f>
        <v>3 - Administrativo</v>
      </c>
      <c r="F132" s="13">
        <f>'[1]TCE - ANEXO III - Preencher'!G141</f>
        <v>411010</v>
      </c>
      <c r="G132" s="14">
        <f>IF('[1]TCE - ANEXO III - Preencher'!H141="","",'[1]TCE - ANEXO III - Preencher'!H141)</f>
        <v>43983</v>
      </c>
      <c r="H132" s="15">
        <f>'[1]TCE - ANEXO III - Preencher'!I141</f>
        <v>0</v>
      </c>
      <c r="I132" s="15">
        <f>'[1]TCE - ANEXO III - Preencher'!J141</f>
        <v>99.92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20.9</v>
      </c>
      <c r="M132" s="16">
        <f t="shared" ref="M132:M195" si="13">K132-L132</f>
        <v>-20.9</v>
      </c>
      <c r="N132" s="16">
        <f>'[1]TCE - ANEXO III - Preencher'!O141</f>
        <v>1.1599999999999999</v>
      </c>
      <c r="O132" s="16">
        <f>'[1]TCE - ANEXO III - Preencher'!P141</f>
        <v>0</v>
      </c>
      <c r="P132" s="17">
        <f t="shared" ref="P132:P195" si="14">N132-O132</f>
        <v>1.1599999999999999</v>
      </c>
      <c r="Q132" s="16">
        <f>'[1]TCE - ANEXO III - Preencher'!R141</f>
        <v>141</v>
      </c>
      <c r="R132" s="16">
        <f>'[1]TCE - ANEXO III - Preencher'!S141</f>
        <v>58.52</v>
      </c>
      <c r="S132" s="17">
        <f t="shared" ref="S132:S195" si="15">Q132-R132</f>
        <v>82.47999999999999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162.66</v>
      </c>
    </row>
    <row r="133" spans="1:28" s="4" customFormat="1" x14ac:dyDescent="0.2">
      <c r="A133" s="9">
        <f>IFERROR(VLOOKUP(B133,'[1]DADOS (OCULTAR)'!$P$3:$R$53,3,0),"")</f>
        <v>9039744001247</v>
      </c>
      <c r="B133" s="10" t="str">
        <f>'[1]TCE - ANEXO III - Preencher'!C142</f>
        <v>UPA CABO DE SANTO AGOSTINHO</v>
      </c>
      <c r="C133" s="11"/>
      <c r="D133" s="12" t="str">
        <f>'[1]TCE - ANEXO III - Preencher'!E142</f>
        <v>LAURA FERNANDA ALVES MOTA</v>
      </c>
      <c r="E133" s="10" t="str">
        <f>IF('[1]TCE - ANEXO III - Preencher'!F142="4 - Assistência Odontológica","2 - Outros Profissionais da Saúde",'[1]TCE - ANEXO II - Enviar TCE'!E132)</f>
        <v>1 - Médico</v>
      </c>
      <c r="F133" s="13">
        <f>'[1]TCE - ANEXO III - Preencher'!G142</f>
        <v>225125</v>
      </c>
      <c r="G133" s="14">
        <f>IF('[1]TCE - ANEXO III - Preencher'!H142="","",'[1]TCE - ANEXO III - Preencher'!H142)</f>
        <v>43983</v>
      </c>
      <c r="H133" s="15">
        <f>'[1]TCE - ANEXO III - Preencher'!I142</f>
        <v>0</v>
      </c>
      <c r="I133" s="15">
        <f>'[1]TCE - ANEXO III - Preencher'!J142</f>
        <v>442.44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9.2799999999999994</v>
      </c>
      <c r="O133" s="16">
        <f>'[1]TCE - ANEXO III - Preencher'!P142</f>
        <v>0</v>
      </c>
      <c r="P133" s="17">
        <f t="shared" si="14"/>
        <v>9.2799999999999994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451.71999999999997</v>
      </c>
    </row>
    <row r="134" spans="1:28" s="4" customFormat="1" x14ac:dyDescent="0.2">
      <c r="A134" s="9">
        <f>IFERROR(VLOOKUP(B134,'[1]DADOS (OCULTAR)'!$P$3:$R$53,3,0),"")</f>
        <v>9039744001247</v>
      </c>
      <c r="B134" s="10" t="str">
        <f>'[1]TCE - ANEXO III - Preencher'!C143</f>
        <v>UPA CABO DE SANTO AGOSTINHO</v>
      </c>
      <c r="C134" s="11"/>
      <c r="D134" s="12" t="str">
        <f>'[1]TCE - ANEXO III - Preencher'!E143</f>
        <v>LAYSE DAYANA SANTIAGO DA SILVA</v>
      </c>
      <c r="E134" s="10" t="str">
        <f>IF('[1]TCE - ANEXO III - Preencher'!F143="4 - Assistência Odontológica","2 - Outros Profissionais da Saúde",'[1]TCE - ANEXO II - Enviar TCE'!E133)</f>
        <v>2 - Outros Profissionais da Saúde</v>
      </c>
      <c r="F134" s="13">
        <f>'[1]TCE - ANEXO III - Preencher'!G143</f>
        <v>322205</v>
      </c>
      <c r="G134" s="14">
        <f>IF('[1]TCE - ANEXO III - Preencher'!H143="","",'[1]TCE - ANEXO III - Preencher'!H143)</f>
        <v>43983</v>
      </c>
      <c r="H134" s="15">
        <f>'[1]TCE - ANEXO III - Preencher'!I143</f>
        <v>0</v>
      </c>
      <c r="I134" s="15">
        <f>'[1]TCE - ANEXO III - Preencher'!J143</f>
        <v>104.5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20.9</v>
      </c>
      <c r="M134" s="16">
        <f t="shared" si="13"/>
        <v>-20.9</v>
      </c>
      <c r="N134" s="16">
        <f>'[1]TCE - ANEXO III - Preencher'!O143</f>
        <v>1.1599999999999999</v>
      </c>
      <c r="O134" s="16">
        <f>'[1]TCE - ANEXO III - Preencher'!P143</f>
        <v>0</v>
      </c>
      <c r="P134" s="17">
        <f t="shared" si="14"/>
        <v>1.1599999999999999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84.759999999999991</v>
      </c>
    </row>
    <row r="135" spans="1:28" s="4" customFormat="1" x14ac:dyDescent="0.2">
      <c r="A135" s="9">
        <f>IFERROR(VLOOKUP(B135,'[1]DADOS (OCULTAR)'!$P$3:$R$53,3,0),"")</f>
        <v>9039744001247</v>
      </c>
      <c r="B135" s="10" t="str">
        <f>'[1]TCE - ANEXO III - Preencher'!C144</f>
        <v>UPA CABO DE SANTO AGOSTINHO</v>
      </c>
      <c r="C135" s="11"/>
      <c r="D135" s="12" t="str">
        <f>'[1]TCE - ANEXO III - Preencher'!E144</f>
        <v>LIVIA CERQUEIRA MARIZ</v>
      </c>
      <c r="E135" s="10" t="str">
        <f>IF('[1]TCE - ANEXO III - Preencher'!F144="4 - Assistência Odontológica","2 - Outros Profissionais da Saúde",'[1]TCE - ANEXO II - Enviar TCE'!E134)</f>
        <v>1 - Médico</v>
      </c>
      <c r="F135" s="13">
        <f>'[1]TCE - ANEXO III - Preencher'!G144</f>
        <v>225125</v>
      </c>
      <c r="G135" s="14">
        <f>IF('[1]TCE - ANEXO III - Preencher'!H144="","",'[1]TCE - ANEXO III - Preencher'!H144)</f>
        <v>43983</v>
      </c>
      <c r="H135" s="15">
        <f>'[1]TCE - ANEXO III - Preencher'!I144</f>
        <v>0</v>
      </c>
      <c r="I135" s="15">
        <f>'[1]TCE - ANEXO III - Preencher'!J144</f>
        <v>383.65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7.92</v>
      </c>
      <c r="M135" s="16">
        <f t="shared" si="13"/>
        <v>-7.92</v>
      </c>
      <c r="N135" s="16">
        <f>'[1]TCE - ANEXO III - Preencher'!O144</f>
        <v>9.2799999999999994</v>
      </c>
      <c r="O135" s="16">
        <f>'[1]TCE - ANEXO III - Preencher'!P144</f>
        <v>0</v>
      </c>
      <c r="P135" s="17">
        <f t="shared" si="14"/>
        <v>9.2799999999999994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385.00999999999993</v>
      </c>
    </row>
    <row r="136" spans="1:28" s="4" customFormat="1" x14ac:dyDescent="0.2">
      <c r="A136" s="9">
        <f>IFERROR(VLOOKUP(B136,'[1]DADOS (OCULTAR)'!$P$3:$R$53,3,0),"")</f>
        <v>9039744001247</v>
      </c>
      <c r="B136" s="10" t="str">
        <f>'[1]TCE - ANEXO III - Preencher'!C145</f>
        <v>UPA CABO DE SANTO AGOSTINHO</v>
      </c>
      <c r="C136" s="11"/>
      <c r="D136" s="12" t="str">
        <f>'[1]TCE - ANEXO III - Preencher'!E145</f>
        <v>LIVIO AMARO PEREIRA</v>
      </c>
      <c r="E136" s="10" t="str">
        <f>IF('[1]TCE - ANEXO III - Preencher'!F145="4 - Assistência Odontológica","2 - Outros Profissionais da Saúde",'[1]TCE - ANEXO II - Enviar TCE'!E135)</f>
        <v>1 - Médico</v>
      </c>
      <c r="F136" s="13">
        <f>'[1]TCE - ANEXO III - Preencher'!G145</f>
        <v>225125</v>
      </c>
      <c r="G136" s="14">
        <f>IF('[1]TCE - ANEXO III - Preencher'!H145="","",'[1]TCE - ANEXO III - Preencher'!H145)</f>
        <v>43983</v>
      </c>
      <c r="H136" s="15">
        <f>'[1]TCE - ANEXO III - Preencher'!I145</f>
        <v>0</v>
      </c>
      <c r="I136" s="15">
        <f>'[1]TCE - ANEXO III - Preencher'!J145</f>
        <v>275.68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6.34</v>
      </c>
      <c r="M136" s="16">
        <f t="shared" si="13"/>
        <v>-6.34</v>
      </c>
      <c r="N136" s="16">
        <f>'[1]TCE - ANEXO III - Preencher'!O145</f>
        <v>9.2799999999999994</v>
      </c>
      <c r="O136" s="16">
        <f>'[1]TCE - ANEXO III - Preencher'!P145</f>
        <v>0</v>
      </c>
      <c r="P136" s="17">
        <f t="shared" si="14"/>
        <v>9.2799999999999994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278.62</v>
      </c>
    </row>
    <row r="137" spans="1:28" s="4" customFormat="1" x14ac:dyDescent="0.2">
      <c r="A137" s="9">
        <f>IFERROR(VLOOKUP(B137,'[1]DADOS (OCULTAR)'!$P$3:$R$53,3,0),"")</f>
        <v>9039744001247</v>
      </c>
      <c r="B137" s="10" t="str">
        <f>'[1]TCE - ANEXO III - Preencher'!C146</f>
        <v>UPA CABO DE SANTO AGOSTINHO</v>
      </c>
      <c r="C137" s="11"/>
      <c r="D137" s="12" t="str">
        <f>'[1]TCE - ANEXO III - Preencher'!E146</f>
        <v>LOUYSE ISABELLE VIEIRA GARCIA</v>
      </c>
      <c r="E137" s="10" t="str">
        <f>IF('[1]TCE - ANEXO III - Preencher'!F146="4 - Assistência Odontológica","2 - Outros Profissionais da Saúde",'[1]TCE - ANEXO II - Enviar TCE'!E136)</f>
        <v>1 - Médico</v>
      </c>
      <c r="F137" s="13">
        <f>'[1]TCE - ANEXO III - Preencher'!G146</f>
        <v>225124</v>
      </c>
      <c r="G137" s="14">
        <f>IF('[1]TCE - ANEXO III - Preencher'!H146="","",'[1]TCE - ANEXO III - Preencher'!H146)</f>
        <v>43983</v>
      </c>
      <c r="H137" s="15">
        <f>'[1]TCE - ANEXO III - Preencher'!I146</f>
        <v>0</v>
      </c>
      <c r="I137" s="15">
        <f>'[1]TCE - ANEXO III - Preencher'!J146</f>
        <v>435.07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1.1599999999999999</v>
      </c>
      <c r="O137" s="16">
        <f>'[1]TCE - ANEXO III - Preencher'!P146</f>
        <v>0</v>
      </c>
      <c r="P137" s="17">
        <f t="shared" si="14"/>
        <v>1.1599999999999999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436.23</v>
      </c>
    </row>
    <row r="138" spans="1:28" s="4" customFormat="1" x14ac:dyDescent="0.2">
      <c r="A138" s="9">
        <f>IFERROR(VLOOKUP(B138,'[1]DADOS (OCULTAR)'!$P$3:$R$53,3,0),"")</f>
        <v>9039744001247</v>
      </c>
      <c r="B138" s="10" t="str">
        <f>'[1]TCE - ANEXO III - Preencher'!C147</f>
        <v>UPA CABO DE SANTO AGOSTINHO</v>
      </c>
      <c r="C138" s="11"/>
      <c r="D138" s="12" t="str">
        <f>'[1]TCE - ANEXO III - Preencher'!E147</f>
        <v>MAISA FREITAS DA COSTA</v>
      </c>
      <c r="E138" s="10" t="str">
        <f>IF('[1]TCE - ANEXO III - Preencher'!F147="4 - Assistência Odontológica","2 - Outros Profissionais da Saúde",'[1]TCE - ANEXO II - Enviar TCE'!E137)</f>
        <v>1 - Médico</v>
      </c>
      <c r="F138" s="13">
        <f>'[1]TCE - ANEXO III - Preencher'!G147</f>
        <v>225125</v>
      </c>
      <c r="G138" s="14">
        <f>IF('[1]TCE - ANEXO III - Preencher'!H147="","",'[1]TCE - ANEXO III - Preencher'!H147)</f>
        <v>43983</v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1.1599999999999999</v>
      </c>
      <c r="O138" s="16">
        <f>'[1]TCE - ANEXO III - Preencher'!P147</f>
        <v>0</v>
      </c>
      <c r="P138" s="17">
        <f t="shared" si="14"/>
        <v>1.1599999999999999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1.1599999999999999</v>
      </c>
    </row>
    <row r="139" spans="1:28" s="4" customFormat="1" x14ac:dyDescent="0.2">
      <c r="A139" s="9">
        <f>IFERROR(VLOOKUP(B139,'[1]DADOS (OCULTAR)'!$P$3:$R$53,3,0),"")</f>
        <v>9039744001247</v>
      </c>
      <c r="B139" s="10" t="str">
        <f>'[1]TCE - ANEXO III - Preencher'!C148</f>
        <v>UPA CABO DE SANTO AGOSTINHO</v>
      </c>
      <c r="C139" s="11"/>
      <c r="D139" s="12" t="str">
        <f>'[1]TCE - ANEXO III - Preencher'!E148</f>
        <v>MANOEL ALBINO SARAIVA</v>
      </c>
      <c r="E139" s="10" t="str">
        <f>IF('[1]TCE - ANEXO III - Preencher'!F148="4 - Assistência Odontológica","2 - Outros Profissionais da Saúde",'[1]TCE - ANEXO II - Enviar TCE'!E138)</f>
        <v>3 - Administrativo</v>
      </c>
      <c r="F139" s="13">
        <f>'[1]TCE - ANEXO III - Preencher'!G148</f>
        <v>517410</v>
      </c>
      <c r="G139" s="14">
        <f>IF('[1]TCE - ANEXO III - Preencher'!H148="","",'[1]TCE - ANEXO III - Preencher'!H148)</f>
        <v>43983</v>
      </c>
      <c r="H139" s="15">
        <f>'[1]TCE - ANEXO III - Preencher'!I148</f>
        <v>0</v>
      </c>
      <c r="I139" s="15">
        <f>'[1]TCE - ANEXO III - Preencher'!J148</f>
        <v>147.18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20.9</v>
      </c>
      <c r="M139" s="16">
        <f t="shared" si="13"/>
        <v>-20.9</v>
      </c>
      <c r="N139" s="16">
        <f>'[1]TCE - ANEXO III - Preencher'!O148</f>
        <v>1.1599999999999999</v>
      </c>
      <c r="O139" s="16">
        <f>'[1]TCE - ANEXO III - Preencher'!P148</f>
        <v>0</v>
      </c>
      <c r="P139" s="17">
        <f t="shared" si="14"/>
        <v>1.1599999999999999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127.44</v>
      </c>
    </row>
    <row r="140" spans="1:28" s="4" customFormat="1" x14ac:dyDescent="0.2">
      <c r="A140" s="9">
        <f>IFERROR(VLOOKUP(B140,'[1]DADOS (OCULTAR)'!$P$3:$R$53,3,0),"")</f>
        <v>9039744001247</v>
      </c>
      <c r="B140" s="10" t="str">
        <f>'[1]TCE - ANEXO III - Preencher'!C149</f>
        <v>UPA CABO DE SANTO AGOSTINHO</v>
      </c>
      <c r="C140" s="11"/>
      <c r="D140" s="12" t="str">
        <f>'[1]TCE - ANEXO III - Preencher'!E149</f>
        <v>MANOELA RAMOS DA SILVA</v>
      </c>
      <c r="E140" s="10" t="str">
        <f>IF('[1]TCE - ANEXO III - Preencher'!F149="4 - Assistência Odontológica","2 - Outros Profissionais da Saúde",'[1]TCE - ANEXO II - Enviar TCE'!E139)</f>
        <v>2 - Outros Profissionais da Saúde</v>
      </c>
      <c r="F140" s="13">
        <f>'[1]TCE - ANEXO III - Preencher'!G149</f>
        <v>322205</v>
      </c>
      <c r="G140" s="14">
        <f>IF('[1]TCE - ANEXO III - Preencher'!H149="","",'[1]TCE - ANEXO III - Preencher'!H149)</f>
        <v>43983</v>
      </c>
      <c r="H140" s="15">
        <f>'[1]TCE - ANEXO III - Preencher'!I149</f>
        <v>0</v>
      </c>
      <c r="I140" s="15">
        <f>'[1]TCE - ANEXO III - Preencher'!J149</f>
        <v>115.26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20.9</v>
      </c>
      <c r="M140" s="16">
        <f t="shared" si="13"/>
        <v>-20.9</v>
      </c>
      <c r="N140" s="16">
        <f>'[1]TCE - ANEXO III - Preencher'!O149</f>
        <v>1.1599999999999999</v>
      </c>
      <c r="O140" s="16">
        <f>'[1]TCE - ANEXO III - Preencher'!P149</f>
        <v>0</v>
      </c>
      <c r="P140" s="17">
        <f t="shared" si="14"/>
        <v>1.1599999999999999</v>
      </c>
      <c r="Q140" s="16">
        <f>'[1]TCE - ANEXO III - Preencher'!R149</f>
        <v>244.5</v>
      </c>
      <c r="R140" s="16">
        <f>'[1]TCE - ANEXO III - Preencher'!S149</f>
        <v>62.7</v>
      </c>
      <c r="S140" s="17">
        <f t="shared" si="15"/>
        <v>181.8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277.32000000000005</v>
      </c>
    </row>
    <row r="141" spans="1:28" s="4" customFormat="1" x14ac:dyDescent="0.2">
      <c r="A141" s="9">
        <f>IFERROR(VLOOKUP(B141,'[1]DADOS (OCULTAR)'!$P$3:$R$53,3,0),"")</f>
        <v>9039744001247</v>
      </c>
      <c r="B141" s="10" t="str">
        <f>'[1]TCE - ANEXO III - Preencher'!C150</f>
        <v>UPA CABO DE SANTO AGOSTINHO</v>
      </c>
      <c r="C141" s="11"/>
      <c r="D141" s="12" t="str">
        <f>'[1]TCE - ANEXO III - Preencher'!E150</f>
        <v>MARIA DAS GRACAS DO NASCIMENTO</v>
      </c>
      <c r="E141" s="10" t="str">
        <f>IF('[1]TCE - ANEXO III - Preencher'!F150="4 - Assistência Odontológica","2 - Outros Profissionais da Saúde",'[1]TCE - ANEXO II - Enviar TCE'!E140)</f>
        <v>2 - Outros Profissionais da Saúde</v>
      </c>
      <c r="F141" s="13">
        <f>'[1]TCE - ANEXO III - Preencher'!G150</f>
        <v>322205</v>
      </c>
      <c r="G141" s="14">
        <f>IF('[1]TCE - ANEXO III - Preencher'!H150="","",'[1]TCE - ANEXO III - Preencher'!H150)</f>
        <v>43983</v>
      </c>
      <c r="H141" s="15">
        <f>'[1]TCE - ANEXO III - Preencher'!I150</f>
        <v>0</v>
      </c>
      <c r="I141" s="15">
        <f>'[1]TCE - ANEXO III - Preencher'!J150</f>
        <v>68.77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2.44</v>
      </c>
      <c r="O141" s="16">
        <f>'[1]TCE - ANEXO III - Preencher'!P150</f>
        <v>0</v>
      </c>
      <c r="P141" s="17">
        <f t="shared" si="14"/>
        <v>2.44</v>
      </c>
      <c r="Q141" s="16">
        <f>'[1]TCE - ANEXO III - Preencher'!R150</f>
        <v>141</v>
      </c>
      <c r="R141" s="16">
        <f>'[1]TCE - ANEXO III - Preencher'!S150</f>
        <v>8.36</v>
      </c>
      <c r="S141" s="17">
        <f t="shared" si="15"/>
        <v>132.63999999999999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203.84999999999997</v>
      </c>
    </row>
    <row r="142" spans="1:28" s="4" customFormat="1" x14ac:dyDescent="0.2">
      <c r="A142" s="9">
        <f>IFERROR(VLOOKUP(B142,'[1]DADOS (OCULTAR)'!$P$3:$R$53,3,0),"")</f>
        <v>9039744001247</v>
      </c>
      <c r="B142" s="10" t="str">
        <f>'[1]TCE - ANEXO III - Preencher'!C151</f>
        <v>UPA CABO DE SANTO AGOSTINHO</v>
      </c>
      <c r="C142" s="11"/>
      <c r="D142" s="12" t="str">
        <f>'[1]TCE - ANEXO III - Preencher'!E151</f>
        <v>MARIA DE JESUS NASCIMENTO DE PAULA</v>
      </c>
      <c r="E142" s="10" t="str">
        <f>IF('[1]TCE - ANEXO III - Preencher'!F151="4 - Assistência Odontológica","2 - Outros Profissionais da Saúde",'[1]TCE - ANEXO II - Enviar TCE'!E141)</f>
        <v>3 - Administrativo</v>
      </c>
      <c r="F142" s="13">
        <f>'[1]TCE - ANEXO III - Preencher'!G151</f>
        <v>413115</v>
      </c>
      <c r="G142" s="14">
        <f>IF('[1]TCE - ANEXO III - Preencher'!H151="","",'[1]TCE - ANEXO III - Preencher'!H151)</f>
        <v>43983</v>
      </c>
      <c r="H142" s="15">
        <f>'[1]TCE - ANEXO III - Preencher'!I151</f>
        <v>0</v>
      </c>
      <c r="I142" s="15">
        <f>'[1]TCE - ANEXO III - Preencher'!J151</f>
        <v>115.64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26.76</v>
      </c>
      <c r="M142" s="16">
        <f t="shared" si="13"/>
        <v>-26.76</v>
      </c>
      <c r="N142" s="16">
        <f>'[1]TCE - ANEXO III - Preencher'!O151</f>
        <v>1.1599999999999999</v>
      </c>
      <c r="O142" s="16">
        <f>'[1]TCE - ANEXO III - Preencher'!P151</f>
        <v>0</v>
      </c>
      <c r="P142" s="17">
        <f t="shared" si="14"/>
        <v>1.1599999999999999</v>
      </c>
      <c r="Q142" s="16">
        <f>'[1]TCE - ANEXO III - Preencher'!R151</f>
        <v>415.8</v>
      </c>
      <c r="R142" s="16">
        <f>'[1]TCE - ANEXO III - Preencher'!S151</f>
        <v>80.27</v>
      </c>
      <c r="S142" s="17">
        <f t="shared" si="15"/>
        <v>335.53000000000003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425.57000000000005</v>
      </c>
    </row>
    <row r="143" spans="1:28" s="4" customFormat="1" x14ac:dyDescent="0.2">
      <c r="A143" s="9">
        <f>IFERROR(VLOOKUP(B143,'[1]DADOS (OCULTAR)'!$P$3:$R$53,3,0),"")</f>
        <v>9039744001247</v>
      </c>
      <c r="B143" s="10" t="str">
        <f>'[1]TCE - ANEXO III - Preencher'!C152</f>
        <v>UPA CABO DE SANTO AGOSTINHO</v>
      </c>
      <c r="C143" s="11"/>
      <c r="D143" s="12" t="str">
        <f>'[1]TCE - ANEXO III - Preencher'!E152</f>
        <v>MARIA DO CARMO SANTOS FERREIRA</v>
      </c>
      <c r="E143" s="10" t="str">
        <f>IF('[1]TCE - ANEXO III - Preencher'!F152="4 - Assistência Odontológica","2 - Outros Profissionais da Saúde",'[1]TCE - ANEXO II - Enviar TCE'!E142)</f>
        <v>2 - Outros Profissionais da Saúde</v>
      </c>
      <c r="F143" s="13">
        <f>'[1]TCE - ANEXO III - Preencher'!G152</f>
        <v>223505</v>
      </c>
      <c r="G143" s="14">
        <f>IF('[1]TCE - ANEXO III - Preencher'!H152="","",'[1]TCE - ANEXO III - Preencher'!H152)</f>
        <v>43983</v>
      </c>
      <c r="H143" s="15">
        <f>'[1]TCE - ANEXO III - Preencher'!I152</f>
        <v>0</v>
      </c>
      <c r="I143" s="15">
        <f>'[1]TCE - ANEXO III - Preencher'!J152</f>
        <v>427.99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2.99</v>
      </c>
      <c r="M143" s="16">
        <f t="shared" si="13"/>
        <v>-2.99</v>
      </c>
      <c r="N143" s="16">
        <f>'[1]TCE - ANEXO III - Preencher'!O152</f>
        <v>9.2799999999999994</v>
      </c>
      <c r="O143" s="16">
        <f>'[1]TCE - ANEXO III - Preencher'!P152</f>
        <v>0</v>
      </c>
      <c r="P143" s="17">
        <f t="shared" si="14"/>
        <v>9.2799999999999994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434.28</v>
      </c>
    </row>
    <row r="144" spans="1:28" s="4" customFormat="1" x14ac:dyDescent="0.2">
      <c r="A144" s="9">
        <f>IFERROR(VLOOKUP(B144,'[1]DADOS (OCULTAR)'!$P$3:$R$53,3,0),"")</f>
        <v>9039744001247</v>
      </c>
      <c r="B144" s="10" t="str">
        <f>'[1]TCE - ANEXO III - Preencher'!C153</f>
        <v>UPA CABO DE SANTO AGOSTINHO</v>
      </c>
      <c r="C144" s="11"/>
      <c r="D144" s="12" t="str">
        <f>'[1]TCE - ANEXO III - Preencher'!E153</f>
        <v>MARIA ELENI DE LIMA CALADO</v>
      </c>
      <c r="E144" s="10" t="str">
        <f>IF('[1]TCE - ANEXO III - Preencher'!F153="4 - Assistência Odontológica","2 - Outros Profissionais da Saúde",'[1]TCE - ANEXO II - Enviar TCE'!E143)</f>
        <v>2 - Outros Profissionais da Saúde</v>
      </c>
      <c r="F144" s="13">
        <f>'[1]TCE - ANEXO III - Preencher'!G153</f>
        <v>322205</v>
      </c>
      <c r="G144" s="14">
        <f>IF('[1]TCE - ANEXO III - Preencher'!H153="","",'[1]TCE - ANEXO III - Preencher'!H153)</f>
        <v>43983</v>
      </c>
      <c r="H144" s="15">
        <f>'[1]TCE - ANEXO III - Preencher'!I153</f>
        <v>0</v>
      </c>
      <c r="I144" s="15">
        <f>'[1]TCE - ANEXO III - Preencher'!J153</f>
        <v>103.1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20.9</v>
      </c>
      <c r="M144" s="16">
        <f t="shared" si="13"/>
        <v>-20.9</v>
      </c>
      <c r="N144" s="16">
        <f>'[1]TCE - ANEXO III - Preencher'!O153</f>
        <v>1.1599999999999999</v>
      </c>
      <c r="O144" s="16">
        <f>'[1]TCE - ANEXO III - Preencher'!P153</f>
        <v>0</v>
      </c>
      <c r="P144" s="17">
        <f t="shared" si="14"/>
        <v>1.1599999999999999</v>
      </c>
      <c r="Q144" s="16">
        <f>'[1]TCE - ANEXO III - Preencher'!R153</f>
        <v>244.5</v>
      </c>
      <c r="R144" s="16">
        <f>'[1]TCE - ANEXO III - Preencher'!S153</f>
        <v>62.7</v>
      </c>
      <c r="S144" s="17">
        <f t="shared" si="15"/>
        <v>181.8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265.15999999999997</v>
      </c>
    </row>
    <row r="145" spans="1:28" s="4" customFormat="1" x14ac:dyDescent="0.2">
      <c r="A145" s="9">
        <f>IFERROR(VLOOKUP(B145,'[1]DADOS (OCULTAR)'!$P$3:$R$53,3,0),"")</f>
        <v>9039744001247</v>
      </c>
      <c r="B145" s="10" t="str">
        <f>'[1]TCE - ANEXO III - Preencher'!C154</f>
        <v>UPA CABO DE SANTO AGOSTINHO</v>
      </c>
      <c r="C145" s="11"/>
      <c r="D145" s="12" t="str">
        <f>'[1]TCE - ANEXO III - Preencher'!E154</f>
        <v>MARIA GABRIELA ALVES DA SILVA</v>
      </c>
      <c r="E145" s="10" t="str">
        <f>IF('[1]TCE - ANEXO III - Preencher'!F154="4 - Assistência Odontológica","2 - Outros Profissionais da Saúde",'[1]TCE - ANEXO II - Enviar TCE'!E144)</f>
        <v>2 - Outros Profissionais da Saúde</v>
      </c>
      <c r="F145" s="13">
        <f>'[1]TCE - ANEXO III - Preencher'!G154</f>
        <v>322205</v>
      </c>
      <c r="G145" s="14">
        <f>IF('[1]TCE - ANEXO III - Preencher'!H154="","",'[1]TCE - ANEXO III - Preencher'!H154)</f>
        <v>43983</v>
      </c>
      <c r="H145" s="15">
        <f>'[1]TCE - ANEXO III - Preencher'!I154</f>
        <v>0</v>
      </c>
      <c r="I145" s="15">
        <f>'[1]TCE - ANEXO III - Preencher'!J154</f>
        <v>76.349999999999994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20.9</v>
      </c>
      <c r="M145" s="16">
        <f t="shared" si="13"/>
        <v>-20.9</v>
      </c>
      <c r="N145" s="16">
        <f>'[1]TCE - ANEXO III - Preencher'!O154</f>
        <v>1.1599999999999999</v>
      </c>
      <c r="O145" s="16">
        <f>'[1]TCE - ANEXO III - Preencher'!P154</f>
        <v>0</v>
      </c>
      <c r="P145" s="17">
        <f t="shared" si="14"/>
        <v>1.1599999999999999</v>
      </c>
      <c r="Q145" s="16">
        <f>'[1]TCE - ANEXO III - Preencher'!R154</f>
        <v>141</v>
      </c>
      <c r="R145" s="16">
        <f>'[1]TCE - ANEXO III - Preencher'!S154</f>
        <v>45.98</v>
      </c>
      <c r="S145" s="17">
        <f t="shared" si="15"/>
        <v>95.02000000000001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151.63</v>
      </c>
    </row>
    <row r="146" spans="1:28" s="4" customFormat="1" x14ac:dyDescent="0.2">
      <c r="A146" s="9">
        <f>IFERROR(VLOOKUP(B146,'[1]DADOS (OCULTAR)'!$P$3:$R$53,3,0),"")</f>
        <v>9039744001247</v>
      </c>
      <c r="B146" s="10" t="str">
        <f>'[1]TCE - ANEXO III - Preencher'!C155</f>
        <v>UPA CABO DE SANTO AGOSTINHO</v>
      </c>
      <c r="C146" s="11"/>
      <c r="D146" s="12" t="str">
        <f>'[1]TCE - ANEXO III - Preencher'!E155</f>
        <v>MARIA GEISE BARBOSA DE ANDRADE</v>
      </c>
      <c r="E146" s="10" t="str">
        <f>IF('[1]TCE - ANEXO III - Preencher'!F155="4 - Assistência Odontológica","2 - Outros Profissionais da Saúde",'[1]TCE - ANEXO II - Enviar TCE'!E145)</f>
        <v>1 - Médico</v>
      </c>
      <c r="F146" s="13">
        <f>'[1]TCE - ANEXO III - Preencher'!G155</f>
        <v>225124</v>
      </c>
      <c r="G146" s="14">
        <f>IF('[1]TCE - ANEXO III - Preencher'!H155="","",'[1]TCE - ANEXO III - Preencher'!H155)</f>
        <v>43983</v>
      </c>
      <c r="H146" s="15">
        <f>'[1]TCE - ANEXO III - Preencher'!I155</f>
        <v>0</v>
      </c>
      <c r="I146" s="15">
        <f>'[1]TCE - ANEXO III - Preencher'!J155</f>
        <v>346.17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3.17</v>
      </c>
      <c r="M146" s="16">
        <f t="shared" si="13"/>
        <v>-3.17</v>
      </c>
      <c r="N146" s="16">
        <f>'[1]TCE - ANEXO III - Preencher'!O155</f>
        <v>1.1599999999999999</v>
      </c>
      <c r="O146" s="16">
        <f>'[1]TCE - ANEXO III - Preencher'!P155</f>
        <v>0</v>
      </c>
      <c r="P146" s="17">
        <f t="shared" si="14"/>
        <v>1.1599999999999999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344.16</v>
      </c>
    </row>
    <row r="147" spans="1:28" s="4" customFormat="1" x14ac:dyDescent="0.2">
      <c r="A147" s="9">
        <f>IFERROR(VLOOKUP(B147,'[1]DADOS (OCULTAR)'!$P$3:$R$53,3,0),"")</f>
        <v>9039744001247</v>
      </c>
      <c r="B147" s="10" t="str">
        <f>'[1]TCE - ANEXO III - Preencher'!C156</f>
        <v>UPA CABO DE SANTO AGOSTINHO</v>
      </c>
      <c r="C147" s="11"/>
      <c r="D147" s="12" t="str">
        <f>'[1]TCE - ANEXO III - Preencher'!E156</f>
        <v>MARIA JOSE TEODOZIO</v>
      </c>
      <c r="E147" s="10" t="str">
        <f>IF('[1]TCE - ANEXO III - Preencher'!F156="4 - Assistência Odontológica","2 - Outros Profissionais da Saúde",'[1]TCE - ANEXO II - Enviar TCE'!E146)</f>
        <v>2 - Outros Profissionais da Saúde</v>
      </c>
      <c r="F147" s="13">
        <f>'[1]TCE - ANEXO III - Preencher'!G156</f>
        <v>322205</v>
      </c>
      <c r="G147" s="14">
        <f>IF('[1]TCE - ANEXO III - Preencher'!H156="","",'[1]TCE - ANEXO III - Preencher'!H156)</f>
        <v>43983</v>
      </c>
      <c r="H147" s="15">
        <f>'[1]TCE - ANEXO III - Preencher'!I156</f>
        <v>0</v>
      </c>
      <c r="I147" s="15">
        <f>'[1]TCE - ANEXO III - Preencher'!J156</f>
        <v>104.48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20.9</v>
      </c>
      <c r="M147" s="16">
        <f t="shared" si="13"/>
        <v>-20.9</v>
      </c>
      <c r="N147" s="16">
        <f>'[1]TCE - ANEXO III - Preencher'!O156</f>
        <v>1.1599999999999999</v>
      </c>
      <c r="O147" s="16">
        <f>'[1]TCE - ANEXO III - Preencher'!P156</f>
        <v>0</v>
      </c>
      <c r="P147" s="17">
        <f t="shared" si="14"/>
        <v>1.1599999999999999</v>
      </c>
      <c r="Q147" s="16">
        <f>'[1]TCE - ANEXO III - Preencher'!R156</f>
        <v>348</v>
      </c>
      <c r="R147" s="16">
        <f>'[1]TCE - ANEXO III - Preencher'!S156</f>
        <v>33.44</v>
      </c>
      <c r="S147" s="17">
        <f t="shared" si="15"/>
        <v>314.56</v>
      </c>
      <c r="T147" s="16">
        <f>'[1]TCE - ANEXO III - Preencher'!U156</f>
        <v>290.13</v>
      </c>
      <c r="U147" s="16">
        <f>'[1]TCE - ANEXO III - Preencher'!V156</f>
        <v>0</v>
      </c>
      <c r="V147" s="17">
        <f t="shared" si="16"/>
        <v>290.13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689.43000000000006</v>
      </c>
    </row>
    <row r="148" spans="1:28" s="4" customFormat="1" x14ac:dyDescent="0.2">
      <c r="A148" s="9">
        <f>IFERROR(VLOOKUP(B148,'[1]DADOS (OCULTAR)'!$P$3:$R$53,3,0),"")</f>
        <v>9039744001247</v>
      </c>
      <c r="B148" s="10" t="str">
        <f>'[1]TCE - ANEXO III - Preencher'!C157</f>
        <v>UPA CABO DE SANTO AGOSTINHO</v>
      </c>
      <c r="C148" s="11"/>
      <c r="D148" s="12" t="str">
        <f>'[1]TCE - ANEXO III - Preencher'!E157</f>
        <v>MARIA JOSELIA EVARISTO DE OLIVEIRA</v>
      </c>
      <c r="E148" s="10" t="str">
        <f>IF('[1]TCE - ANEXO III - Preencher'!F157="4 - Assistência Odontológica","2 - Outros Profissionais da Saúde",'[1]TCE - ANEXO II - Enviar TCE'!E147)</f>
        <v>2 - Outros Profissionais da Saúde</v>
      </c>
      <c r="F148" s="13">
        <f>'[1]TCE - ANEXO III - Preencher'!G157</f>
        <v>322205</v>
      </c>
      <c r="G148" s="14">
        <f>IF('[1]TCE - ANEXO III - Preencher'!H157="","",'[1]TCE - ANEXO III - Preencher'!H157)</f>
        <v>43983</v>
      </c>
      <c r="H148" s="15">
        <f>'[1]TCE - ANEXO III - Preencher'!I157</f>
        <v>0</v>
      </c>
      <c r="I148" s="15">
        <f>'[1]TCE - ANEXO III - Preencher'!J157</f>
        <v>114.95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20.9</v>
      </c>
      <c r="M148" s="16">
        <f t="shared" si="13"/>
        <v>-20.9</v>
      </c>
      <c r="N148" s="16">
        <f>'[1]TCE - ANEXO III - Preencher'!O157</f>
        <v>1.1599999999999999</v>
      </c>
      <c r="O148" s="16">
        <f>'[1]TCE - ANEXO III - Preencher'!P157</f>
        <v>0</v>
      </c>
      <c r="P148" s="17">
        <f t="shared" si="14"/>
        <v>1.1599999999999999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95.210000000000008</v>
      </c>
    </row>
    <row r="149" spans="1:28" s="4" customFormat="1" x14ac:dyDescent="0.2">
      <c r="A149" s="9">
        <f>IFERROR(VLOOKUP(B149,'[1]DADOS (OCULTAR)'!$P$3:$R$53,3,0),"")</f>
        <v>9039744001247</v>
      </c>
      <c r="B149" s="10" t="str">
        <f>'[1]TCE - ANEXO III - Preencher'!C158</f>
        <v>UPA CABO DE SANTO AGOSTINHO</v>
      </c>
      <c r="C149" s="11"/>
      <c r="D149" s="12" t="str">
        <f>'[1]TCE - ANEXO III - Preencher'!E158</f>
        <v>MARIA LADJANE DA SILVA</v>
      </c>
      <c r="E149" s="10" t="str">
        <f>IF('[1]TCE - ANEXO III - Preencher'!F158="4 - Assistência Odontológica","2 - Outros Profissionais da Saúde",'[1]TCE - ANEXO II - Enviar TCE'!E148)</f>
        <v>3 - Administrativo</v>
      </c>
      <c r="F149" s="13">
        <f>'[1]TCE - ANEXO III - Preencher'!G158</f>
        <v>513430</v>
      </c>
      <c r="G149" s="14">
        <f>IF('[1]TCE - ANEXO III - Preencher'!H158="","",'[1]TCE - ANEXO III - Preencher'!H158)</f>
        <v>43983</v>
      </c>
      <c r="H149" s="15">
        <f>'[1]TCE - ANEXO III - Preencher'!I158</f>
        <v>0</v>
      </c>
      <c r="I149" s="15">
        <f>'[1]TCE - ANEXO III - Preencher'!J158</f>
        <v>124.58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20.9</v>
      </c>
      <c r="M149" s="16">
        <f t="shared" si="13"/>
        <v>-20.9</v>
      </c>
      <c r="N149" s="16">
        <f>'[1]TCE - ANEXO III - Preencher'!O158</f>
        <v>9.2799999999999994</v>
      </c>
      <c r="O149" s="16">
        <f>'[1]TCE - ANEXO III - Preencher'!P158</f>
        <v>0</v>
      </c>
      <c r="P149" s="17">
        <f t="shared" si="14"/>
        <v>9.2799999999999994</v>
      </c>
      <c r="Q149" s="16">
        <f>'[1]TCE - ANEXO III - Preencher'!R158</f>
        <v>82.15</v>
      </c>
      <c r="R149" s="16">
        <f>'[1]TCE - ANEXO III - Preencher'!S158</f>
        <v>62.7</v>
      </c>
      <c r="S149" s="17">
        <f t="shared" si="15"/>
        <v>19.450000000000003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132.41000000000003</v>
      </c>
    </row>
    <row r="150" spans="1:28" s="4" customFormat="1" x14ac:dyDescent="0.2">
      <c r="A150" s="9">
        <f>IFERROR(VLOOKUP(B150,'[1]DADOS (OCULTAR)'!$P$3:$R$53,3,0),"")</f>
        <v>9039744001247</v>
      </c>
      <c r="B150" s="10" t="str">
        <f>'[1]TCE - ANEXO III - Preencher'!C159</f>
        <v>UPA CABO DE SANTO AGOSTINHO</v>
      </c>
      <c r="C150" s="11"/>
      <c r="D150" s="12" t="str">
        <f>'[1]TCE - ANEXO III - Preencher'!E159</f>
        <v>MARIA VALDETE DE AZEVEDO</v>
      </c>
      <c r="E150" s="10" t="str">
        <f>IF('[1]TCE - ANEXO III - Preencher'!F159="4 - Assistência Odontológica","2 - Outros Profissionais da Saúde",'[1]TCE - ANEXO II - Enviar TCE'!E149)</f>
        <v>2 - Outros Profissionais da Saúde</v>
      </c>
      <c r="F150" s="13">
        <f>'[1]TCE - ANEXO III - Preencher'!G159</f>
        <v>223705</v>
      </c>
      <c r="G150" s="14">
        <f>IF('[1]TCE - ANEXO III - Preencher'!H159="","",'[1]TCE - ANEXO III - Preencher'!H159)</f>
        <v>43983</v>
      </c>
      <c r="H150" s="15">
        <f>'[1]TCE - ANEXO III - Preencher'!I159</f>
        <v>0</v>
      </c>
      <c r="I150" s="15">
        <f>'[1]TCE - ANEXO III - Preencher'!J159</f>
        <v>185.05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20.9</v>
      </c>
      <c r="M150" s="16">
        <f t="shared" si="13"/>
        <v>-20.9</v>
      </c>
      <c r="N150" s="16">
        <f>'[1]TCE - ANEXO III - Preencher'!O159</f>
        <v>2.44</v>
      </c>
      <c r="O150" s="16">
        <f>'[1]TCE - ANEXO III - Preencher'!P159</f>
        <v>0</v>
      </c>
      <c r="P150" s="17">
        <f t="shared" si="14"/>
        <v>2.44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166.59</v>
      </c>
    </row>
    <row r="151" spans="1:28" s="4" customFormat="1" x14ac:dyDescent="0.2">
      <c r="A151" s="9">
        <f>IFERROR(VLOOKUP(B151,'[1]DADOS (OCULTAR)'!$P$3:$R$53,3,0),"")</f>
        <v>9039744001247</v>
      </c>
      <c r="B151" s="10" t="str">
        <f>'[1]TCE - ANEXO III - Preencher'!C160</f>
        <v>UPA CABO DE SANTO AGOSTINHO</v>
      </c>
      <c r="C151" s="11"/>
      <c r="D151" s="12" t="str">
        <f>'[1]TCE - ANEXO III - Preencher'!E160</f>
        <v>MARIANE GEISICA SANTOS DA SILVA</v>
      </c>
      <c r="E151" s="10" t="str">
        <f>IF('[1]TCE - ANEXO III - Preencher'!F160="4 - Assistência Odontológica","2 - Outros Profissionais da Saúde",'[1]TCE - ANEXO II - Enviar TCE'!E150)</f>
        <v>2 - Outros Profissionais da Saúde</v>
      </c>
      <c r="F151" s="13">
        <f>'[1]TCE - ANEXO III - Preencher'!G160</f>
        <v>223405</v>
      </c>
      <c r="G151" s="14">
        <f>IF('[1]TCE - ANEXO III - Preencher'!H160="","",'[1]TCE - ANEXO III - Preencher'!H160)</f>
        <v>43983</v>
      </c>
      <c r="H151" s="15">
        <f>'[1]TCE - ANEXO III - Preencher'!I160</f>
        <v>0</v>
      </c>
      <c r="I151" s="15">
        <f>'[1]TCE - ANEXO III - Preencher'!J160</f>
        <v>440.48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13.16</v>
      </c>
      <c r="M151" s="16">
        <f t="shared" si="13"/>
        <v>-13.16</v>
      </c>
      <c r="N151" s="16">
        <f>'[1]TCE - ANEXO III - Preencher'!O160</f>
        <v>1.1599999999999999</v>
      </c>
      <c r="O151" s="16">
        <f>'[1]TCE - ANEXO III - Preencher'!P160</f>
        <v>0</v>
      </c>
      <c r="P151" s="17">
        <f t="shared" si="14"/>
        <v>1.1599999999999999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428.48</v>
      </c>
    </row>
    <row r="152" spans="1:28" s="4" customFormat="1" x14ac:dyDescent="0.2">
      <c r="A152" s="9">
        <f>IFERROR(VLOOKUP(B152,'[1]DADOS (OCULTAR)'!$P$3:$R$53,3,0),"")</f>
        <v>9039744001247</v>
      </c>
      <c r="B152" s="10" t="str">
        <f>'[1]TCE - ANEXO III - Preencher'!C161</f>
        <v>UPA CABO DE SANTO AGOSTINHO</v>
      </c>
      <c r="C152" s="11"/>
      <c r="D152" s="12" t="str">
        <f>'[1]TCE - ANEXO III - Preencher'!E161</f>
        <v>MARINA FREITAS MARTINS DE SOUSA VIEIRA</v>
      </c>
      <c r="E152" s="10" t="str">
        <f>IF('[1]TCE - ANEXO III - Preencher'!F161="4 - Assistência Odontológica","2 - Outros Profissionais da Saúde",'[1]TCE - ANEXO II - Enviar TCE'!E151)</f>
        <v>1 - Médico</v>
      </c>
      <c r="F152" s="13">
        <f>'[1]TCE - ANEXO III - Preencher'!G161</f>
        <v>225125</v>
      </c>
      <c r="G152" s="14">
        <f>IF('[1]TCE - ANEXO III - Preencher'!H161="","",'[1]TCE - ANEXO III - Preencher'!H161)</f>
        <v>43983</v>
      </c>
      <c r="H152" s="15">
        <f>'[1]TCE - ANEXO III - Preencher'!I161</f>
        <v>0</v>
      </c>
      <c r="I152" s="15">
        <f>'[1]TCE - ANEXO III - Preencher'!J161</f>
        <v>404.64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1.1599999999999999</v>
      </c>
      <c r="O152" s="16">
        <f>'[1]TCE - ANEXO III - Preencher'!P161</f>
        <v>0</v>
      </c>
      <c r="P152" s="17">
        <f t="shared" si="14"/>
        <v>1.1599999999999999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405.8</v>
      </c>
    </row>
    <row r="153" spans="1:28" s="4" customFormat="1" x14ac:dyDescent="0.2">
      <c r="A153" s="9">
        <f>IFERROR(VLOOKUP(B153,'[1]DADOS (OCULTAR)'!$P$3:$R$53,3,0),"")</f>
        <v>9039744001247</v>
      </c>
      <c r="B153" s="10" t="str">
        <f>'[1]TCE - ANEXO III - Preencher'!C162</f>
        <v>UPA CABO DE SANTO AGOSTINHO</v>
      </c>
      <c r="C153" s="11"/>
      <c r="D153" s="12" t="str">
        <f>'[1]TCE - ANEXO III - Preencher'!E162</f>
        <v>MARINA LEITE CAMELLO</v>
      </c>
      <c r="E153" s="10" t="str">
        <f>IF('[1]TCE - ANEXO III - Preencher'!F162="4 - Assistência Odontológica","2 - Outros Profissionais da Saúde",'[1]TCE - ANEXO II - Enviar TCE'!E152)</f>
        <v>2 - Outros Profissionais da Saúde</v>
      </c>
      <c r="F153" s="13">
        <f>'[1]TCE - ANEXO III - Preencher'!G162</f>
        <v>223505</v>
      </c>
      <c r="G153" s="14">
        <f>IF('[1]TCE - ANEXO III - Preencher'!H162="","",'[1]TCE - ANEXO III - Preencher'!H162)</f>
        <v>43983</v>
      </c>
      <c r="H153" s="15">
        <f>'[1]TCE - ANEXO III - Preencher'!I162</f>
        <v>0</v>
      </c>
      <c r="I153" s="15">
        <f>'[1]TCE - ANEXO III - Preencher'!J162</f>
        <v>376.45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2.99</v>
      </c>
      <c r="M153" s="16">
        <f t="shared" si="13"/>
        <v>-2.99</v>
      </c>
      <c r="N153" s="16">
        <f>'[1]TCE - ANEXO III - Preencher'!O162</f>
        <v>1.1599999999999999</v>
      </c>
      <c r="O153" s="16">
        <f>'[1]TCE - ANEXO III - Preencher'!P162</f>
        <v>0</v>
      </c>
      <c r="P153" s="17">
        <f t="shared" si="14"/>
        <v>1.1599999999999999</v>
      </c>
      <c r="Q153" s="16">
        <f>'[1]TCE - ANEXO III - Preencher'!R162</f>
        <v>342.3</v>
      </c>
      <c r="R153" s="16">
        <f>'[1]TCE - ANEXO III - Preencher'!S162</f>
        <v>119.44</v>
      </c>
      <c r="S153" s="17">
        <f t="shared" si="15"/>
        <v>222.86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597.48</v>
      </c>
    </row>
    <row r="154" spans="1:28" s="4" customFormat="1" x14ac:dyDescent="0.2">
      <c r="A154" s="9">
        <f>IFERROR(VLOOKUP(B154,'[1]DADOS (OCULTAR)'!$P$3:$R$53,3,0),"")</f>
        <v>9039744001247</v>
      </c>
      <c r="B154" s="10" t="str">
        <f>'[1]TCE - ANEXO III - Preencher'!C163</f>
        <v>UPA CABO DE SANTO AGOSTINHO</v>
      </c>
      <c r="C154" s="11"/>
      <c r="D154" s="12" t="str">
        <f>'[1]TCE - ANEXO III - Preencher'!E163</f>
        <v>MARLON ARAUJO DE BRITO</v>
      </c>
      <c r="E154" s="10" t="str">
        <f>IF('[1]TCE - ANEXO III - Preencher'!F163="4 - Assistência Odontológica","2 - Outros Profissionais da Saúde",'[1]TCE - ANEXO II - Enviar TCE'!E153)</f>
        <v>3 - Administrativo</v>
      </c>
      <c r="F154" s="13">
        <f>'[1]TCE - ANEXO III - Preencher'!G163</f>
        <v>317210</v>
      </c>
      <c r="G154" s="14">
        <f>IF('[1]TCE - ANEXO III - Preencher'!H163="","",'[1]TCE - ANEXO III - Preencher'!H163)</f>
        <v>43983</v>
      </c>
      <c r="H154" s="15">
        <f>'[1]TCE - ANEXO III - Preencher'!I163</f>
        <v>0</v>
      </c>
      <c r="I154" s="15">
        <f>'[1]TCE - ANEXO III - Preencher'!J163</f>
        <v>168.56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1.1599999999999999</v>
      </c>
      <c r="O154" s="16">
        <f>'[1]TCE - ANEXO III - Preencher'!P163</f>
        <v>0</v>
      </c>
      <c r="P154" s="17">
        <f t="shared" si="14"/>
        <v>1.1599999999999999</v>
      </c>
      <c r="Q154" s="16">
        <f>'[1]TCE - ANEXO III - Preencher'!R163</f>
        <v>244.5</v>
      </c>
      <c r="R154" s="16">
        <f>'[1]TCE - ANEXO III - Preencher'!S163</f>
        <v>101.02</v>
      </c>
      <c r="S154" s="17">
        <f t="shared" si="15"/>
        <v>143.48000000000002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313.20000000000005</v>
      </c>
    </row>
    <row r="155" spans="1:28" s="4" customFormat="1" x14ac:dyDescent="0.2">
      <c r="A155" s="9">
        <f>IFERROR(VLOOKUP(B155,'[1]DADOS (OCULTAR)'!$P$3:$R$53,3,0),"")</f>
        <v>9039744001247</v>
      </c>
      <c r="B155" s="10" t="str">
        <f>'[1]TCE - ANEXO III - Preencher'!C164</f>
        <v>UPA CABO DE SANTO AGOSTINHO</v>
      </c>
      <c r="C155" s="11"/>
      <c r="D155" s="12" t="str">
        <f>'[1]TCE - ANEXO III - Preencher'!E164</f>
        <v>MARTA MARIA DE SOUZA</v>
      </c>
      <c r="E155" s="10" t="str">
        <f>IF('[1]TCE - ANEXO III - Preencher'!F164="4 - Assistência Odontológica","2 - Outros Profissionais da Saúde",'[1]TCE - ANEXO II - Enviar TCE'!E154)</f>
        <v>3 - Administrativo</v>
      </c>
      <c r="F155" s="13">
        <f>'[1]TCE - ANEXO III - Preencher'!G164</f>
        <v>513430</v>
      </c>
      <c r="G155" s="14">
        <f>IF('[1]TCE - ANEXO III - Preencher'!H164="","",'[1]TCE - ANEXO III - Preencher'!H164)</f>
        <v>43983</v>
      </c>
      <c r="H155" s="15">
        <f>'[1]TCE - ANEXO III - Preencher'!I164</f>
        <v>0</v>
      </c>
      <c r="I155" s="15">
        <f>'[1]TCE - ANEXO III - Preencher'!J164</f>
        <v>132.97999999999999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20.9</v>
      </c>
      <c r="M155" s="16">
        <f t="shared" si="13"/>
        <v>-20.9</v>
      </c>
      <c r="N155" s="16">
        <f>'[1]TCE - ANEXO III - Preencher'!O164</f>
        <v>1.1599999999999999</v>
      </c>
      <c r="O155" s="16">
        <f>'[1]TCE - ANEXO III - Preencher'!P164</f>
        <v>0</v>
      </c>
      <c r="P155" s="17">
        <f t="shared" si="14"/>
        <v>1.1599999999999999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113.23999999999998</v>
      </c>
    </row>
    <row r="156" spans="1:28" s="4" customFormat="1" x14ac:dyDescent="0.2">
      <c r="A156" s="9">
        <f>IFERROR(VLOOKUP(B156,'[1]DADOS (OCULTAR)'!$P$3:$R$53,3,0),"")</f>
        <v>9039744001247</v>
      </c>
      <c r="B156" s="10" t="str">
        <f>'[1]TCE - ANEXO III - Preencher'!C165</f>
        <v>UPA CABO DE SANTO AGOSTINHO</v>
      </c>
      <c r="C156" s="11"/>
      <c r="D156" s="12" t="str">
        <f>'[1]TCE - ANEXO III - Preencher'!E165</f>
        <v>MAURICIO SANTOS MELO</v>
      </c>
      <c r="E156" s="10" t="str">
        <f>IF('[1]TCE - ANEXO III - Preencher'!F165="4 - Assistência Odontológica","2 - Outros Profissionais da Saúde",'[1]TCE - ANEXO II - Enviar TCE'!E155)</f>
        <v>2 - Outros Profissionais da Saúde</v>
      </c>
      <c r="F156" s="13">
        <f>'[1]TCE - ANEXO III - Preencher'!G165</f>
        <v>324115</v>
      </c>
      <c r="G156" s="14">
        <f>IF('[1]TCE - ANEXO III - Preencher'!H165="","",'[1]TCE - ANEXO III - Preencher'!H165)</f>
        <v>43983</v>
      </c>
      <c r="H156" s="15">
        <f>'[1]TCE - ANEXO III - Preencher'!I165</f>
        <v>0</v>
      </c>
      <c r="I156" s="15">
        <f>'[1]TCE - ANEXO III - Preencher'!J165</f>
        <v>289.31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2.71</v>
      </c>
      <c r="M156" s="16">
        <f t="shared" si="13"/>
        <v>-2.71</v>
      </c>
      <c r="N156" s="16">
        <f>'[1]TCE - ANEXO III - Preencher'!O165</f>
        <v>2.44</v>
      </c>
      <c r="O156" s="16">
        <f>'[1]TCE - ANEXO III - Preencher'!P165</f>
        <v>0</v>
      </c>
      <c r="P156" s="17">
        <f t="shared" si="14"/>
        <v>2.44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289.04000000000002</v>
      </c>
    </row>
    <row r="157" spans="1:28" s="4" customFormat="1" x14ac:dyDescent="0.2">
      <c r="A157" s="9">
        <f>IFERROR(VLOOKUP(B157,'[1]DADOS (OCULTAR)'!$P$3:$R$53,3,0),"")</f>
        <v>9039744001247</v>
      </c>
      <c r="B157" s="10" t="str">
        <f>'[1]TCE - ANEXO III - Preencher'!C166</f>
        <v>UPA CABO DE SANTO AGOSTINHO</v>
      </c>
      <c r="C157" s="11"/>
      <c r="D157" s="12" t="str">
        <f>'[1]TCE - ANEXO III - Preencher'!E166</f>
        <v>MAXMILAN JOSE DA SILVA</v>
      </c>
      <c r="E157" s="10" t="str">
        <f>IF('[1]TCE - ANEXO III - Preencher'!F166="4 - Assistência Odontológica","2 - Outros Profissionais da Saúde",'[1]TCE - ANEXO II - Enviar TCE'!E156)</f>
        <v>2 - Outros Profissionais da Saúde</v>
      </c>
      <c r="F157" s="13">
        <f>'[1]TCE - ANEXO III - Preencher'!G166</f>
        <v>766420</v>
      </c>
      <c r="G157" s="14">
        <f>IF('[1]TCE - ANEXO III - Preencher'!H166="","",'[1]TCE - ANEXO III - Preencher'!H166)</f>
        <v>43983</v>
      </c>
      <c r="H157" s="15">
        <f>'[1]TCE - ANEXO III - Preencher'!I166</f>
        <v>0</v>
      </c>
      <c r="I157" s="15">
        <f>'[1]TCE - ANEXO III - Preencher'!J166</f>
        <v>134.32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13.56</v>
      </c>
      <c r="M157" s="16">
        <f t="shared" si="13"/>
        <v>-13.56</v>
      </c>
      <c r="N157" s="16">
        <f>'[1]TCE - ANEXO III - Preencher'!O166</f>
        <v>1.1599999999999999</v>
      </c>
      <c r="O157" s="16">
        <f>'[1]TCE - ANEXO III - Preencher'!P166</f>
        <v>0</v>
      </c>
      <c r="P157" s="17">
        <f t="shared" si="14"/>
        <v>1.1599999999999999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121.91999999999999</v>
      </c>
    </row>
    <row r="158" spans="1:28" s="4" customFormat="1" x14ac:dyDescent="0.2">
      <c r="A158" s="9">
        <f>IFERROR(VLOOKUP(B158,'[1]DADOS (OCULTAR)'!$P$3:$R$53,3,0),"")</f>
        <v>9039744001247</v>
      </c>
      <c r="B158" s="10" t="str">
        <f>'[1]TCE - ANEXO III - Preencher'!C167</f>
        <v>UPA CABO DE SANTO AGOSTINHO</v>
      </c>
      <c r="C158" s="11"/>
      <c r="D158" s="12" t="str">
        <f>'[1]TCE - ANEXO III - Preencher'!E167</f>
        <v>MAYARA THAINA TRAJANO DOS SANTOS SILVA</v>
      </c>
      <c r="E158" s="10" t="str">
        <f>IF('[1]TCE - ANEXO III - Preencher'!F167="4 - Assistência Odontológica","2 - Outros Profissionais da Saúde",'[1]TCE - ANEXO II - Enviar TCE'!E157)</f>
        <v>2 - Outros Profissionais da Saúde</v>
      </c>
      <c r="F158" s="13">
        <f>'[1]TCE - ANEXO III - Preencher'!G167</f>
        <v>223710</v>
      </c>
      <c r="G158" s="14">
        <f>IF('[1]TCE - ANEXO III - Preencher'!H167="","",'[1]TCE - ANEXO III - Preencher'!H167)</f>
        <v>43983</v>
      </c>
      <c r="H158" s="15">
        <f>'[1]TCE - ANEXO III - Preencher'!I167</f>
        <v>0</v>
      </c>
      <c r="I158" s="15">
        <f>'[1]TCE - ANEXO III - Preencher'!J167</f>
        <v>288.76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1.1599999999999999</v>
      </c>
      <c r="O158" s="16">
        <f>'[1]TCE - ANEXO III - Preencher'!P167</f>
        <v>0</v>
      </c>
      <c r="P158" s="17">
        <f t="shared" si="14"/>
        <v>1.1599999999999999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289.92</v>
      </c>
    </row>
    <row r="159" spans="1:28" s="4" customFormat="1" x14ac:dyDescent="0.2">
      <c r="A159" s="9">
        <f>IFERROR(VLOOKUP(B159,'[1]DADOS (OCULTAR)'!$P$3:$R$53,3,0),"")</f>
        <v>9039744001247</v>
      </c>
      <c r="B159" s="10" t="str">
        <f>'[1]TCE - ANEXO III - Preencher'!C168</f>
        <v>UPA CABO DE SANTO AGOSTINHO</v>
      </c>
      <c r="C159" s="11"/>
      <c r="D159" s="12" t="str">
        <f>'[1]TCE - ANEXO III - Preencher'!E168</f>
        <v>MELANIA DE LIMA SERPA OLIVEIRA</v>
      </c>
      <c r="E159" s="10" t="str">
        <f>IF('[1]TCE - ANEXO III - Preencher'!F168="4 - Assistência Odontológica","2 - Outros Profissionais da Saúde",'[1]TCE - ANEXO II - Enviar TCE'!E158)</f>
        <v>2 - Outros Profissionais da Saúde</v>
      </c>
      <c r="F159" s="13">
        <f>'[1]TCE - ANEXO III - Preencher'!G168</f>
        <v>223505</v>
      </c>
      <c r="G159" s="14">
        <f>IF('[1]TCE - ANEXO III - Preencher'!H168="","",'[1]TCE - ANEXO III - Preencher'!H168)</f>
        <v>43983</v>
      </c>
      <c r="H159" s="15">
        <f>'[1]TCE - ANEXO III - Preencher'!I168</f>
        <v>0</v>
      </c>
      <c r="I159" s="15">
        <f>'[1]TCE - ANEXO III - Preencher'!J168</f>
        <v>347.43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2.77</v>
      </c>
      <c r="M159" s="16">
        <f t="shared" si="13"/>
        <v>-2.77</v>
      </c>
      <c r="N159" s="16">
        <f>'[1]TCE - ANEXO III - Preencher'!O168</f>
        <v>1.1599999999999999</v>
      </c>
      <c r="O159" s="16">
        <f>'[1]TCE - ANEXO III - Preencher'!P168</f>
        <v>0</v>
      </c>
      <c r="P159" s="17">
        <f t="shared" si="14"/>
        <v>1.1599999999999999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345.82000000000005</v>
      </c>
    </row>
    <row r="160" spans="1:28" s="4" customFormat="1" x14ac:dyDescent="0.2">
      <c r="A160" s="9">
        <f>IFERROR(VLOOKUP(B160,'[1]DADOS (OCULTAR)'!$P$3:$R$53,3,0),"")</f>
        <v>9039744001247</v>
      </c>
      <c r="B160" s="10" t="str">
        <f>'[1]TCE - ANEXO III - Preencher'!C169</f>
        <v>UPA CABO DE SANTO AGOSTINHO</v>
      </c>
      <c r="C160" s="11"/>
      <c r="D160" s="12" t="str">
        <f>'[1]TCE - ANEXO III - Preencher'!E169</f>
        <v>MERCIA FERREIRA DA SILVA</v>
      </c>
      <c r="E160" s="10" t="str">
        <f>IF('[1]TCE - ANEXO III - Preencher'!F169="4 - Assistência Odontológica","2 - Outros Profissionais da Saúde",'[1]TCE - ANEXO II - Enviar TCE'!E159)</f>
        <v>2 - Outros Profissionais da Saúde</v>
      </c>
      <c r="F160" s="13">
        <f>'[1]TCE - ANEXO III - Preencher'!G169</f>
        <v>322205</v>
      </c>
      <c r="G160" s="14">
        <f>IF('[1]TCE - ANEXO III - Preencher'!H169="","",'[1]TCE - ANEXO III - Preencher'!H169)</f>
        <v>43983</v>
      </c>
      <c r="H160" s="15">
        <f>'[1]TCE - ANEXO III - Preencher'!I169</f>
        <v>0</v>
      </c>
      <c r="I160" s="15">
        <f>'[1]TCE - ANEXO III - Preencher'!J169</f>
        <v>114.17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20.9</v>
      </c>
      <c r="M160" s="16">
        <f t="shared" si="13"/>
        <v>-20.9</v>
      </c>
      <c r="N160" s="16">
        <f>'[1]TCE - ANEXO III - Preencher'!O169</f>
        <v>1.1599999999999999</v>
      </c>
      <c r="O160" s="16">
        <f>'[1]TCE - ANEXO III - Preencher'!P169</f>
        <v>0</v>
      </c>
      <c r="P160" s="17">
        <f t="shared" si="14"/>
        <v>1.1599999999999999</v>
      </c>
      <c r="Q160" s="16">
        <f>'[1]TCE - ANEXO III - Preencher'!R169</f>
        <v>120</v>
      </c>
      <c r="R160" s="16">
        <f>'[1]TCE - ANEXO III - Preencher'!S169</f>
        <v>60.61</v>
      </c>
      <c r="S160" s="17">
        <f t="shared" si="15"/>
        <v>59.39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153.82</v>
      </c>
    </row>
    <row r="161" spans="1:28" s="4" customFormat="1" x14ac:dyDescent="0.2">
      <c r="A161" s="9">
        <f>IFERROR(VLOOKUP(B161,'[1]DADOS (OCULTAR)'!$P$3:$R$53,3,0),"")</f>
        <v>9039744001247</v>
      </c>
      <c r="B161" s="10" t="str">
        <f>'[1]TCE - ANEXO III - Preencher'!C170</f>
        <v>UPA CABO DE SANTO AGOSTINHO</v>
      </c>
      <c r="C161" s="11"/>
      <c r="D161" s="12" t="str">
        <f>'[1]TCE - ANEXO III - Preencher'!E170</f>
        <v>MICHELLE DE SANTANA DAMASCENO</v>
      </c>
      <c r="E161" s="10" t="str">
        <f>IF('[1]TCE - ANEXO III - Preencher'!F170="4 - Assistência Odontológica","2 - Outros Profissionais da Saúde",'[1]TCE - ANEXO II - Enviar TCE'!E160)</f>
        <v>3 - Administrativo</v>
      </c>
      <c r="F161" s="13">
        <f>'[1]TCE - ANEXO III - Preencher'!G170</f>
        <v>411010</v>
      </c>
      <c r="G161" s="14">
        <f>IF('[1]TCE - ANEXO III - Preencher'!H170="","",'[1]TCE - ANEXO III - Preencher'!H170)</f>
        <v>43983</v>
      </c>
      <c r="H161" s="15">
        <f>'[1]TCE - ANEXO III - Preencher'!I170</f>
        <v>0</v>
      </c>
      <c r="I161" s="15">
        <f>'[1]TCE - ANEXO III - Preencher'!J170</f>
        <v>106.82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1.1599999999999999</v>
      </c>
      <c r="O161" s="16">
        <f>'[1]TCE - ANEXO III - Preencher'!P170</f>
        <v>0</v>
      </c>
      <c r="P161" s="17">
        <f t="shared" si="14"/>
        <v>1.1599999999999999</v>
      </c>
      <c r="Q161" s="16">
        <f>'[1]TCE - ANEXO III - Preencher'!R170</f>
        <v>178.6</v>
      </c>
      <c r="R161" s="16">
        <f>'[1]TCE - ANEXO III - Preencher'!S170</f>
        <v>58.52</v>
      </c>
      <c r="S161" s="17">
        <f t="shared" si="15"/>
        <v>120.07999999999998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228.05999999999997</v>
      </c>
    </row>
    <row r="162" spans="1:28" s="4" customFormat="1" x14ac:dyDescent="0.2">
      <c r="A162" s="9">
        <f>IFERROR(VLOOKUP(B162,'[1]DADOS (OCULTAR)'!$P$3:$R$53,3,0),"")</f>
        <v>9039744001247</v>
      </c>
      <c r="B162" s="10" t="str">
        <f>'[1]TCE - ANEXO III - Preencher'!C171</f>
        <v>UPA CABO DE SANTO AGOSTINHO</v>
      </c>
      <c r="C162" s="11"/>
      <c r="D162" s="12" t="str">
        <f>'[1]TCE - ANEXO III - Preencher'!E171</f>
        <v>MISAEL JOSE DO NASCIMENTO</v>
      </c>
      <c r="E162" s="10" t="str">
        <f>IF('[1]TCE - ANEXO III - Preencher'!F171="4 - Assistência Odontológica","2 - Outros Profissionais da Saúde",'[1]TCE - ANEXO II - Enviar TCE'!E161)</f>
        <v>3 - Administrativo</v>
      </c>
      <c r="F162" s="13">
        <f>'[1]TCE - ANEXO III - Preencher'!G171</f>
        <v>514225</v>
      </c>
      <c r="G162" s="14">
        <f>IF('[1]TCE - ANEXO III - Preencher'!H171="","",'[1]TCE - ANEXO III - Preencher'!H171)</f>
        <v>43983</v>
      </c>
      <c r="H162" s="15">
        <f>'[1]TCE - ANEXO III - Preencher'!I171</f>
        <v>0</v>
      </c>
      <c r="I162" s="15">
        <f>'[1]TCE - ANEXO III - Preencher'!J171</f>
        <v>168.93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20.9</v>
      </c>
      <c r="M162" s="16">
        <f t="shared" si="13"/>
        <v>-20.9</v>
      </c>
      <c r="N162" s="16">
        <f>'[1]TCE - ANEXO III - Preencher'!O171</f>
        <v>1.1599999999999999</v>
      </c>
      <c r="O162" s="16">
        <f>'[1]TCE - ANEXO III - Preencher'!P171</f>
        <v>0</v>
      </c>
      <c r="P162" s="17">
        <f t="shared" si="14"/>
        <v>1.1599999999999999</v>
      </c>
      <c r="Q162" s="16">
        <f>'[1]TCE - ANEXO III - Preencher'!R171</f>
        <v>141</v>
      </c>
      <c r="R162" s="16">
        <f>'[1]TCE - ANEXO III - Preencher'!S171</f>
        <v>62.7</v>
      </c>
      <c r="S162" s="17">
        <f t="shared" si="15"/>
        <v>78.3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227.49</v>
      </c>
    </row>
    <row r="163" spans="1:28" s="4" customFormat="1" x14ac:dyDescent="0.2">
      <c r="A163" s="9">
        <f>IFERROR(VLOOKUP(B163,'[1]DADOS (OCULTAR)'!$P$3:$R$53,3,0),"")</f>
        <v>9039744001247</v>
      </c>
      <c r="B163" s="10" t="str">
        <f>'[1]TCE - ANEXO III - Preencher'!C172</f>
        <v>UPA CABO DE SANTO AGOSTINHO</v>
      </c>
      <c r="C163" s="11"/>
      <c r="D163" s="12" t="str">
        <f>'[1]TCE - ANEXO III - Preencher'!E172</f>
        <v>MONICA LOPES CAMPOS DE SOUZA</v>
      </c>
      <c r="E163" s="10" t="str">
        <f>IF('[1]TCE - ANEXO III - Preencher'!F172="4 - Assistência Odontológica","2 - Outros Profissionais da Saúde",'[1]TCE - ANEXO II - Enviar TCE'!E162)</f>
        <v>3 - Administrativo</v>
      </c>
      <c r="F163" s="13">
        <f>'[1]TCE - ANEXO III - Preencher'!G172</f>
        <v>411010</v>
      </c>
      <c r="G163" s="14">
        <f>IF('[1]TCE - ANEXO III - Preencher'!H172="","",'[1]TCE - ANEXO III - Preencher'!H172)</f>
        <v>43983</v>
      </c>
      <c r="H163" s="15">
        <f>'[1]TCE - ANEXO III - Preencher'!I172</f>
        <v>0</v>
      </c>
      <c r="I163" s="15">
        <f>'[1]TCE - ANEXO III - Preencher'!J172</f>
        <v>114.68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26.43</v>
      </c>
      <c r="M163" s="16">
        <f t="shared" si="13"/>
        <v>-26.43</v>
      </c>
      <c r="N163" s="16">
        <f>'[1]TCE - ANEXO III - Preencher'!O172</f>
        <v>1.1599999999999999</v>
      </c>
      <c r="O163" s="16">
        <f>'[1]TCE - ANEXO III - Preencher'!P172</f>
        <v>0</v>
      </c>
      <c r="P163" s="17">
        <f t="shared" si="14"/>
        <v>1.1599999999999999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89.41</v>
      </c>
    </row>
    <row r="164" spans="1:28" s="4" customFormat="1" x14ac:dyDescent="0.2">
      <c r="A164" s="9">
        <f>IFERROR(VLOOKUP(B164,'[1]DADOS (OCULTAR)'!$P$3:$R$53,3,0),"")</f>
        <v>9039744001247</v>
      </c>
      <c r="B164" s="10" t="str">
        <f>'[1]TCE - ANEXO III - Preencher'!C173</f>
        <v>UPA CABO DE SANTO AGOSTINHO</v>
      </c>
      <c r="C164" s="11"/>
      <c r="D164" s="12" t="str">
        <f>'[1]TCE - ANEXO III - Preencher'!E173</f>
        <v>NADIENE WANDERLEY DE MOURA</v>
      </c>
      <c r="E164" s="10" t="str">
        <f>IF('[1]TCE - ANEXO III - Preencher'!F173="4 - Assistência Odontológica","2 - Outros Profissionais da Saúde",'[1]TCE - ANEXO II - Enviar TCE'!E163)</f>
        <v>2 - Outros Profissionais da Saúde</v>
      </c>
      <c r="F164" s="13">
        <f>'[1]TCE - ANEXO III - Preencher'!G173</f>
        <v>322205</v>
      </c>
      <c r="G164" s="14">
        <f>IF('[1]TCE - ANEXO III - Preencher'!H173="","",'[1]TCE - ANEXO III - Preencher'!H173)</f>
        <v>43983</v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1.1599999999999999</v>
      </c>
      <c r="O164" s="16">
        <f>'[1]TCE - ANEXO III - Preencher'!P173</f>
        <v>0</v>
      </c>
      <c r="P164" s="17">
        <f t="shared" si="14"/>
        <v>1.1599999999999999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1.1599999999999999</v>
      </c>
    </row>
    <row r="165" spans="1:28" s="4" customFormat="1" x14ac:dyDescent="0.2">
      <c r="A165" s="9">
        <f>IFERROR(VLOOKUP(B165,'[1]DADOS (OCULTAR)'!$P$3:$R$53,3,0),"")</f>
        <v>9039744001247</v>
      </c>
      <c r="B165" s="10" t="str">
        <f>'[1]TCE - ANEXO III - Preencher'!C174</f>
        <v>UPA CABO DE SANTO AGOSTINHO</v>
      </c>
      <c r="C165" s="11"/>
      <c r="D165" s="12" t="str">
        <f>'[1]TCE - ANEXO III - Preencher'!E174</f>
        <v>NATALY FERREIRA DE SANTANA</v>
      </c>
      <c r="E165" s="10" t="str">
        <f>IF('[1]TCE - ANEXO III - Preencher'!F174="4 - Assistência Odontológica","2 - Outros Profissionais da Saúde",'[1]TCE - ANEXO II - Enviar TCE'!E164)</f>
        <v>3 - Administrativo</v>
      </c>
      <c r="F165" s="13">
        <f>'[1]TCE - ANEXO III - Preencher'!G174</f>
        <v>517410</v>
      </c>
      <c r="G165" s="14">
        <f>IF('[1]TCE - ANEXO III - Preencher'!H174="","",'[1]TCE - ANEXO III - Preencher'!H174)</f>
        <v>43983</v>
      </c>
      <c r="H165" s="15">
        <f>'[1]TCE - ANEXO III - Preencher'!I174</f>
        <v>0</v>
      </c>
      <c r="I165" s="15">
        <f>'[1]TCE - ANEXO III - Preencher'!J174</f>
        <v>131.1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20.9</v>
      </c>
      <c r="M165" s="16">
        <f t="shared" si="13"/>
        <v>-20.9</v>
      </c>
      <c r="N165" s="16">
        <f>'[1]TCE - ANEXO III - Preencher'!O174</f>
        <v>1.1599999999999999</v>
      </c>
      <c r="O165" s="16">
        <f>'[1]TCE - ANEXO III - Preencher'!P174</f>
        <v>0</v>
      </c>
      <c r="P165" s="17">
        <f t="shared" si="14"/>
        <v>1.1599999999999999</v>
      </c>
      <c r="Q165" s="16">
        <f>'[1]TCE - ANEXO III - Preencher'!R174</f>
        <v>244.5</v>
      </c>
      <c r="R165" s="16">
        <f>'[1]TCE - ANEXO III - Preencher'!S174</f>
        <v>62.7</v>
      </c>
      <c r="S165" s="17">
        <f t="shared" si="15"/>
        <v>181.8</v>
      </c>
      <c r="T165" s="16">
        <f>'[1]TCE - ANEXO III - Preencher'!U174</f>
        <v>128</v>
      </c>
      <c r="U165" s="16">
        <f>'[1]TCE - ANEXO III - Preencher'!V174</f>
        <v>0</v>
      </c>
      <c r="V165" s="17">
        <f t="shared" si="16"/>
        <v>128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421.15999999999997</v>
      </c>
    </row>
    <row r="166" spans="1:28" s="4" customFormat="1" x14ac:dyDescent="0.2">
      <c r="A166" s="9">
        <f>IFERROR(VLOOKUP(B166,'[1]DADOS (OCULTAR)'!$P$3:$R$53,3,0),"")</f>
        <v>9039744001247</v>
      </c>
      <c r="B166" s="10" t="str">
        <f>'[1]TCE - ANEXO III - Preencher'!C175</f>
        <v>UPA CABO DE SANTO AGOSTINHO</v>
      </c>
      <c r="C166" s="11"/>
      <c r="D166" s="12" t="str">
        <f>'[1]TCE - ANEXO III - Preencher'!E175</f>
        <v>NILZA FELIPE DA SILVA</v>
      </c>
      <c r="E166" s="10" t="str">
        <f>IF('[1]TCE - ANEXO III - Preencher'!F175="4 - Assistência Odontológica","2 - Outros Profissionais da Saúde",'[1]TCE - ANEXO II - Enviar TCE'!E165)</f>
        <v>2 - Outros Profissionais da Saúde</v>
      </c>
      <c r="F166" s="13">
        <f>'[1]TCE - ANEXO III - Preencher'!G175</f>
        <v>223705</v>
      </c>
      <c r="G166" s="14">
        <f>IF('[1]TCE - ANEXO III - Preencher'!H175="","",'[1]TCE - ANEXO III - Preencher'!H175)</f>
        <v>43983</v>
      </c>
      <c r="H166" s="15">
        <f>'[1]TCE - ANEXO III - Preencher'!I175</f>
        <v>0</v>
      </c>
      <c r="I166" s="15">
        <f>'[1]TCE - ANEXO III - Preencher'!J175</f>
        <v>122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20.9</v>
      </c>
      <c r="M166" s="16">
        <f t="shared" si="13"/>
        <v>-20.9</v>
      </c>
      <c r="N166" s="16">
        <f>'[1]TCE - ANEXO III - Preencher'!O175</f>
        <v>1.1599999999999999</v>
      </c>
      <c r="O166" s="16">
        <f>'[1]TCE - ANEXO III - Preencher'!P175</f>
        <v>0</v>
      </c>
      <c r="P166" s="17">
        <f t="shared" si="14"/>
        <v>1.1599999999999999</v>
      </c>
      <c r="Q166" s="16">
        <f>'[1]TCE - ANEXO III - Preencher'!R175</f>
        <v>282</v>
      </c>
      <c r="R166" s="16">
        <f>'[1]TCE - ANEXO III - Preencher'!S175</f>
        <v>62.7</v>
      </c>
      <c r="S166" s="17">
        <f t="shared" si="15"/>
        <v>219.3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321.56</v>
      </c>
    </row>
    <row r="167" spans="1:28" s="4" customFormat="1" x14ac:dyDescent="0.2">
      <c r="A167" s="9">
        <f>IFERROR(VLOOKUP(B167,'[1]DADOS (OCULTAR)'!$P$3:$R$53,3,0),"")</f>
        <v>9039744001247</v>
      </c>
      <c r="B167" s="10" t="str">
        <f>'[1]TCE - ANEXO III - Preencher'!C176</f>
        <v>UPA CABO DE SANTO AGOSTINHO</v>
      </c>
      <c r="C167" s="11"/>
      <c r="D167" s="12" t="str">
        <f>'[1]TCE - ANEXO III - Preencher'!E176</f>
        <v>PAULO SERGIO PEREIRA</v>
      </c>
      <c r="E167" s="10" t="str">
        <f>IF('[1]TCE - ANEXO III - Preencher'!F176="4 - Assistência Odontológica","2 - Outros Profissionais da Saúde",'[1]TCE - ANEXO II - Enviar TCE'!E166)</f>
        <v>3 - Administrativo</v>
      </c>
      <c r="F167" s="13">
        <f>'[1]TCE - ANEXO III - Preencher'!G176</f>
        <v>411010</v>
      </c>
      <c r="G167" s="14">
        <f>IF('[1]TCE - ANEXO III - Preencher'!H176="","",'[1]TCE - ANEXO III - Preencher'!H176)</f>
        <v>43983</v>
      </c>
      <c r="H167" s="15">
        <f>'[1]TCE - ANEXO III - Preencher'!I176</f>
        <v>0</v>
      </c>
      <c r="I167" s="15">
        <f>'[1]TCE - ANEXO III - Preencher'!J176</f>
        <v>111.05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20.9</v>
      </c>
      <c r="M167" s="16">
        <f t="shared" si="13"/>
        <v>-20.9</v>
      </c>
      <c r="N167" s="16">
        <f>'[1]TCE - ANEXO III - Preencher'!O176</f>
        <v>9.2799999999999994</v>
      </c>
      <c r="O167" s="16">
        <f>'[1]TCE - ANEXO III - Preencher'!P176</f>
        <v>0</v>
      </c>
      <c r="P167" s="17">
        <f t="shared" si="14"/>
        <v>9.2799999999999994</v>
      </c>
      <c r="Q167" s="16">
        <f>'[1]TCE - ANEXO III - Preencher'!R176</f>
        <v>244.5</v>
      </c>
      <c r="R167" s="16">
        <f>'[1]TCE - ANEXO III - Preencher'!S176</f>
        <v>62.7</v>
      </c>
      <c r="S167" s="17">
        <f t="shared" si="15"/>
        <v>181.8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281.23</v>
      </c>
    </row>
    <row r="168" spans="1:28" s="4" customFormat="1" x14ac:dyDescent="0.2">
      <c r="A168" s="9">
        <f>IFERROR(VLOOKUP(B168,'[1]DADOS (OCULTAR)'!$P$3:$R$53,3,0),"")</f>
        <v>9039744001247</v>
      </c>
      <c r="B168" s="10" t="str">
        <f>'[1]TCE - ANEXO III - Preencher'!C177</f>
        <v>UPA CABO DE SANTO AGOSTINHO</v>
      </c>
      <c r="C168" s="11"/>
      <c r="D168" s="12" t="str">
        <f>'[1]TCE - ANEXO III - Preencher'!E177</f>
        <v>POLLYANNA CRISTIANNE SALLES SILVA</v>
      </c>
      <c r="E168" s="10" t="str">
        <f>IF('[1]TCE - ANEXO III - Preencher'!F177="4 - Assistência Odontológica","2 - Outros Profissionais da Saúde",'[1]TCE - ANEXO II - Enviar TCE'!E167)</f>
        <v>2 - Outros Profissionais da Saúde</v>
      </c>
      <c r="F168" s="13">
        <f>'[1]TCE - ANEXO III - Preencher'!G177</f>
        <v>521130</v>
      </c>
      <c r="G168" s="14">
        <f>IF('[1]TCE - ANEXO III - Preencher'!H177="","",'[1]TCE - ANEXO III - Preencher'!H177)</f>
        <v>43983</v>
      </c>
      <c r="H168" s="15">
        <f>'[1]TCE - ANEXO III - Preencher'!I177</f>
        <v>0</v>
      </c>
      <c r="I168" s="15">
        <f>'[1]TCE - ANEXO III - Preencher'!J177</f>
        <v>110.6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1.1599999999999999</v>
      </c>
      <c r="O168" s="16">
        <f>'[1]TCE - ANEXO III - Preencher'!P177</f>
        <v>0</v>
      </c>
      <c r="P168" s="17">
        <f t="shared" si="14"/>
        <v>1.1599999999999999</v>
      </c>
      <c r="Q168" s="16">
        <f>'[1]TCE - ANEXO III - Preencher'!R177</f>
        <v>244.5</v>
      </c>
      <c r="R168" s="16">
        <f>'[1]TCE - ANEXO III - Preencher'!S177</f>
        <v>43.89</v>
      </c>
      <c r="S168" s="17">
        <f t="shared" si="15"/>
        <v>200.61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312.37</v>
      </c>
    </row>
    <row r="169" spans="1:28" s="4" customFormat="1" x14ac:dyDescent="0.2">
      <c r="A169" s="9">
        <f>IFERROR(VLOOKUP(B169,'[1]DADOS (OCULTAR)'!$P$3:$R$53,3,0),"")</f>
        <v>9039744001247</v>
      </c>
      <c r="B169" s="10" t="str">
        <f>'[1]TCE - ANEXO III - Preencher'!C178</f>
        <v>UPA CABO DE SANTO AGOSTINHO</v>
      </c>
      <c r="C169" s="11"/>
      <c r="D169" s="12" t="str">
        <f>'[1]TCE - ANEXO III - Preencher'!E178</f>
        <v>PRISCILA BEZERRA DA SILVA SANTOS</v>
      </c>
      <c r="E169" s="10" t="str">
        <f>IF('[1]TCE - ANEXO III - Preencher'!F178="4 - Assistência Odontológica","2 - Outros Profissionais da Saúde",'[1]TCE - ANEXO II - Enviar TCE'!E168)</f>
        <v>2 - Outros Profissionais da Saúde</v>
      </c>
      <c r="F169" s="13">
        <f>'[1]TCE - ANEXO III - Preencher'!G178</f>
        <v>322205</v>
      </c>
      <c r="G169" s="14">
        <f>IF('[1]TCE - ANEXO III - Preencher'!H178="","",'[1]TCE - ANEXO III - Preencher'!H178)</f>
        <v>43983</v>
      </c>
      <c r="H169" s="15">
        <f>'[1]TCE - ANEXO III - Preencher'!I178</f>
        <v>0</v>
      </c>
      <c r="I169" s="15">
        <f>'[1]TCE - ANEXO III - Preencher'!J178</f>
        <v>103.01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20.9</v>
      </c>
      <c r="M169" s="16">
        <f t="shared" si="13"/>
        <v>-20.9</v>
      </c>
      <c r="N169" s="16">
        <f>'[1]TCE - ANEXO III - Preencher'!O178</f>
        <v>1.1599999999999999</v>
      </c>
      <c r="O169" s="16">
        <f>'[1]TCE - ANEXO III - Preencher'!P178</f>
        <v>0</v>
      </c>
      <c r="P169" s="17">
        <f t="shared" si="14"/>
        <v>1.1599999999999999</v>
      </c>
      <c r="Q169" s="16">
        <f>'[1]TCE - ANEXO III - Preencher'!R178</f>
        <v>282</v>
      </c>
      <c r="R169" s="16">
        <f>'[1]TCE - ANEXO III - Preencher'!S178</f>
        <v>41.8</v>
      </c>
      <c r="S169" s="17">
        <f t="shared" si="15"/>
        <v>240.2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323.47000000000003</v>
      </c>
    </row>
    <row r="170" spans="1:28" s="4" customFormat="1" x14ac:dyDescent="0.2">
      <c r="A170" s="9">
        <f>IFERROR(VLOOKUP(B170,'[1]DADOS (OCULTAR)'!$P$3:$R$53,3,0),"")</f>
        <v>9039744001247</v>
      </c>
      <c r="B170" s="10" t="str">
        <f>'[1]TCE - ANEXO III - Preencher'!C179</f>
        <v>UPA CABO DE SANTO AGOSTINHO</v>
      </c>
      <c r="C170" s="11"/>
      <c r="D170" s="12" t="str">
        <f>'[1]TCE - ANEXO III - Preencher'!E179</f>
        <v>PRISCILA KEILA SILVESTRE DA SILVA</v>
      </c>
      <c r="E170" s="10" t="str">
        <f>IF('[1]TCE - ANEXO III - Preencher'!F179="4 - Assistência Odontológica","2 - Outros Profissionais da Saúde",'[1]TCE - ANEXO II - Enviar TCE'!E169)</f>
        <v>1 - Médico</v>
      </c>
      <c r="F170" s="13">
        <f>'[1]TCE - ANEXO III - Preencher'!G179</f>
        <v>225125</v>
      </c>
      <c r="G170" s="14">
        <f>IF('[1]TCE - ANEXO III - Preencher'!H179="","",'[1]TCE - ANEXO III - Preencher'!H179)</f>
        <v>43983</v>
      </c>
      <c r="H170" s="15">
        <f>'[1]TCE - ANEXO III - Preencher'!I179</f>
        <v>0</v>
      </c>
      <c r="I170" s="15">
        <f>'[1]TCE - ANEXO III - Preencher'!J179</f>
        <v>798.39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9.2799999999999994</v>
      </c>
      <c r="O170" s="16">
        <f>'[1]TCE - ANEXO III - Preencher'!P179</f>
        <v>0</v>
      </c>
      <c r="P170" s="17">
        <f t="shared" si="14"/>
        <v>9.2799999999999994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807.67</v>
      </c>
    </row>
    <row r="171" spans="1:28" s="4" customFormat="1" x14ac:dyDescent="0.2">
      <c r="A171" s="9">
        <f>IFERROR(VLOOKUP(B171,'[1]DADOS (OCULTAR)'!$P$3:$R$53,3,0),"")</f>
        <v>9039744001247</v>
      </c>
      <c r="B171" s="10" t="str">
        <f>'[1]TCE - ANEXO III - Preencher'!C180</f>
        <v>UPA CABO DE SANTO AGOSTINHO</v>
      </c>
      <c r="C171" s="11"/>
      <c r="D171" s="12" t="str">
        <f>'[1]TCE - ANEXO III - Preencher'!E180</f>
        <v>PRISCILLA DARLIM MELO FERREIRA DA SILVA</v>
      </c>
      <c r="E171" s="10" t="str">
        <f>IF('[1]TCE - ANEXO III - Preencher'!F180="4 - Assistência Odontológica","2 - Outros Profissionais da Saúde",'[1]TCE - ANEXO II - Enviar TCE'!E170)</f>
        <v>3 - Administrativo</v>
      </c>
      <c r="F171" s="13">
        <f>'[1]TCE - ANEXO III - Preencher'!G180</f>
        <v>411010</v>
      </c>
      <c r="G171" s="14">
        <f>IF('[1]TCE - ANEXO III - Preencher'!H180="","",'[1]TCE - ANEXO III - Preencher'!H180)</f>
        <v>43983</v>
      </c>
      <c r="H171" s="15">
        <f>'[1]TCE - ANEXO III - Preencher'!I180</f>
        <v>0</v>
      </c>
      <c r="I171" s="15">
        <f>'[1]TCE - ANEXO III - Preencher'!J180</f>
        <v>123.26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20.9</v>
      </c>
      <c r="M171" s="16">
        <f t="shared" si="13"/>
        <v>-20.9</v>
      </c>
      <c r="N171" s="16">
        <f>'[1]TCE - ANEXO III - Preencher'!O180</f>
        <v>1.1599999999999999</v>
      </c>
      <c r="O171" s="16">
        <f>'[1]TCE - ANEXO III - Preencher'!P180</f>
        <v>0</v>
      </c>
      <c r="P171" s="17">
        <f t="shared" si="14"/>
        <v>1.1599999999999999</v>
      </c>
      <c r="Q171" s="16">
        <f>'[1]TCE - ANEXO III - Preencher'!R180</f>
        <v>141</v>
      </c>
      <c r="R171" s="16">
        <f>'[1]TCE - ANEXO III - Preencher'!S180</f>
        <v>43.89</v>
      </c>
      <c r="S171" s="17">
        <f t="shared" si="15"/>
        <v>97.11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200.63</v>
      </c>
    </row>
    <row r="172" spans="1:28" s="4" customFormat="1" x14ac:dyDescent="0.2">
      <c r="A172" s="9">
        <f>IFERROR(VLOOKUP(B172,'[1]DADOS (OCULTAR)'!$P$3:$R$53,3,0),"")</f>
        <v>9039744001247</v>
      </c>
      <c r="B172" s="10" t="str">
        <f>'[1]TCE - ANEXO III - Preencher'!C181</f>
        <v>UPA CABO DE SANTO AGOSTINHO</v>
      </c>
      <c r="C172" s="11"/>
      <c r="D172" s="12" t="str">
        <f>'[1]TCE - ANEXO III - Preencher'!E181</f>
        <v>PRISCILLA KAROLINA JUSTINO DE OLIVEIRA SANTOS</v>
      </c>
      <c r="E172" s="10" t="str">
        <f>IF('[1]TCE - ANEXO III - Preencher'!F181="4 - Assistência Odontológica","2 - Outros Profissionais da Saúde",'[1]TCE - ANEXO II - Enviar TCE'!E171)</f>
        <v>2 - Outros Profissionais da Saúde</v>
      </c>
      <c r="F172" s="13">
        <f>'[1]TCE - ANEXO III - Preencher'!G181</f>
        <v>322205</v>
      </c>
      <c r="G172" s="14">
        <f>IF('[1]TCE - ANEXO III - Preencher'!H181="","",'[1]TCE - ANEXO III - Preencher'!H181)</f>
        <v>43983</v>
      </c>
      <c r="H172" s="15">
        <f>'[1]TCE - ANEXO III - Preencher'!I181</f>
        <v>0</v>
      </c>
      <c r="I172" s="15">
        <f>'[1]TCE - ANEXO III - Preencher'!J181</f>
        <v>115.81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20.9</v>
      </c>
      <c r="M172" s="16">
        <f t="shared" si="13"/>
        <v>-20.9</v>
      </c>
      <c r="N172" s="16">
        <f>'[1]TCE - ANEXO III - Preencher'!O181</f>
        <v>1.1599999999999999</v>
      </c>
      <c r="O172" s="16">
        <f>'[1]TCE - ANEXO III - Preencher'!P181</f>
        <v>0</v>
      </c>
      <c r="P172" s="17">
        <f t="shared" si="14"/>
        <v>1.1599999999999999</v>
      </c>
      <c r="Q172" s="16">
        <f>'[1]TCE - ANEXO III - Preencher'!R181</f>
        <v>197.4</v>
      </c>
      <c r="R172" s="16">
        <f>'[1]TCE - ANEXO III - Preencher'!S181</f>
        <v>62.7</v>
      </c>
      <c r="S172" s="17">
        <f t="shared" si="15"/>
        <v>134.69999999999999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230.76999999999998</v>
      </c>
    </row>
    <row r="173" spans="1:28" s="4" customFormat="1" x14ac:dyDescent="0.2">
      <c r="A173" s="9">
        <f>IFERROR(VLOOKUP(B173,'[1]DADOS (OCULTAR)'!$P$3:$R$53,3,0),"")</f>
        <v>9039744001247</v>
      </c>
      <c r="B173" s="10" t="str">
        <f>'[1]TCE - ANEXO III - Preencher'!C182</f>
        <v>UPA CABO DE SANTO AGOSTINHO</v>
      </c>
      <c r="C173" s="11"/>
      <c r="D173" s="12" t="str">
        <f>'[1]TCE - ANEXO III - Preencher'!E182</f>
        <v>RAFAEL MELO AZEDO VIEIRA</v>
      </c>
      <c r="E173" s="10" t="str">
        <f>IF('[1]TCE - ANEXO III - Preencher'!F182="4 - Assistência Odontológica","2 - Outros Profissionais da Saúde",'[1]TCE - ANEXO II - Enviar TCE'!E172)</f>
        <v>1 - Médico</v>
      </c>
      <c r="F173" s="13">
        <f>'[1]TCE - ANEXO III - Preencher'!G182</f>
        <v>225125</v>
      </c>
      <c r="G173" s="14">
        <f>IF('[1]TCE - ANEXO III - Preencher'!H182="","",'[1]TCE - ANEXO III - Preencher'!H182)</f>
        <v>43983</v>
      </c>
      <c r="H173" s="15">
        <f>'[1]TCE - ANEXO III - Preencher'!I182</f>
        <v>0</v>
      </c>
      <c r="I173" s="15">
        <f>'[1]TCE - ANEXO III - Preencher'!J182</f>
        <v>785.63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12.67</v>
      </c>
      <c r="M173" s="16">
        <f t="shared" si="13"/>
        <v>-12.67</v>
      </c>
      <c r="N173" s="16">
        <f>'[1]TCE - ANEXO III - Preencher'!O182</f>
        <v>1.1599999999999999</v>
      </c>
      <c r="O173" s="16">
        <f>'[1]TCE - ANEXO III - Preencher'!P182</f>
        <v>0</v>
      </c>
      <c r="P173" s="17">
        <f t="shared" si="14"/>
        <v>1.1599999999999999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774.12</v>
      </c>
    </row>
    <row r="174" spans="1:28" s="4" customFormat="1" x14ac:dyDescent="0.2">
      <c r="A174" s="9">
        <f>IFERROR(VLOOKUP(B174,'[1]DADOS (OCULTAR)'!$P$3:$R$53,3,0),"")</f>
        <v>9039744001247</v>
      </c>
      <c r="B174" s="10" t="str">
        <f>'[1]TCE - ANEXO III - Preencher'!C183</f>
        <v>UPA CABO DE SANTO AGOSTINHO</v>
      </c>
      <c r="C174" s="11"/>
      <c r="D174" s="12" t="str">
        <f>'[1]TCE - ANEXO III - Preencher'!E183</f>
        <v>RAFAELA BEZERRA DA SILVA</v>
      </c>
      <c r="E174" s="10" t="str">
        <f>IF('[1]TCE - ANEXO III - Preencher'!F183="4 - Assistência Odontológica","2 - Outros Profissionais da Saúde",'[1]TCE - ANEXO II - Enviar TCE'!E173)</f>
        <v>2 - Outros Profissionais da Saúde</v>
      </c>
      <c r="F174" s="13">
        <f>'[1]TCE - ANEXO III - Preencher'!G183</f>
        <v>223705</v>
      </c>
      <c r="G174" s="14">
        <f>IF('[1]TCE - ANEXO III - Preencher'!H183="","",'[1]TCE - ANEXO III - Preencher'!H183)</f>
        <v>43983</v>
      </c>
      <c r="H174" s="15">
        <f>'[1]TCE - ANEXO III - Preencher'!I183</f>
        <v>0</v>
      </c>
      <c r="I174" s="15">
        <f>'[1]TCE - ANEXO III - Preencher'!J183</f>
        <v>98.48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20.9</v>
      </c>
      <c r="M174" s="16">
        <f t="shared" si="13"/>
        <v>-20.9</v>
      </c>
      <c r="N174" s="16">
        <f>'[1]TCE - ANEXO III - Preencher'!O183</f>
        <v>9.2799999999999994</v>
      </c>
      <c r="O174" s="16">
        <f>'[1]TCE - ANEXO III - Preencher'!P183</f>
        <v>0</v>
      </c>
      <c r="P174" s="17">
        <f t="shared" si="14"/>
        <v>9.2799999999999994</v>
      </c>
      <c r="Q174" s="16">
        <f>'[1]TCE - ANEXO III - Preencher'!R183</f>
        <v>141</v>
      </c>
      <c r="R174" s="16">
        <f>'[1]TCE - ANEXO III - Preencher'!S183</f>
        <v>62.7</v>
      </c>
      <c r="S174" s="17">
        <f t="shared" si="15"/>
        <v>78.3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165.16000000000003</v>
      </c>
    </row>
    <row r="175" spans="1:28" s="4" customFormat="1" x14ac:dyDescent="0.2">
      <c r="A175" s="9">
        <f>IFERROR(VLOOKUP(B175,'[1]DADOS (OCULTAR)'!$P$3:$R$53,3,0),"")</f>
        <v>9039744001247</v>
      </c>
      <c r="B175" s="10" t="str">
        <f>'[1]TCE - ANEXO III - Preencher'!C184</f>
        <v>UPA CABO DE SANTO AGOSTINHO</v>
      </c>
      <c r="C175" s="11"/>
      <c r="D175" s="12" t="str">
        <f>'[1]TCE - ANEXO III - Preencher'!E184</f>
        <v>RAFAELA DA SILVA MONTEIRO</v>
      </c>
      <c r="E175" s="10" t="str">
        <f>IF('[1]TCE - ANEXO III - Preencher'!F184="4 - Assistência Odontológica","2 - Outros Profissionais da Saúde",'[1]TCE - ANEXO II - Enviar TCE'!E174)</f>
        <v>2 - Outros Profissionais da Saúde</v>
      </c>
      <c r="F175" s="13">
        <f>'[1]TCE - ANEXO III - Preencher'!G184</f>
        <v>322205</v>
      </c>
      <c r="G175" s="14">
        <f>IF('[1]TCE - ANEXO III - Preencher'!H184="","",'[1]TCE - ANEXO III - Preencher'!H184)</f>
        <v>43983</v>
      </c>
      <c r="H175" s="15">
        <f>'[1]TCE - ANEXO III - Preencher'!I184</f>
        <v>0</v>
      </c>
      <c r="I175" s="15">
        <f>'[1]TCE - ANEXO III - Preencher'!J184</f>
        <v>115.83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20.9</v>
      </c>
      <c r="M175" s="16">
        <f t="shared" si="13"/>
        <v>-20.9</v>
      </c>
      <c r="N175" s="16">
        <f>'[1]TCE - ANEXO III - Preencher'!O184</f>
        <v>9.2799999999999994</v>
      </c>
      <c r="O175" s="16">
        <f>'[1]TCE - ANEXO III - Preencher'!P184</f>
        <v>0</v>
      </c>
      <c r="P175" s="17">
        <f t="shared" si="14"/>
        <v>9.2799999999999994</v>
      </c>
      <c r="Q175" s="16">
        <f>'[1]TCE - ANEXO III - Preencher'!R184</f>
        <v>244.5</v>
      </c>
      <c r="R175" s="16">
        <f>'[1]TCE - ANEXO III - Preencher'!S184</f>
        <v>62.7</v>
      </c>
      <c r="S175" s="17">
        <f t="shared" si="15"/>
        <v>181.8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286.01</v>
      </c>
    </row>
    <row r="176" spans="1:28" s="4" customFormat="1" x14ac:dyDescent="0.2">
      <c r="A176" s="9">
        <f>IFERROR(VLOOKUP(B176,'[1]DADOS (OCULTAR)'!$P$3:$R$53,3,0),"")</f>
        <v>9039744001247</v>
      </c>
      <c r="B176" s="10" t="str">
        <f>'[1]TCE - ANEXO III - Preencher'!C185</f>
        <v>UPA CABO DE SANTO AGOSTINHO</v>
      </c>
      <c r="C176" s="11"/>
      <c r="D176" s="12" t="str">
        <f>'[1]TCE - ANEXO III - Preencher'!E185</f>
        <v>RAFAELLA DE CASSIA FERREIRA DA SILVA</v>
      </c>
      <c r="E176" s="10" t="str">
        <f>IF('[1]TCE - ANEXO III - Preencher'!F185="4 - Assistência Odontológica","2 - Outros Profissionais da Saúde",'[1]TCE - ANEXO II - Enviar TCE'!E175)</f>
        <v>2 - Outros Profissionais da Saúde</v>
      </c>
      <c r="F176" s="13">
        <f>'[1]TCE - ANEXO III - Preencher'!G185</f>
        <v>322205</v>
      </c>
      <c r="G176" s="14">
        <f>IF('[1]TCE - ANEXO III - Preencher'!H185="","",'[1]TCE - ANEXO III - Preencher'!H185)</f>
        <v>43983</v>
      </c>
      <c r="H176" s="15">
        <f>'[1]TCE - ANEXO III - Preencher'!I185</f>
        <v>0</v>
      </c>
      <c r="I176" s="15">
        <f>'[1]TCE - ANEXO III - Preencher'!J185</f>
        <v>133.72999999999999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20.9</v>
      </c>
      <c r="M176" s="16">
        <f t="shared" si="13"/>
        <v>-20.9</v>
      </c>
      <c r="N176" s="16">
        <f>'[1]TCE - ANEXO III - Preencher'!O185</f>
        <v>1.1599999999999999</v>
      </c>
      <c r="O176" s="16">
        <f>'[1]TCE - ANEXO III - Preencher'!P185</f>
        <v>0</v>
      </c>
      <c r="P176" s="17">
        <f t="shared" si="14"/>
        <v>1.1599999999999999</v>
      </c>
      <c r="Q176" s="16">
        <f>'[1]TCE - ANEXO III - Preencher'!R185</f>
        <v>282</v>
      </c>
      <c r="R176" s="16">
        <f>'[1]TCE - ANEXO III - Preencher'!S185</f>
        <v>62.7</v>
      </c>
      <c r="S176" s="17">
        <f t="shared" si="15"/>
        <v>219.3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333.28999999999996</v>
      </c>
    </row>
    <row r="177" spans="1:28" s="4" customFormat="1" x14ac:dyDescent="0.2">
      <c r="A177" s="9">
        <f>IFERROR(VLOOKUP(B177,'[1]DADOS (OCULTAR)'!$P$3:$R$53,3,0),"")</f>
        <v>9039744001247</v>
      </c>
      <c r="B177" s="10" t="str">
        <f>'[1]TCE - ANEXO III - Preencher'!C186</f>
        <v>UPA CABO DE SANTO AGOSTINHO</v>
      </c>
      <c r="C177" s="11"/>
      <c r="D177" s="12" t="str">
        <f>'[1]TCE - ANEXO III - Preencher'!E186</f>
        <v>RAYSSA BATISTA DA SILVA</v>
      </c>
      <c r="E177" s="10" t="str">
        <f>IF('[1]TCE - ANEXO III - Preencher'!F186="4 - Assistência Odontológica","2 - Outros Profissionais da Saúde",'[1]TCE - ANEXO II - Enviar TCE'!E176)</f>
        <v>1 - Médico</v>
      </c>
      <c r="F177" s="13">
        <f>'[1]TCE - ANEXO III - Preencher'!G186</f>
        <v>225125</v>
      </c>
      <c r="G177" s="14">
        <f>IF('[1]TCE - ANEXO III - Preencher'!H186="","",'[1]TCE - ANEXO III - Preencher'!H186)</f>
        <v>43983</v>
      </c>
      <c r="H177" s="15">
        <f>'[1]TCE - ANEXO III - Preencher'!I186</f>
        <v>0</v>
      </c>
      <c r="I177" s="15">
        <f>'[1]TCE - ANEXO III - Preencher'!J186</f>
        <v>146.65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2.44</v>
      </c>
      <c r="O177" s="16">
        <f>'[1]TCE - ANEXO III - Preencher'!P186</f>
        <v>0</v>
      </c>
      <c r="P177" s="17">
        <f t="shared" si="14"/>
        <v>2.44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149.09</v>
      </c>
    </row>
    <row r="178" spans="1:28" s="4" customFormat="1" x14ac:dyDescent="0.2">
      <c r="A178" s="9">
        <f>IFERROR(VLOOKUP(B178,'[1]DADOS (OCULTAR)'!$P$3:$R$53,3,0),"")</f>
        <v>9039744001247</v>
      </c>
      <c r="B178" s="10" t="str">
        <f>'[1]TCE - ANEXO III - Preencher'!C187</f>
        <v>UPA CABO DE SANTO AGOSTINHO</v>
      </c>
      <c r="C178" s="11"/>
      <c r="D178" s="12" t="str">
        <f>'[1]TCE - ANEXO III - Preencher'!E187</f>
        <v>REBEKA MARIA BARRETO CABRAL DUARTE</v>
      </c>
      <c r="E178" s="10" t="str">
        <f>IF('[1]TCE - ANEXO III - Preencher'!F187="4 - Assistência Odontológica","2 - Outros Profissionais da Saúde",'[1]TCE - ANEXO II - Enviar TCE'!E177)</f>
        <v>1 - Médico</v>
      </c>
      <c r="F178" s="13">
        <f>'[1]TCE - ANEXO III - Preencher'!G187</f>
        <v>225124</v>
      </c>
      <c r="G178" s="14">
        <f>IF('[1]TCE - ANEXO III - Preencher'!H187="","",'[1]TCE - ANEXO III - Preencher'!H187)</f>
        <v>43983</v>
      </c>
      <c r="H178" s="15">
        <f>'[1]TCE - ANEXO III - Preencher'!I187</f>
        <v>0</v>
      </c>
      <c r="I178" s="15">
        <f>'[1]TCE - ANEXO III - Preencher'!J187</f>
        <v>421.98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7.92</v>
      </c>
      <c r="M178" s="16">
        <f t="shared" si="13"/>
        <v>-7.92</v>
      </c>
      <c r="N178" s="16">
        <f>'[1]TCE - ANEXO III - Preencher'!O187</f>
        <v>1.1599999999999999</v>
      </c>
      <c r="O178" s="16">
        <f>'[1]TCE - ANEXO III - Preencher'!P187</f>
        <v>0</v>
      </c>
      <c r="P178" s="17">
        <f t="shared" si="14"/>
        <v>1.1599999999999999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415.22</v>
      </c>
    </row>
    <row r="179" spans="1:28" s="4" customFormat="1" x14ac:dyDescent="0.2">
      <c r="A179" s="9">
        <f>IFERROR(VLOOKUP(B179,'[1]DADOS (OCULTAR)'!$P$3:$R$53,3,0),"")</f>
        <v>9039744001247</v>
      </c>
      <c r="B179" s="10" t="str">
        <f>'[1]TCE - ANEXO III - Preencher'!C188</f>
        <v>UPA CABO DE SANTO AGOSTINHO</v>
      </c>
      <c r="C179" s="11"/>
      <c r="D179" s="12" t="str">
        <f>'[1]TCE - ANEXO III - Preencher'!E188</f>
        <v>RENATA MARIA PEREIRA DE MENESES VAZ</v>
      </c>
      <c r="E179" s="10" t="str">
        <f>IF('[1]TCE - ANEXO III - Preencher'!F188="4 - Assistência Odontológica","2 - Outros Profissionais da Saúde",'[1]TCE - ANEXO II - Enviar TCE'!E178)</f>
        <v>1 - Médico</v>
      </c>
      <c r="F179" s="13">
        <f>'[1]TCE - ANEXO III - Preencher'!G188</f>
        <v>225125</v>
      </c>
      <c r="G179" s="14">
        <f>IF('[1]TCE - ANEXO III - Preencher'!H188="","",'[1]TCE - ANEXO III - Preencher'!H188)</f>
        <v>43983</v>
      </c>
      <c r="H179" s="15">
        <f>'[1]TCE - ANEXO III - Preencher'!I188</f>
        <v>0</v>
      </c>
      <c r="I179" s="15">
        <f>'[1]TCE - ANEXO III - Preencher'!J188</f>
        <v>146.65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9.2799999999999994</v>
      </c>
      <c r="O179" s="16">
        <f>'[1]TCE - ANEXO III - Preencher'!P188</f>
        <v>0</v>
      </c>
      <c r="P179" s="17">
        <f t="shared" si="14"/>
        <v>9.2799999999999994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155.93</v>
      </c>
    </row>
    <row r="180" spans="1:28" s="4" customFormat="1" x14ac:dyDescent="0.2">
      <c r="A180" s="9">
        <f>IFERROR(VLOOKUP(B180,'[1]DADOS (OCULTAR)'!$P$3:$R$53,3,0),"")</f>
        <v>9039744001247</v>
      </c>
      <c r="B180" s="10" t="str">
        <f>'[1]TCE - ANEXO III - Preencher'!C189</f>
        <v>UPA CABO DE SANTO AGOSTINHO</v>
      </c>
      <c r="C180" s="11"/>
      <c r="D180" s="12" t="str">
        <f>'[1]TCE - ANEXO III - Preencher'!E189</f>
        <v>RENATA NICEAS MODESTO BATISTA</v>
      </c>
      <c r="E180" s="10" t="str">
        <f>IF('[1]TCE - ANEXO III - Preencher'!F189="4 - Assistência Odontológica","2 - Outros Profissionais da Saúde",'[1]TCE - ANEXO II - Enviar TCE'!E179)</f>
        <v>1 - Médico</v>
      </c>
      <c r="F180" s="13">
        <f>'[1]TCE - ANEXO III - Preencher'!G189</f>
        <v>225125</v>
      </c>
      <c r="G180" s="14">
        <f>IF('[1]TCE - ANEXO III - Preencher'!H189="","",'[1]TCE - ANEXO III - Preencher'!H189)</f>
        <v>43983</v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9.2799999999999994</v>
      </c>
      <c r="O180" s="16">
        <f>'[1]TCE - ANEXO III - Preencher'!P189</f>
        <v>0</v>
      </c>
      <c r="P180" s="17">
        <f t="shared" si="14"/>
        <v>9.2799999999999994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9.2799999999999994</v>
      </c>
    </row>
    <row r="181" spans="1:28" s="4" customFormat="1" x14ac:dyDescent="0.2">
      <c r="A181" s="9">
        <f>IFERROR(VLOOKUP(B181,'[1]DADOS (OCULTAR)'!$P$3:$R$53,3,0),"")</f>
        <v>9039744001247</v>
      </c>
      <c r="B181" s="10" t="str">
        <f>'[1]TCE - ANEXO III - Preencher'!C190</f>
        <v>UPA CABO DE SANTO AGOSTINHO</v>
      </c>
      <c r="C181" s="11"/>
      <c r="D181" s="12" t="str">
        <f>'[1]TCE - ANEXO III - Preencher'!E190</f>
        <v>RICARDO JOSE FERNANDES DA SILVA</v>
      </c>
      <c r="E181" s="10" t="str">
        <f>IF('[1]TCE - ANEXO III - Preencher'!F190="4 - Assistência Odontológica","2 - Outros Profissionais da Saúde",'[1]TCE - ANEXO II - Enviar TCE'!E180)</f>
        <v>2 - Outros Profissionais da Saúde</v>
      </c>
      <c r="F181" s="13">
        <f>'[1]TCE - ANEXO III - Preencher'!G190</f>
        <v>324115</v>
      </c>
      <c r="G181" s="14">
        <f>IF('[1]TCE - ANEXO III - Preencher'!H190="","",'[1]TCE - ANEXO III - Preencher'!H190)</f>
        <v>43983</v>
      </c>
      <c r="H181" s="15">
        <f>'[1]TCE - ANEXO III - Preencher'!I190</f>
        <v>0</v>
      </c>
      <c r="I181" s="15">
        <f>'[1]TCE - ANEXO III - Preencher'!J190</f>
        <v>292.22000000000003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10.85</v>
      </c>
      <c r="M181" s="16">
        <f t="shared" si="13"/>
        <v>-10.85</v>
      </c>
      <c r="N181" s="16">
        <f>'[1]TCE - ANEXO III - Preencher'!O190</f>
        <v>1.1599999999999999</v>
      </c>
      <c r="O181" s="16">
        <f>'[1]TCE - ANEXO III - Preencher'!P190</f>
        <v>0</v>
      </c>
      <c r="P181" s="17">
        <f t="shared" si="14"/>
        <v>1.1599999999999999</v>
      </c>
      <c r="Q181" s="16">
        <f>'[1]TCE - ANEXO III - Preencher'!R190</f>
        <v>163</v>
      </c>
      <c r="R181" s="16">
        <f>'[1]TCE - ANEXO III - Preencher'!S190</f>
        <v>60.91</v>
      </c>
      <c r="S181" s="17">
        <f t="shared" si="15"/>
        <v>102.09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384.62</v>
      </c>
    </row>
    <row r="182" spans="1:28" s="4" customFormat="1" x14ac:dyDescent="0.2">
      <c r="A182" s="9">
        <f>IFERROR(VLOOKUP(B182,'[1]DADOS (OCULTAR)'!$P$3:$R$53,3,0),"")</f>
        <v>9039744001247</v>
      </c>
      <c r="B182" s="10" t="str">
        <f>'[1]TCE - ANEXO III - Preencher'!C191</f>
        <v>UPA CABO DE SANTO AGOSTINHO</v>
      </c>
      <c r="C182" s="11"/>
      <c r="D182" s="12" t="str">
        <f>'[1]TCE - ANEXO III - Preencher'!E191</f>
        <v>RICARDO JOSE OLIMPIO</v>
      </c>
      <c r="E182" s="10" t="str">
        <f>IF('[1]TCE - ANEXO III - Preencher'!F191="4 - Assistência Odontológica","2 - Outros Profissionais da Saúde",'[1]TCE - ANEXO II - Enviar TCE'!E181)</f>
        <v>2 - Outros Profissionais da Saúde</v>
      </c>
      <c r="F182" s="13">
        <f>'[1]TCE - ANEXO III - Preencher'!G191</f>
        <v>223505</v>
      </c>
      <c r="G182" s="14">
        <f>IF('[1]TCE - ANEXO III - Preencher'!H191="","",'[1]TCE - ANEXO III - Preencher'!H191)</f>
        <v>43983</v>
      </c>
      <c r="H182" s="15">
        <f>'[1]TCE - ANEXO III - Preencher'!I191</f>
        <v>0</v>
      </c>
      <c r="I182" s="15">
        <f>'[1]TCE - ANEXO III - Preencher'!J191</f>
        <v>582.13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2.99</v>
      </c>
      <c r="M182" s="16">
        <f t="shared" si="13"/>
        <v>-2.99</v>
      </c>
      <c r="N182" s="16">
        <f>'[1]TCE - ANEXO III - Preencher'!O191</f>
        <v>1.1599999999999999</v>
      </c>
      <c r="O182" s="16">
        <f>'[1]TCE - ANEXO III - Preencher'!P191</f>
        <v>0</v>
      </c>
      <c r="P182" s="17">
        <f t="shared" si="14"/>
        <v>1.1599999999999999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580.29999999999995</v>
      </c>
    </row>
    <row r="183" spans="1:28" s="4" customFormat="1" x14ac:dyDescent="0.2">
      <c r="A183" s="9">
        <f>IFERROR(VLOOKUP(B183,'[1]DADOS (OCULTAR)'!$P$3:$R$53,3,0),"")</f>
        <v>9039744001247</v>
      </c>
      <c r="B183" s="10" t="str">
        <f>'[1]TCE - ANEXO III - Preencher'!C192</f>
        <v>UPA CABO DE SANTO AGOSTINHO</v>
      </c>
      <c r="C183" s="11"/>
      <c r="D183" s="12" t="str">
        <f>'[1]TCE - ANEXO III - Preencher'!E192</f>
        <v>RISOMAR MARIA DOS SANTOS BEZERRA</v>
      </c>
      <c r="E183" s="10" t="str">
        <f>IF('[1]TCE - ANEXO III - Preencher'!F192="4 - Assistência Odontológica","2 - Outros Profissionais da Saúde",'[1]TCE - ANEXO II - Enviar TCE'!E182)</f>
        <v>3 - Administrativo</v>
      </c>
      <c r="F183" s="13">
        <f>'[1]TCE - ANEXO III - Preencher'!G192</f>
        <v>411010</v>
      </c>
      <c r="G183" s="14">
        <f>IF('[1]TCE - ANEXO III - Preencher'!H192="","",'[1]TCE - ANEXO III - Preencher'!H192)</f>
        <v>43983</v>
      </c>
      <c r="H183" s="15">
        <f>'[1]TCE - ANEXO III - Preencher'!I192</f>
        <v>0</v>
      </c>
      <c r="I183" s="15">
        <f>'[1]TCE - ANEXO III - Preencher'!J192</f>
        <v>117.44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20.9</v>
      </c>
      <c r="M183" s="16">
        <f t="shared" si="13"/>
        <v>-20.9</v>
      </c>
      <c r="N183" s="16">
        <f>'[1]TCE - ANEXO III - Preencher'!O192</f>
        <v>1.1599999999999999</v>
      </c>
      <c r="O183" s="16">
        <f>'[1]TCE - ANEXO III - Preencher'!P192</f>
        <v>0</v>
      </c>
      <c r="P183" s="17">
        <f t="shared" si="14"/>
        <v>1.1599999999999999</v>
      </c>
      <c r="Q183" s="16">
        <f>'[1]TCE - ANEXO III - Preencher'!R192</f>
        <v>141</v>
      </c>
      <c r="R183" s="16">
        <f>'[1]TCE - ANEXO III - Preencher'!S192</f>
        <v>62.7</v>
      </c>
      <c r="S183" s="17">
        <f t="shared" si="15"/>
        <v>78.3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176</v>
      </c>
    </row>
    <row r="184" spans="1:28" s="4" customFormat="1" x14ac:dyDescent="0.2">
      <c r="A184" s="9">
        <f>IFERROR(VLOOKUP(B184,'[1]DADOS (OCULTAR)'!$P$3:$R$53,3,0),"")</f>
        <v>9039744001247</v>
      </c>
      <c r="B184" s="10" t="str">
        <f>'[1]TCE - ANEXO III - Preencher'!C193</f>
        <v>UPA CABO DE SANTO AGOSTINHO</v>
      </c>
      <c r="C184" s="11"/>
      <c r="D184" s="12" t="str">
        <f>'[1]TCE - ANEXO III - Preencher'!E193</f>
        <v>RISSIA IZAHELLE DELMONDES DE ALENCAR</v>
      </c>
      <c r="E184" s="10" t="str">
        <f>IF('[1]TCE - ANEXO III - Preencher'!F193="4 - Assistência Odontológica","2 - Outros Profissionais da Saúde",'[1]TCE - ANEXO II - Enviar TCE'!E183)</f>
        <v>1 - Médico</v>
      </c>
      <c r="F184" s="13">
        <f>'[1]TCE - ANEXO III - Preencher'!G193</f>
        <v>225125</v>
      </c>
      <c r="G184" s="14">
        <f>IF('[1]TCE - ANEXO III - Preencher'!H193="","",'[1]TCE - ANEXO III - Preencher'!H193)</f>
        <v>43983</v>
      </c>
      <c r="H184" s="15">
        <f>'[1]TCE - ANEXO III - Preencher'!I193</f>
        <v>0</v>
      </c>
      <c r="I184" s="15">
        <f>'[1]TCE - ANEXO III - Preencher'!J193</f>
        <v>353.97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6.34</v>
      </c>
      <c r="M184" s="16">
        <f t="shared" si="13"/>
        <v>-6.34</v>
      </c>
      <c r="N184" s="16">
        <f>'[1]TCE - ANEXO III - Preencher'!O193</f>
        <v>9.2799999999999994</v>
      </c>
      <c r="O184" s="16">
        <f>'[1]TCE - ANEXO III - Preencher'!P193</f>
        <v>0</v>
      </c>
      <c r="P184" s="17">
        <f t="shared" si="14"/>
        <v>9.2799999999999994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356.91</v>
      </c>
    </row>
    <row r="185" spans="1:28" s="4" customFormat="1" x14ac:dyDescent="0.2">
      <c r="A185" s="9">
        <f>IFERROR(VLOOKUP(B185,'[1]DADOS (OCULTAR)'!$P$3:$R$53,3,0),"")</f>
        <v>9039744001247</v>
      </c>
      <c r="B185" s="10" t="str">
        <f>'[1]TCE - ANEXO III - Preencher'!C194</f>
        <v>UPA CABO DE SANTO AGOSTINHO</v>
      </c>
      <c r="C185" s="11"/>
      <c r="D185" s="12" t="str">
        <f>'[1]TCE - ANEXO III - Preencher'!E194</f>
        <v>RIVALDO FARIAS DE MELO JUNIOR</v>
      </c>
      <c r="E185" s="10" t="str">
        <f>IF('[1]TCE - ANEXO III - Preencher'!F194="4 - Assistência Odontológica","2 - Outros Profissionais da Saúde",'[1]TCE - ANEXO II - Enviar TCE'!E184)</f>
        <v>1 - Médico</v>
      </c>
      <c r="F185" s="13">
        <f>'[1]TCE - ANEXO III - Preencher'!G194</f>
        <v>225125</v>
      </c>
      <c r="G185" s="14">
        <f>IF('[1]TCE - ANEXO III - Preencher'!H194="","",'[1]TCE - ANEXO III - Preencher'!H194)</f>
        <v>43983</v>
      </c>
      <c r="H185" s="15">
        <f>'[1]TCE - ANEXO III - Preencher'!I194</f>
        <v>0</v>
      </c>
      <c r="I185" s="15">
        <f>'[1]TCE - ANEXO III - Preencher'!J194</f>
        <v>385.11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9.5</v>
      </c>
      <c r="M185" s="16">
        <f t="shared" si="13"/>
        <v>-9.5</v>
      </c>
      <c r="N185" s="16">
        <f>'[1]TCE - ANEXO III - Preencher'!O194</f>
        <v>1.1599999999999999</v>
      </c>
      <c r="O185" s="16">
        <f>'[1]TCE - ANEXO III - Preencher'!P194</f>
        <v>0</v>
      </c>
      <c r="P185" s="17">
        <f t="shared" si="14"/>
        <v>1.1599999999999999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376.77000000000004</v>
      </c>
    </row>
    <row r="186" spans="1:28" s="4" customFormat="1" x14ac:dyDescent="0.2">
      <c r="A186" s="9">
        <f>IFERROR(VLOOKUP(B186,'[1]DADOS (OCULTAR)'!$P$3:$R$53,3,0),"")</f>
        <v>9039744001247</v>
      </c>
      <c r="B186" s="10" t="str">
        <f>'[1]TCE - ANEXO III - Preencher'!C195</f>
        <v>UPA CABO DE SANTO AGOSTINHO</v>
      </c>
      <c r="C186" s="11"/>
      <c r="D186" s="12" t="str">
        <f>'[1]TCE - ANEXO III - Preencher'!E195</f>
        <v>ROGERIO ROLIM RODRIGUES DA SILVA</v>
      </c>
      <c r="E186" s="10" t="str">
        <f>IF('[1]TCE - ANEXO III - Preencher'!F195="4 - Assistência Odontológica","2 - Outros Profissionais da Saúde",'[1]TCE - ANEXO II - Enviar TCE'!E185)</f>
        <v>3 - Administrativo</v>
      </c>
      <c r="F186" s="13">
        <f>'[1]TCE - ANEXO III - Preencher'!G195</f>
        <v>517410</v>
      </c>
      <c r="G186" s="14">
        <f>IF('[1]TCE - ANEXO III - Preencher'!H195="","",'[1]TCE - ANEXO III - Preencher'!H195)</f>
        <v>43983</v>
      </c>
      <c r="H186" s="15">
        <f>'[1]TCE - ANEXO III - Preencher'!I195</f>
        <v>0</v>
      </c>
      <c r="I186" s="15">
        <f>'[1]TCE - ANEXO III - Preencher'!J195</f>
        <v>119.14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20.9</v>
      </c>
      <c r="M186" s="16">
        <f t="shared" si="13"/>
        <v>-20.9</v>
      </c>
      <c r="N186" s="16">
        <f>'[1]TCE - ANEXO III - Preencher'!O195</f>
        <v>1.1599999999999999</v>
      </c>
      <c r="O186" s="16">
        <f>'[1]TCE - ANEXO III - Preencher'!P195</f>
        <v>0</v>
      </c>
      <c r="P186" s="17">
        <f t="shared" si="14"/>
        <v>1.1599999999999999</v>
      </c>
      <c r="Q186" s="16">
        <f>'[1]TCE - ANEXO III - Preencher'!R195</f>
        <v>244.5</v>
      </c>
      <c r="R186" s="16">
        <f>'[1]TCE - ANEXO III - Preencher'!S195</f>
        <v>62.7</v>
      </c>
      <c r="S186" s="17">
        <f t="shared" si="15"/>
        <v>181.8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281.20000000000005</v>
      </c>
    </row>
    <row r="187" spans="1:28" s="4" customFormat="1" x14ac:dyDescent="0.2">
      <c r="A187" s="9">
        <f>IFERROR(VLOOKUP(B187,'[1]DADOS (OCULTAR)'!$P$3:$R$53,3,0),"")</f>
        <v>9039744001247</v>
      </c>
      <c r="B187" s="10" t="str">
        <f>'[1]TCE - ANEXO III - Preencher'!C196</f>
        <v>UPA CABO DE SANTO AGOSTINHO</v>
      </c>
      <c r="C187" s="11"/>
      <c r="D187" s="12" t="str">
        <f>'[1]TCE - ANEXO III - Preencher'!E196</f>
        <v>ROSA MARIA RODRIGUES DE BRITO</v>
      </c>
      <c r="E187" s="10" t="str">
        <f>IF('[1]TCE - ANEXO III - Preencher'!F196="4 - Assistência Odontológica","2 - Outros Profissionais da Saúde",'[1]TCE - ANEXO II - Enviar TCE'!E186)</f>
        <v>2 - Outros Profissionais da Saúde</v>
      </c>
      <c r="F187" s="13">
        <f>'[1]TCE - ANEXO III - Preencher'!G196</f>
        <v>322215</v>
      </c>
      <c r="G187" s="14">
        <f>IF('[1]TCE - ANEXO III - Preencher'!H196="","",'[1]TCE - ANEXO III - Preencher'!H196)</f>
        <v>43983</v>
      </c>
      <c r="H187" s="15">
        <f>'[1]TCE - ANEXO III - Preencher'!I196</f>
        <v>0</v>
      </c>
      <c r="I187" s="15">
        <f>'[1]TCE - ANEXO III - Preencher'!J196</f>
        <v>104.5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20.9</v>
      </c>
      <c r="M187" s="16">
        <f t="shared" si="13"/>
        <v>-20.9</v>
      </c>
      <c r="N187" s="16">
        <f>'[1]TCE - ANEXO III - Preencher'!O196</f>
        <v>9.2799999999999994</v>
      </c>
      <c r="O187" s="16">
        <f>'[1]TCE - ANEXO III - Preencher'!P196</f>
        <v>0</v>
      </c>
      <c r="P187" s="17">
        <f t="shared" si="14"/>
        <v>9.2799999999999994</v>
      </c>
      <c r="Q187" s="16">
        <f>'[1]TCE - ANEXO III - Preencher'!R196</f>
        <v>171.15</v>
      </c>
      <c r="R187" s="16">
        <f>'[1]TCE - ANEXO III - Preencher'!S196</f>
        <v>62.7</v>
      </c>
      <c r="S187" s="17">
        <f t="shared" si="15"/>
        <v>108.45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201.32999999999998</v>
      </c>
    </row>
    <row r="188" spans="1:28" s="4" customFormat="1" x14ac:dyDescent="0.2">
      <c r="A188" s="9">
        <f>IFERROR(VLOOKUP(B188,'[1]DADOS (OCULTAR)'!$P$3:$R$53,3,0),"")</f>
        <v>9039744001247</v>
      </c>
      <c r="B188" s="10" t="str">
        <f>'[1]TCE - ANEXO III - Preencher'!C197</f>
        <v>UPA CABO DE SANTO AGOSTINHO</v>
      </c>
      <c r="C188" s="11"/>
      <c r="D188" s="12" t="str">
        <f>'[1]TCE - ANEXO III - Preencher'!E197</f>
        <v>RUTE CLECIA DA SILVA</v>
      </c>
      <c r="E188" s="10" t="str">
        <f>IF('[1]TCE - ANEXO III - Preencher'!F197="4 - Assistência Odontológica","2 - Outros Profissionais da Saúde",'[1]TCE - ANEXO II - Enviar TCE'!E187)</f>
        <v>2 - Outros Profissionais da Saúde</v>
      </c>
      <c r="F188" s="13">
        <f>'[1]TCE - ANEXO III - Preencher'!G197</f>
        <v>322205</v>
      </c>
      <c r="G188" s="14">
        <f>IF('[1]TCE - ANEXO III - Preencher'!H197="","",'[1]TCE - ANEXO III - Preencher'!H197)</f>
        <v>43983</v>
      </c>
      <c r="H188" s="15">
        <f>'[1]TCE - ANEXO III - Preencher'!I197</f>
        <v>0</v>
      </c>
      <c r="I188" s="15">
        <f>'[1]TCE - ANEXO III - Preencher'!J197</f>
        <v>112.01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20.9</v>
      </c>
      <c r="M188" s="16">
        <f t="shared" si="13"/>
        <v>-20.9</v>
      </c>
      <c r="N188" s="16">
        <f>'[1]TCE - ANEXO III - Preencher'!O197</f>
        <v>1.1599999999999999</v>
      </c>
      <c r="O188" s="16">
        <f>'[1]TCE - ANEXO III - Preencher'!P197</f>
        <v>0</v>
      </c>
      <c r="P188" s="17">
        <f t="shared" si="14"/>
        <v>1.1599999999999999</v>
      </c>
      <c r="Q188" s="16">
        <f>'[1]TCE - ANEXO III - Preencher'!R197</f>
        <v>141</v>
      </c>
      <c r="R188" s="16">
        <f>'[1]TCE - ANEXO III - Preencher'!S197</f>
        <v>56.43</v>
      </c>
      <c r="S188" s="17">
        <f t="shared" si="15"/>
        <v>84.57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176.84</v>
      </c>
    </row>
    <row r="189" spans="1:28" s="4" customFormat="1" x14ac:dyDescent="0.2">
      <c r="A189" s="9">
        <f>IFERROR(VLOOKUP(B189,'[1]DADOS (OCULTAR)'!$P$3:$R$53,3,0),"")</f>
        <v>9039744001247</v>
      </c>
      <c r="B189" s="10" t="str">
        <f>'[1]TCE - ANEXO III - Preencher'!C198</f>
        <v>UPA CABO DE SANTO AGOSTINHO</v>
      </c>
      <c r="C189" s="11"/>
      <c r="D189" s="12" t="str">
        <f>'[1]TCE - ANEXO III - Preencher'!E198</f>
        <v>SARITA AMORIM VASCONCELOS</v>
      </c>
      <c r="E189" s="10" t="str">
        <f>IF('[1]TCE - ANEXO III - Preencher'!F198="4 - Assistência Odontológica","2 - Outros Profissionais da Saúde",'[1]TCE - ANEXO II - Enviar TCE'!E188)</f>
        <v>1 - Médico</v>
      </c>
      <c r="F189" s="13">
        <f>'[1]TCE - ANEXO III - Preencher'!G198</f>
        <v>225124</v>
      </c>
      <c r="G189" s="14">
        <f>IF('[1]TCE - ANEXO III - Preencher'!H198="","",'[1]TCE - ANEXO III - Preencher'!H198)</f>
        <v>43983</v>
      </c>
      <c r="H189" s="15">
        <f>'[1]TCE - ANEXO III - Preencher'!I198</f>
        <v>0</v>
      </c>
      <c r="I189" s="15">
        <f>'[1]TCE - ANEXO III - Preencher'!J198</f>
        <v>257.43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1.1599999999999999</v>
      </c>
      <c r="O189" s="16">
        <f>'[1]TCE - ANEXO III - Preencher'!P198</f>
        <v>0</v>
      </c>
      <c r="P189" s="17">
        <f t="shared" si="14"/>
        <v>1.1599999999999999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258.59000000000003</v>
      </c>
    </row>
    <row r="190" spans="1:28" s="4" customFormat="1" x14ac:dyDescent="0.2">
      <c r="A190" s="9">
        <f>IFERROR(VLOOKUP(B190,'[1]DADOS (OCULTAR)'!$P$3:$R$53,3,0),"")</f>
        <v>9039744001247</v>
      </c>
      <c r="B190" s="10" t="str">
        <f>'[1]TCE - ANEXO III - Preencher'!C199</f>
        <v>UPA CABO DE SANTO AGOSTINHO</v>
      </c>
      <c r="C190" s="11"/>
      <c r="D190" s="12" t="str">
        <f>'[1]TCE - ANEXO III - Preencher'!E199</f>
        <v>SAULO DE TASSO RIBEIRO DA SILVA</v>
      </c>
      <c r="E190" s="10" t="str">
        <f>IF('[1]TCE - ANEXO III - Preencher'!F199="4 - Assistência Odontológica","2 - Outros Profissionais da Saúde",'[1]TCE - ANEXO II - Enviar TCE'!E189)</f>
        <v>2 - Outros Profissionais da Saúde</v>
      </c>
      <c r="F190" s="13">
        <f>'[1]TCE - ANEXO III - Preencher'!G199</f>
        <v>766420</v>
      </c>
      <c r="G190" s="14">
        <f>IF('[1]TCE - ANEXO III - Preencher'!H199="","",'[1]TCE - ANEXO III - Preencher'!H199)</f>
        <v>43983</v>
      </c>
      <c r="H190" s="15">
        <f>'[1]TCE - ANEXO III - Preencher'!I199</f>
        <v>0</v>
      </c>
      <c r="I190" s="15">
        <f>'[1]TCE - ANEXO III - Preencher'!J199</f>
        <v>316.67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10.85</v>
      </c>
      <c r="M190" s="16">
        <f t="shared" si="13"/>
        <v>-10.85</v>
      </c>
      <c r="N190" s="16">
        <f>'[1]TCE - ANEXO III - Preencher'!O199</f>
        <v>2.44</v>
      </c>
      <c r="O190" s="16">
        <f>'[1]TCE - ANEXO III - Preencher'!P199</f>
        <v>0</v>
      </c>
      <c r="P190" s="17">
        <f t="shared" si="14"/>
        <v>2.44</v>
      </c>
      <c r="Q190" s="16">
        <f>'[1]TCE - ANEXO III - Preencher'!R199</f>
        <v>163</v>
      </c>
      <c r="R190" s="16">
        <f>'[1]TCE - ANEXO III - Preencher'!S199</f>
        <v>31.35</v>
      </c>
      <c r="S190" s="17">
        <f t="shared" si="15"/>
        <v>131.65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439.90999999999997</v>
      </c>
    </row>
    <row r="191" spans="1:28" s="4" customFormat="1" x14ac:dyDescent="0.2">
      <c r="A191" s="9">
        <f>IFERROR(VLOOKUP(B191,'[1]DADOS (OCULTAR)'!$P$3:$R$53,3,0),"")</f>
        <v>9039744001247</v>
      </c>
      <c r="B191" s="10" t="str">
        <f>'[1]TCE - ANEXO III - Preencher'!C200</f>
        <v>UPA CABO DE SANTO AGOSTINHO</v>
      </c>
      <c r="C191" s="11"/>
      <c r="D191" s="12" t="str">
        <f>'[1]TCE - ANEXO III - Preencher'!E200</f>
        <v>SIMONE MARIA DA SILVA</v>
      </c>
      <c r="E191" s="10" t="str">
        <f>IF('[1]TCE - ANEXO III - Preencher'!F200="4 - Assistência Odontológica","2 - Outros Profissionais da Saúde",'[1]TCE - ANEXO II - Enviar TCE'!E190)</f>
        <v>3 - Administrativo</v>
      </c>
      <c r="F191" s="13">
        <f>'[1]TCE - ANEXO III - Preencher'!G200</f>
        <v>517410</v>
      </c>
      <c r="G191" s="14">
        <f>IF('[1]TCE - ANEXO III - Preencher'!H200="","",'[1]TCE - ANEXO III - Preencher'!H200)</f>
        <v>43983</v>
      </c>
      <c r="H191" s="15">
        <f>'[1]TCE - ANEXO III - Preencher'!I200</f>
        <v>0</v>
      </c>
      <c r="I191" s="15">
        <f>'[1]TCE - ANEXO III - Preencher'!J200</f>
        <v>104.45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20.9</v>
      </c>
      <c r="M191" s="16">
        <f t="shared" si="13"/>
        <v>-20.9</v>
      </c>
      <c r="N191" s="16">
        <f>'[1]TCE - ANEXO III - Preencher'!O200</f>
        <v>1.1599999999999999</v>
      </c>
      <c r="O191" s="16">
        <f>'[1]TCE - ANEXO III - Preencher'!P200</f>
        <v>0</v>
      </c>
      <c r="P191" s="17">
        <f t="shared" si="14"/>
        <v>1.1599999999999999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84.710000000000008</v>
      </c>
    </row>
    <row r="192" spans="1:28" s="4" customFormat="1" x14ac:dyDescent="0.2">
      <c r="A192" s="9">
        <f>IFERROR(VLOOKUP(B192,'[1]DADOS (OCULTAR)'!$P$3:$R$53,3,0),"")</f>
        <v>9039744001247</v>
      </c>
      <c r="B192" s="10" t="str">
        <f>'[1]TCE - ANEXO III - Preencher'!C201</f>
        <v>UPA CABO DE SANTO AGOSTINHO</v>
      </c>
      <c r="C192" s="11"/>
      <c r="D192" s="12" t="str">
        <f>'[1]TCE - ANEXO III - Preencher'!E201</f>
        <v>STELLA CAROLINA BELLO WANDERLEY</v>
      </c>
      <c r="E192" s="10" t="str">
        <f>IF('[1]TCE - ANEXO III - Preencher'!F201="4 - Assistência Odontológica","2 - Outros Profissionais da Saúde",'[1]TCE - ANEXO II - Enviar TCE'!E191)</f>
        <v>1 - Médico</v>
      </c>
      <c r="F192" s="13">
        <f>'[1]TCE - ANEXO III - Preencher'!G201</f>
        <v>225124</v>
      </c>
      <c r="G192" s="14">
        <f>IF('[1]TCE - ANEXO III - Preencher'!H201="","",'[1]TCE - ANEXO III - Preencher'!H201)</f>
        <v>43983</v>
      </c>
      <c r="H192" s="15">
        <f>'[1]TCE - ANEXO III - Preencher'!I201</f>
        <v>0</v>
      </c>
      <c r="I192" s="15">
        <f>'[1]TCE - ANEXO III - Preencher'!J201</f>
        <v>347.56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9.2799999999999994</v>
      </c>
      <c r="O192" s="16">
        <f>'[1]TCE - ANEXO III - Preencher'!P201</f>
        <v>0</v>
      </c>
      <c r="P192" s="17">
        <f t="shared" si="14"/>
        <v>9.2799999999999994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356.84</v>
      </c>
    </row>
    <row r="193" spans="1:28" s="4" customFormat="1" x14ac:dyDescent="0.2">
      <c r="A193" s="9">
        <f>IFERROR(VLOOKUP(B193,'[1]DADOS (OCULTAR)'!$P$3:$R$53,3,0),"")</f>
        <v>9039744001247</v>
      </c>
      <c r="B193" s="10" t="str">
        <f>'[1]TCE - ANEXO III - Preencher'!C202</f>
        <v>UPA CABO DE SANTO AGOSTINHO</v>
      </c>
      <c r="C193" s="11"/>
      <c r="D193" s="12" t="str">
        <f>'[1]TCE - ANEXO III - Preencher'!E202</f>
        <v>SUELLEN CINTRA CAMPOS DELGADO DE SOUZA</v>
      </c>
      <c r="E193" s="10" t="str">
        <f>IF('[1]TCE - ANEXO III - Preencher'!F202="4 - Assistência Odontológica","2 - Outros Profissionais da Saúde",'[1]TCE - ANEXO II - Enviar TCE'!E192)</f>
        <v>3 - Administrativo</v>
      </c>
      <c r="F193" s="13">
        <f>'[1]TCE - ANEXO III - Preencher'!G202</f>
        <v>131210</v>
      </c>
      <c r="G193" s="14">
        <f>IF('[1]TCE - ANEXO III - Preencher'!H202="","",'[1]TCE - ANEXO III - Preencher'!H202)</f>
        <v>43983</v>
      </c>
      <c r="H193" s="15">
        <f>'[1]TCE - ANEXO III - Preencher'!I202</f>
        <v>0</v>
      </c>
      <c r="I193" s="15">
        <f>'[1]TCE - ANEXO III - Preencher'!J202</f>
        <v>1361.14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30</v>
      </c>
      <c r="M193" s="16">
        <f t="shared" si="13"/>
        <v>-30</v>
      </c>
      <c r="N193" s="16">
        <f>'[1]TCE - ANEXO III - Preencher'!O202</f>
        <v>1.1599999999999999</v>
      </c>
      <c r="O193" s="16">
        <f>'[1]TCE - ANEXO III - Preencher'!P202</f>
        <v>0</v>
      </c>
      <c r="P193" s="17">
        <f t="shared" si="14"/>
        <v>1.1599999999999999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1332.3000000000002</v>
      </c>
    </row>
    <row r="194" spans="1:28" s="4" customFormat="1" x14ac:dyDescent="0.2">
      <c r="A194" s="9">
        <f>IFERROR(VLOOKUP(B194,'[1]DADOS (OCULTAR)'!$P$3:$R$53,3,0),"")</f>
        <v>9039744001247</v>
      </c>
      <c r="B194" s="10" t="str">
        <f>'[1]TCE - ANEXO III - Preencher'!C203</f>
        <v>UPA CABO DE SANTO AGOSTINHO</v>
      </c>
      <c r="C194" s="11"/>
      <c r="D194" s="12" t="str">
        <f>'[1]TCE - ANEXO III - Preencher'!E203</f>
        <v>SUELMA MARIA DA CONCEICAO ALVES</v>
      </c>
      <c r="E194" s="10" t="str">
        <f>IF('[1]TCE - ANEXO III - Preencher'!F203="4 - Assistência Odontológica","2 - Outros Profissionais da Saúde",'[1]TCE - ANEXO II - Enviar TCE'!E193)</f>
        <v>2 - Outros Profissionais da Saúde</v>
      </c>
      <c r="F194" s="13">
        <f>'[1]TCE - ANEXO III - Preencher'!G203</f>
        <v>322205</v>
      </c>
      <c r="G194" s="14">
        <f>IF('[1]TCE - ANEXO III - Preencher'!H203="","",'[1]TCE - ANEXO III - Preencher'!H203)</f>
        <v>43983</v>
      </c>
      <c r="H194" s="15">
        <f>'[1]TCE - ANEXO III - Preencher'!I203</f>
        <v>0</v>
      </c>
      <c r="I194" s="15">
        <f>'[1]TCE - ANEXO III - Preencher'!J203</f>
        <v>114.07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20.9</v>
      </c>
      <c r="M194" s="16">
        <f t="shared" si="13"/>
        <v>-20.9</v>
      </c>
      <c r="N194" s="16">
        <f>'[1]TCE - ANEXO III - Preencher'!O203</f>
        <v>1.1599999999999999</v>
      </c>
      <c r="O194" s="16">
        <f>'[1]TCE - ANEXO III - Preencher'!P203</f>
        <v>0</v>
      </c>
      <c r="P194" s="17">
        <f t="shared" si="14"/>
        <v>1.1599999999999999</v>
      </c>
      <c r="Q194" s="16">
        <f>'[1]TCE - ANEXO III - Preencher'!R203</f>
        <v>64</v>
      </c>
      <c r="R194" s="16">
        <f>'[1]TCE - ANEXO III - Preencher'!S203</f>
        <v>62.7</v>
      </c>
      <c r="S194" s="17">
        <f t="shared" si="15"/>
        <v>1.2999999999999972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95.629999999999981</v>
      </c>
    </row>
    <row r="195" spans="1:28" s="4" customFormat="1" x14ac:dyDescent="0.2">
      <c r="A195" s="9">
        <f>IFERROR(VLOOKUP(B195,'[1]DADOS (OCULTAR)'!$P$3:$R$53,3,0),"")</f>
        <v>9039744001247</v>
      </c>
      <c r="B195" s="10" t="str">
        <f>'[1]TCE - ANEXO III - Preencher'!C204</f>
        <v>UPA CABO DE SANTO AGOSTINHO</v>
      </c>
      <c r="C195" s="11"/>
      <c r="D195" s="12" t="str">
        <f>'[1]TCE - ANEXO III - Preencher'!E204</f>
        <v>SUENY MARIA ALVES</v>
      </c>
      <c r="E195" s="10" t="str">
        <f>IF('[1]TCE - ANEXO III - Preencher'!F204="4 - Assistência Odontológica","2 - Outros Profissionais da Saúde",'[1]TCE - ANEXO II - Enviar TCE'!E194)</f>
        <v>2 - Outros Profissionais da Saúde</v>
      </c>
      <c r="F195" s="13">
        <f>'[1]TCE - ANEXO III - Preencher'!G204</f>
        <v>223505</v>
      </c>
      <c r="G195" s="14">
        <f>IF('[1]TCE - ANEXO III - Preencher'!H204="","",'[1]TCE - ANEXO III - Preencher'!H204)</f>
        <v>43983</v>
      </c>
      <c r="H195" s="15">
        <f>'[1]TCE - ANEXO III - Preencher'!I204</f>
        <v>0</v>
      </c>
      <c r="I195" s="15">
        <f>'[1]TCE - ANEXO III - Preencher'!J204</f>
        <v>325.41000000000003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2.77</v>
      </c>
      <c r="M195" s="16">
        <f t="shared" si="13"/>
        <v>-2.77</v>
      </c>
      <c r="N195" s="16">
        <f>'[1]TCE - ANEXO III - Preencher'!O204</f>
        <v>1.1599999999999999</v>
      </c>
      <c r="O195" s="16">
        <f>'[1]TCE - ANEXO III - Preencher'!P204</f>
        <v>0</v>
      </c>
      <c r="P195" s="17">
        <f t="shared" si="14"/>
        <v>1.1599999999999999</v>
      </c>
      <c r="Q195" s="16">
        <f>'[1]TCE - ANEXO III - Preencher'!R204</f>
        <v>180.6</v>
      </c>
      <c r="R195" s="16">
        <f>'[1]TCE - ANEXO III - Preencher'!S204</f>
        <v>110.85</v>
      </c>
      <c r="S195" s="17">
        <f t="shared" si="15"/>
        <v>69.75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393.55000000000007</v>
      </c>
    </row>
    <row r="196" spans="1:28" s="4" customFormat="1" x14ac:dyDescent="0.2">
      <c r="A196" s="9">
        <f>IFERROR(VLOOKUP(B196,'[1]DADOS (OCULTAR)'!$P$3:$R$53,3,0),"")</f>
        <v>9039744001247</v>
      </c>
      <c r="B196" s="10" t="str">
        <f>'[1]TCE - ANEXO III - Preencher'!C205</f>
        <v>UPA CABO DE SANTO AGOSTINHO</v>
      </c>
      <c r="C196" s="11"/>
      <c r="D196" s="12" t="str">
        <f>'[1]TCE - ANEXO III - Preencher'!E205</f>
        <v>SUIYN DE SA LEITAO MARQUES</v>
      </c>
      <c r="E196" s="10" t="str">
        <f>IF('[1]TCE - ANEXO III - Preencher'!F205="4 - Assistência Odontológica","2 - Outros Profissionais da Saúde",'[1]TCE - ANEXO II - Enviar TCE'!E195)</f>
        <v>3 - Administrativo</v>
      </c>
      <c r="F196" s="13">
        <f>'[1]TCE - ANEXO III - Preencher'!G205</f>
        <v>142105</v>
      </c>
      <c r="G196" s="14">
        <f>IF('[1]TCE - ANEXO III - Preencher'!H205="","",'[1]TCE - ANEXO III - Preencher'!H205)</f>
        <v>43983</v>
      </c>
      <c r="H196" s="15">
        <f>'[1]TCE - ANEXO III - Preencher'!I205</f>
        <v>0</v>
      </c>
      <c r="I196" s="15">
        <f>'[1]TCE - ANEXO III - Preencher'!J205</f>
        <v>876.86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30</v>
      </c>
      <c r="M196" s="16">
        <f t="shared" ref="M196:M259" si="19">K196-L196</f>
        <v>-30</v>
      </c>
      <c r="N196" s="16">
        <f>'[1]TCE - ANEXO III - Preencher'!O205</f>
        <v>1.1599999999999999</v>
      </c>
      <c r="O196" s="16">
        <f>'[1]TCE - ANEXO III - Preencher'!P205</f>
        <v>0</v>
      </c>
      <c r="P196" s="17">
        <f t="shared" ref="P196:P259" si="20">N196-O196</f>
        <v>1.1599999999999999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848.02</v>
      </c>
    </row>
    <row r="197" spans="1:28" s="4" customFormat="1" x14ac:dyDescent="0.2">
      <c r="A197" s="9">
        <f>IFERROR(VLOOKUP(B197,'[1]DADOS (OCULTAR)'!$P$3:$R$53,3,0),"")</f>
        <v>9039744001247</v>
      </c>
      <c r="B197" s="10" t="str">
        <f>'[1]TCE - ANEXO III - Preencher'!C206</f>
        <v>UPA CABO DE SANTO AGOSTINHO</v>
      </c>
      <c r="C197" s="11"/>
      <c r="D197" s="12" t="str">
        <f>'[1]TCE - ANEXO III - Preencher'!E206</f>
        <v>SUSANA MARIA DE FRAGOSO DA SILVA</v>
      </c>
      <c r="E197" s="10" t="str">
        <f>IF('[1]TCE - ANEXO III - Preencher'!F206="4 - Assistência Odontológica","2 - Outros Profissionais da Saúde",'[1]TCE - ANEXO II - Enviar TCE'!E196)</f>
        <v>2 - Outros Profissionais da Saúde</v>
      </c>
      <c r="F197" s="13">
        <f>'[1]TCE - ANEXO III - Preencher'!G206</f>
        <v>251605</v>
      </c>
      <c r="G197" s="14">
        <f>IF('[1]TCE - ANEXO III - Preencher'!H206="","",'[1]TCE - ANEXO III - Preencher'!H206)</f>
        <v>43983</v>
      </c>
      <c r="H197" s="15">
        <f>'[1]TCE - ANEXO III - Preencher'!I206</f>
        <v>0</v>
      </c>
      <c r="I197" s="15">
        <f>'[1]TCE - ANEXO III - Preencher'!J206</f>
        <v>197.69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36.19</v>
      </c>
      <c r="M197" s="16">
        <f t="shared" si="19"/>
        <v>-36.19</v>
      </c>
      <c r="N197" s="16">
        <f>'[1]TCE - ANEXO III - Preencher'!O206</f>
        <v>1.1599999999999999</v>
      </c>
      <c r="O197" s="16">
        <f>'[1]TCE - ANEXO III - Preencher'!P206</f>
        <v>0</v>
      </c>
      <c r="P197" s="17">
        <f t="shared" si="20"/>
        <v>1.1599999999999999</v>
      </c>
      <c r="Q197" s="16">
        <f>'[1]TCE - ANEXO III - Preencher'!R206</f>
        <v>163</v>
      </c>
      <c r="R197" s="16">
        <f>'[1]TCE - ANEXO III - Preencher'!S206</f>
        <v>108.58</v>
      </c>
      <c r="S197" s="17">
        <f t="shared" si="21"/>
        <v>54.42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217.07999999999998</v>
      </c>
    </row>
    <row r="198" spans="1:28" s="4" customFormat="1" x14ac:dyDescent="0.2">
      <c r="A198" s="9">
        <f>IFERROR(VLOOKUP(B198,'[1]DADOS (OCULTAR)'!$P$3:$R$53,3,0),"")</f>
        <v>9039744001247</v>
      </c>
      <c r="B198" s="10" t="str">
        <f>'[1]TCE - ANEXO III - Preencher'!C207</f>
        <v>UPA CABO DE SANTO AGOSTINHO</v>
      </c>
      <c r="C198" s="11"/>
      <c r="D198" s="12" t="str">
        <f>'[1]TCE - ANEXO III - Preencher'!E207</f>
        <v>TACIANA QUEIROZ MEDEIROS GOMES</v>
      </c>
      <c r="E198" s="10" t="str">
        <f>IF('[1]TCE - ANEXO III - Preencher'!F207="4 - Assistência Odontológica","2 - Outros Profissionais da Saúde",'[1]TCE - ANEXO II - Enviar TCE'!E197)</f>
        <v>1 - Médico</v>
      </c>
      <c r="F198" s="13">
        <f>'[1]TCE - ANEXO III - Preencher'!G207</f>
        <v>225124</v>
      </c>
      <c r="G198" s="14">
        <f>IF('[1]TCE - ANEXO III - Preencher'!H207="","",'[1]TCE - ANEXO III - Preencher'!H207)</f>
        <v>43983</v>
      </c>
      <c r="H198" s="15">
        <f>'[1]TCE - ANEXO III - Preencher'!I207</f>
        <v>0</v>
      </c>
      <c r="I198" s="15">
        <f>'[1]TCE - ANEXO III - Preencher'!J207</f>
        <v>394.3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9.2799999999999994</v>
      </c>
      <c r="O198" s="16">
        <f>'[1]TCE - ANEXO III - Preencher'!P207</f>
        <v>0</v>
      </c>
      <c r="P198" s="17">
        <f t="shared" si="20"/>
        <v>9.2799999999999994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403.58</v>
      </c>
    </row>
    <row r="199" spans="1:28" s="4" customFormat="1" x14ac:dyDescent="0.2">
      <c r="A199" s="9">
        <f>IFERROR(VLOOKUP(B199,'[1]DADOS (OCULTAR)'!$P$3:$R$53,3,0),"")</f>
        <v>9039744001247</v>
      </c>
      <c r="B199" s="10" t="str">
        <f>'[1]TCE - ANEXO III - Preencher'!C208</f>
        <v>UPA CABO DE SANTO AGOSTINHO</v>
      </c>
      <c r="C199" s="11"/>
      <c r="D199" s="12" t="str">
        <f>'[1]TCE - ANEXO III - Preencher'!E208</f>
        <v>TAMIRES DA SILVA VIEIRA DIAS</v>
      </c>
      <c r="E199" s="10" t="str">
        <f>IF('[1]TCE - ANEXO III - Preencher'!F208="4 - Assistência Odontológica","2 - Outros Profissionais da Saúde",'[1]TCE - ANEXO II - Enviar TCE'!E198)</f>
        <v>2 - Outros Profissionais da Saúde</v>
      </c>
      <c r="F199" s="13">
        <f>'[1]TCE - ANEXO III - Preencher'!G208</f>
        <v>322205</v>
      </c>
      <c r="G199" s="14">
        <f>IF('[1]TCE - ANEXO III - Preencher'!H208="","",'[1]TCE - ANEXO III - Preencher'!H208)</f>
        <v>43983</v>
      </c>
      <c r="H199" s="15">
        <f>'[1]TCE - ANEXO III - Preencher'!I208</f>
        <v>0</v>
      </c>
      <c r="I199" s="15">
        <f>'[1]TCE - ANEXO III - Preencher'!J208</f>
        <v>104.28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20.9</v>
      </c>
      <c r="M199" s="16">
        <f t="shared" si="19"/>
        <v>-20.9</v>
      </c>
      <c r="N199" s="16">
        <f>'[1]TCE - ANEXO III - Preencher'!O208</f>
        <v>1.1599999999999999</v>
      </c>
      <c r="O199" s="16">
        <f>'[1]TCE - ANEXO III - Preencher'!P208</f>
        <v>0</v>
      </c>
      <c r="P199" s="17">
        <f t="shared" si="20"/>
        <v>1.1599999999999999</v>
      </c>
      <c r="Q199" s="16">
        <f>'[1]TCE - ANEXO III - Preencher'!R208</f>
        <v>141</v>
      </c>
      <c r="R199" s="16">
        <f>'[1]TCE - ANEXO III - Preencher'!S208</f>
        <v>62.7</v>
      </c>
      <c r="S199" s="17">
        <f t="shared" si="21"/>
        <v>78.3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162.83999999999997</v>
      </c>
    </row>
    <row r="200" spans="1:28" s="4" customFormat="1" x14ac:dyDescent="0.2">
      <c r="A200" s="9">
        <f>IFERROR(VLOOKUP(B200,'[1]DADOS (OCULTAR)'!$P$3:$R$53,3,0),"")</f>
        <v>9039744001247</v>
      </c>
      <c r="B200" s="10" t="str">
        <f>'[1]TCE - ANEXO III - Preencher'!C209</f>
        <v>UPA CABO DE SANTO AGOSTINHO</v>
      </c>
      <c r="C200" s="11"/>
      <c r="D200" s="12" t="str">
        <f>'[1]TCE - ANEXO III - Preencher'!E209</f>
        <v>THAIS DIOGENES DOS SANTOS</v>
      </c>
      <c r="E200" s="10" t="str">
        <f>IF('[1]TCE - ANEXO III - Preencher'!F209="4 - Assistência Odontológica","2 - Outros Profissionais da Saúde",'[1]TCE - ANEXO II - Enviar TCE'!E199)</f>
        <v>2 - Outros Profissionais da Saúde</v>
      </c>
      <c r="F200" s="13">
        <f>'[1]TCE - ANEXO III - Preencher'!G209</f>
        <v>322205</v>
      </c>
      <c r="G200" s="14">
        <f>IF('[1]TCE - ANEXO III - Preencher'!H209="","",'[1]TCE - ANEXO III - Preencher'!H209)</f>
        <v>43983</v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1.1599999999999999</v>
      </c>
      <c r="O200" s="16">
        <f>'[1]TCE - ANEXO III - Preencher'!P209</f>
        <v>0</v>
      </c>
      <c r="P200" s="17">
        <f t="shared" si="20"/>
        <v>1.1599999999999999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1.1599999999999999</v>
      </c>
    </row>
    <row r="201" spans="1:28" s="4" customFormat="1" x14ac:dyDescent="0.2">
      <c r="A201" s="9">
        <f>IFERROR(VLOOKUP(B201,'[1]DADOS (OCULTAR)'!$P$3:$R$53,3,0),"")</f>
        <v>9039744001247</v>
      </c>
      <c r="B201" s="10" t="str">
        <f>'[1]TCE - ANEXO III - Preencher'!C210</f>
        <v>UPA CABO DE SANTO AGOSTINHO</v>
      </c>
      <c r="C201" s="11"/>
      <c r="D201" s="12" t="str">
        <f>'[1]TCE - ANEXO III - Preencher'!E210</f>
        <v>THAIS FERNANDA DOS SANTOS</v>
      </c>
      <c r="E201" s="10" t="str">
        <f>IF('[1]TCE - ANEXO III - Preencher'!F210="4 - Assistência Odontológica","2 - Outros Profissionais da Saúde",'[1]TCE - ANEXO II - Enviar TCE'!E200)</f>
        <v>2 - Outros Profissionais da Saúde</v>
      </c>
      <c r="F201" s="13">
        <f>'[1]TCE - ANEXO III - Preencher'!G210</f>
        <v>322205</v>
      </c>
      <c r="G201" s="14">
        <f>IF('[1]TCE - ANEXO III - Preencher'!H210="","",'[1]TCE - ANEXO III - Preencher'!H210)</f>
        <v>43983</v>
      </c>
      <c r="H201" s="15">
        <f>'[1]TCE - ANEXO III - Preencher'!I210</f>
        <v>0</v>
      </c>
      <c r="I201" s="15">
        <f>'[1]TCE - ANEXO III - Preencher'!J210</f>
        <v>111.1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20.9</v>
      </c>
      <c r="M201" s="16">
        <f t="shared" si="19"/>
        <v>-20.9</v>
      </c>
      <c r="N201" s="16">
        <f>'[1]TCE - ANEXO III - Preencher'!O210</f>
        <v>1.1599999999999999</v>
      </c>
      <c r="O201" s="16">
        <f>'[1]TCE - ANEXO III - Preencher'!P210</f>
        <v>0</v>
      </c>
      <c r="P201" s="17">
        <f t="shared" si="20"/>
        <v>1.1599999999999999</v>
      </c>
      <c r="Q201" s="16">
        <f>'[1]TCE - ANEXO III - Preencher'!R210</f>
        <v>120</v>
      </c>
      <c r="R201" s="16">
        <f>'[1]TCE - ANEXO III - Preencher'!S210</f>
        <v>62.7</v>
      </c>
      <c r="S201" s="17">
        <f t="shared" si="21"/>
        <v>57.3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148.65999999999997</v>
      </c>
    </row>
    <row r="202" spans="1:28" s="4" customFormat="1" x14ac:dyDescent="0.2">
      <c r="A202" s="9">
        <f>IFERROR(VLOOKUP(B202,'[1]DADOS (OCULTAR)'!$P$3:$R$53,3,0),"")</f>
        <v>9039744001247</v>
      </c>
      <c r="B202" s="10" t="str">
        <f>'[1]TCE - ANEXO III - Preencher'!C211</f>
        <v>UPA CABO DE SANTO AGOSTINHO</v>
      </c>
      <c r="C202" s="11"/>
      <c r="D202" s="12" t="str">
        <f>'[1]TCE - ANEXO III - Preencher'!E211</f>
        <v>THALITA GOMES SAMPAIO</v>
      </c>
      <c r="E202" s="10" t="str">
        <f>IF('[1]TCE - ANEXO III - Preencher'!F211="4 - Assistência Odontológica","2 - Outros Profissionais da Saúde",'[1]TCE - ANEXO II - Enviar TCE'!E201)</f>
        <v>1 - Médico</v>
      </c>
      <c r="F202" s="13">
        <f>'[1]TCE - ANEXO III - Preencher'!G211</f>
        <v>225125</v>
      </c>
      <c r="G202" s="14">
        <f>IF('[1]TCE - ANEXO III - Preencher'!H211="","",'[1]TCE - ANEXO III - Preencher'!H211)</f>
        <v>43983</v>
      </c>
      <c r="H202" s="15">
        <f>'[1]TCE - ANEXO III - Preencher'!I211</f>
        <v>0</v>
      </c>
      <c r="I202" s="15">
        <f>'[1]TCE - ANEXO III - Preencher'!J211</f>
        <v>351.85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3.17</v>
      </c>
      <c r="M202" s="16">
        <f t="shared" si="19"/>
        <v>-3.17</v>
      </c>
      <c r="N202" s="16">
        <f>'[1]TCE - ANEXO III - Preencher'!O211</f>
        <v>9.2799999999999994</v>
      </c>
      <c r="O202" s="16">
        <f>'[1]TCE - ANEXO III - Preencher'!P211</f>
        <v>0</v>
      </c>
      <c r="P202" s="17">
        <f t="shared" si="20"/>
        <v>9.2799999999999994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357.96</v>
      </c>
    </row>
    <row r="203" spans="1:28" s="4" customFormat="1" x14ac:dyDescent="0.2">
      <c r="A203" s="9">
        <f>IFERROR(VLOOKUP(B203,'[1]DADOS (OCULTAR)'!$P$3:$R$53,3,0),"")</f>
        <v>9039744001247</v>
      </c>
      <c r="B203" s="10" t="str">
        <f>'[1]TCE - ANEXO III - Preencher'!C212</f>
        <v>UPA CABO DE SANTO AGOSTINHO</v>
      </c>
      <c r="C203" s="11"/>
      <c r="D203" s="12" t="str">
        <f>'[1]TCE - ANEXO III - Preencher'!E212</f>
        <v>THAMYRIS BOURBON DE QUEIROZ MELO</v>
      </c>
      <c r="E203" s="10" t="str">
        <f>IF('[1]TCE - ANEXO III - Preencher'!F212="4 - Assistência Odontológica","2 - Outros Profissionais da Saúde",'[1]TCE - ANEXO II - Enviar TCE'!E202)</f>
        <v>2 - Outros Profissionais da Saúde</v>
      </c>
      <c r="F203" s="13">
        <f>'[1]TCE - ANEXO III - Preencher'!G212</f>
        <v>521130</v>
      </c>
      <c r="G203" s="14">
        <f>IF('[1]TCE - ANEXO III - Preencher'!H212="","",'[1]TCE - ANEXO III - Preencher'!H212)</f>
        <v>43983</v>
      </c>
      <c r="H203" s="15">
        <f>'[1]TCE - ANEXO III - Preencher'!I212</f>
        <v>0</v>
      </c>
      <c r="I203" s="15">
        <f>'[1]TCE - ANEXO III - Preencher'!J212</f>
        <v>90.7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1.1599999999999999</v>
      </c>
      <c r="O203" s="16">
        <f>'[1]TCE - ANEXO III - Preencher'!P212</f>
        <v>0</v>
      </c>
      <c r="P203" s="17">
        <f t="shared" si="20"/>
        <v>1.1599999999999999</v>
      </c>
      <c r="Q203" s="16">
        <f>'[1]TCE - ANEXO III - Preencher'!R212</f>
        <v>51.3</v>
      </c>
      <c r="R203" s="16">
        <f>'[1]TCE - ANEXO III - Preencher'!S212</f>
        <v>109.12</v>
      </c>
      <c r="S203" s="17">
        <f t="shared" si="21"/>
        <v>-57.820000000000007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34.039999999999992</v>
      </c>
    </row>
    <row r="204" spans="1:28" s="4" customFormat="1" x14ac:dyDescent="0.2">
      <c r="A204" s="9">
        <f>IFERROR(VLOOKUP(B204,'[1]DADOS (OCULTAR)'!$P$3:$R$53,3,0),"")</f>
        <v>9039744001247</v>
      </c>
      <c r="B204" s="10" t="str">
        <f>'[1]TCE - ANEXO III - Preencher'!C213</f>
        <v>UPA CABO DE SANTO AGOSTINHO</v>
      </c>
      <c r="C204" s="11"/>
      <c r="D204" s="12" t="str">
        <f>'[1]TCE - ANEXO III - Preencher'!E213</f>
        <v>THIAGO LUIZ DE SOUZA OLIVEIRA</v>
      </c>
      <c r="E204" s="10" t="str">
        <f>IF('[1]TCE - ANEXO III - Preencher'!F213="4 - Assistência Odontológica","2 - Outros Profissionais da Saúde",'[1]TCE - ANEXO II - Enviar TCE'!E203)</f>
        <v>1 - Médico</v>
      </c>
      <c r="F204" s="13">
        <f>'[1]TCE - ANEXO III - Preencher'!G213</f>
        <v>225125</v>
      </c>
      <c r="G204" s="14">
        <f>IF('[1]TCE - ANEXO III - Preencher'!H213="","",'[1]TCE - ANEXO III - Preencher'!H213)</f>
        <v>43983</v>
      </c>
      <c r="H204" s="15">
        <f>'[1]TCE - ANEXO III - Preencher'!I213</f>
        <v>0</v>
      </c>
      <c r="I204" s="15">
        <f>'[1]TCE - ANEXO III - Preencher'!J213</f>
        <v>246.41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4.75</v>
      </c>
      <c r="M204" s="16">
        <f t="shared" si="19"/>
        <v>-4.75</v>
      </c>
      <c r="N204" s="16">
        <f>'[1]TCE - ANEXO III - Preencher'!O213</f>
        <v>9.2799999999999994</v>
      </c>
      <c r="O204" s="16">
        <f>'[1]TCE - ANEXO III - Preencher'!P213</f>
        <v>0</v>
      </c>
      <c r="P204" s="17">
        <f t="shared" si="20"/>
        <v>9.2799999999999994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250.94</v>
      </c>
    </row>
    <row r="205" spans="1:28" s="4" customFormat="1" x14ac:dyDescent="0.2">
      <c r="A205" s="9">
        <f>IFERROR(VLOOKUP(B205,'[1]DADOS (OCULTAR)'!$P$3:$R$53,3,0),"")</f>
        <v>9039744001247</v>
      </c>
      <c r="B205" s="10" t="str">
        <f>'[1]TCE - ANEXO III - Preencher'!C214</f>
        <v>UPA CABO DE SANTO AGOSTINHO</v>
      </c>
      <c r="C205" s="11"/>
      <c r="D205" s="12" t="str">
        <f>'[1]TCE - ANEXO III - Preencher'!E214</f>
        <v>VICTOR ARTHUR LEITE SOARES QUINTAS</v>
      </c>
      <c r="E205" s="10" t="str">
        <f>IF('[1]TCE - ANEXO III - Preencher'!F214="4 - Assistência Odontológica","2 - Outros Profissionais da Saúde",'[1]TCE - ANEXO II - Enviar TCE'!E204)</f>
        <v>1 - Médico</v>
      </c>
      <c r="F205" s="13">
        <f>'[1]TCE - ANEXO III - Preencher'!G214</f>
        <v>225125</v>
      </c>
      <c r="G205" s="14">
        <f>IF('[1]TCE - ANEXO III - Preencher'!H214="","",'[1]TCE - ANEXO III - Preencher'!H214)</f>
        <v>43983</v>
      </c>
      <c r="H205" s="15">
        <f>'[1]TCE - ANEXO III - Preencher'!I214</f>
        <v>0</v>
      </c>
      <c r="I205" s="15">
        <f>'[1]TCE - ANEXO III - Preencher'!J214</f>
        <v>1138.46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9.2799999999999994</v>
      </c>
      <c r="O205" s="16">
        <f>'[1]TCE - ANEXO III - Preencher'!P214</f>
        <v>0</v>
      </c>
      <c r="P205" s="17">
        <f t="shared" si="20"/>
        <v>9.2799999999999994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1147.74</v>
      </c>
    </row>
    <row r="206" spans="1:28" s="4" customFormat="1" x14ac:dyDescent="0.2">
      <c r="A206" s="9">
        <f>IFERROR(VLOOKUP(B206,'[1]DADOS (OCULTAR)'!$P$3:$R$53,3,0),"")</f>
        <v>9039744001247</v>
      </c>
      <c r="B206" s="10" t="str">
        <f>'[1]TCE - ANEXO III - Preencher'!C215</f>
        <v>UPA CABO DE SANTO AGOSTINHO</v>
      </c>
      <c r="C206" s="11"/>
      <c r="D206" s="12" t="str">
        <f>'[1]TCE - ANEXO III - Preencher'!E215</f>
        <v>VICTOR LUIZ ARAUJO PRAZERES</v>
      </c>
      <c r="E206" s="10" t="str">
        <f>IF('[1]TCE - ANEXO III - Preencher'!F215="4 - Assistência Odontológica","2 - Outros Profissionais da Saúde",'[1]TCE - ANEXO II - Enviar TCE'!E205)</f>
        <v>1 - Médico</v>
      </c>
      <c r="F206" s="13">
        <f>'[1]TCE - ANEXO III - Preencher'!G215</f>
        <v>225125</v>
      </c>
      <c r="G206" s="14">
        <f>IF('[1]TCE - ANEXO III - Preencher'!H215="","",'[1]TCE - ANEXO III - Preencher'!H215)</f>
        <v>43983</v>
      </c>
      <c r="H206" s="15">
        <f>'[1]TCE - ANEXO III - Preencher'!I215</f>
        <v>0</v>
      </c>
      <c r="I206" s="15">
        <f>'[1]TCE - ANEXO III - Preencher'!J215</f>
        <v>450.86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9.2799999999999994</v>
      </c>
      <c r="O206" s="16">
        <f>'[1]TCE - ANEXO III - Preencher'!P215</f>
        <v>0</v>
      </c>
      <c r="P206" s="17">
        <f t="shared" si="20"/>
        <v>9.2799999999999994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460.14</v>
      </c>
    </row>
    <row r="207" spans="1:28" s="4" customFormat="1" x14ac:dyDescent="0.2">
      <c r="A207" s="9">
        <f>IFERROR(VLOOKUP(B207,'[1]DADOS (OCULTAR)'!$P$3:$R$53,3,0),"")</f>
        <v>9039744001247</v>
      </c>
      <c r="B207" s="10" t="str">
        <f>'[1]TCE - ANEXO III - Preencher'!C216</f>
        <v>UPA CABO DE SANTO AGOSTINHO</v>
      </c>
      <c r="C207" s="11"/>
      <c r="D207" s="12" t="str">
        <f>'[1]TCE - ANEXO III - Preencher'!E216</f>
        <v>VIRGINIA LUCIA FERREIRA DE MOURA</v>
      </c>
      <c r="E207" s="10" t="str">
        <f>IF('[1]TCE - ANEXO III - Preencher'!F216="4 - Assistência Odontológica","2 - Outros Profissionais da Saúde",'[1]TCE - ANEXO II - Enviar TCE'!E206)</f>
        <v>3 - Administrativo</v>
      </c>
      <c r="F207" s="13">
        <f>'[1]TCE - ANEXO III - Preencher'!G216</f>
        <v>411010</v>
      </c>
      <c r="G207" s="14">
        <f>IF('[1]TCE - ANEXO III - Preencher'!H216="","",'[1]TCE - ANEXO III - Preencher'!H216)</f>
        <v>43983</v>
      </c>
      <c r="H207" s="15">
        <f>'[1]TCE - ANEXO III - Preencher'!I216</f>
        <v>0</v>
      </c>
      <c r="I207" s="15">
        <f>'[1]TCE - ANEXO III - Preencher'!J216</f>
        <v>100.21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1.1599999999999999</v>
      </c>
      <c r="O207" s="16">
        <f>'[1]TCE - ANEXO III - Preencher'!P216</f>
        <v>0</v>
      </c>
      <c r="P207" s="17">
        <f t="shared" si="20"/>
        <v>1.1599999999999999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101.36999999999999</v>
      </c>
    </row>
    <row r="208" spans="1:28" s="4" customFormat="1" x14ac:dyDescent="0.2">
      <c r="A208" s="9">
        <f>IFERROR(VLOOKUP(B208,'[1]DADOS (OCULTAR)'!$P$3:$R$53,3,0),"")</f>
        <v>9039744001247</v>
      </c>
      <c r="B208" s="10" t="str">
        <f>'[1]TCE - ANEXO III - Preencher'!C217</f>
        <v>UPA CABO DE SANTO AGOSTINHO</v>
      </c>
      <c r="C208" s="11"/>
      <c r="D208" s="12" t="str">
        <f>'[1]TCE - ANEXO III - Preencher'!E217</f>
        <v>VIVIANE LAURENTINO DO NASCIMENTO</v>
      </c>
      <c r="E208" s="10" t="str">
        <f>IF('[1]TCE - ANEXO III - Preencher'!F217="4 - Assistência Odontológica","2 - Outros Profissionais da Saúde",'[1]TCE - ANEXO II - Enviar TCE'!E207)</f>
        <v>2 - Outros Profissionais da Saúde</v>
      </c>
      <c r="F208" s="13">
        <f>'[1]TCE - ANEXO III - Preencher'!G217</f>
        <v>322205</v>
      </c>
      <c r="G208" s="14">
        <f>IF('[1]TCE - ANEXO III - Preencher'!H217="","",'[1]TCE - ANEXO III - Preencher'!H217)</f>
        <v>43983</v>
      </c>
      <c r="H208" s="15">
        <f>'[1]TCE - ANEXO III - Preencher'!I217</f>
        <v>0</v>
      </c>
      <c r="I208" s="15">
        <f>'[1]TCE - ANEXO III - Preencher'!J217</f>
        <v>107.13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20.9</v>
      </c>
      <c r="M208" s="16">
        <f t="shared" si="19"/>
        <v>-20.9</v>
      </c>
      <c r="N208" s="16">
        <f>'[1]TCE - ANEXO III - Preencher'!O217</f>
        <v>1.1599999999999999</v>
      </c>
      <c r="O208" s="16">
        <f>'[1]TCE - ANEXO III - Preencher'!P217</f>
        <v>0</v>
      </c>
      <c r="P208" s="17">
        <f t="shared" si="20"/>
        <v>1.1599999999999999</v>
      </c>
      <c r="Q208" s="16">
        <f>'[1]TCE - ANEXO III - Preencher'!R217</f>
        <v>141</v>
      </c>
      <c r="R208" s="16">
        <f>'[1]TCE - ANEXO III - Preencher'!S217</f>
        <v>58.52</v>
      </c>
      <c r="S208" s="17">
        <f t="shared" si="21"/>
        <v>82.47999999999999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169.86999999999998</v>
      </c>
    </row>
    <row r="209" spans="1:28" s="4" customFormat="1" x14ac:dyDescent="0.2">
      <c r="A209" s="9">
        <f>IFERROR(VLOOKUP(B209,'[1]DADOS (OCULTAR)'!$P$3:$R$53,3,0),"")</f>
        <v>9039744001247</v>
      </c>
      <c r="B209" s="10" t="str">
        <f>'[1]TCE - ANEXO III - Preencher'!C218</f>
        <v>UPA CABO DE SANTO AGOSTINHO</v>
      </c>
      <c r="C209" s="11"/>
      <c r="D209" s="12" t="str">
        <f>'[1]TCE - ANEXO III - Preencher'!E218</f>
        <v>WALLYSON RAMOS DA SILVA</v>
      </c>
      <c r="E209" s="10" t="str">
        <f>IF('[1]TCE - ANEXO III - Preencher'!F218="4 - Assistência Odontológica","2 - Outros Profissionais da Saúde",'[1]TCE - ANEXO II - Enviar TCE'!E208)</f>
        <v>3 - Administrativo</v>
      </c>
      <c r="F209" s="13">
        <f>'[1]TCE - ANEXO III - Preencher'!G218</f>
        <v>517410</v>
      </c>
      <c r="G209" s="14">
        <f>IF('[1]TCE - ANEXO III - Preencher'!H218="","",'[1]TCE - ANEXO III - Preencher'!H218)</f>
        <v>43983</v>
      </c>
      <c r="H209" s="15">
        <f>'[1]TCE - ANEXO III - Preencher'!I218</f>
        <v>0</v>
      </c>
      <c r="I209" s="15">
        <f>'[1]TCE - ANEXO III - Preencher'!J218</f>
        <v>118.1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20.9</v>
      </c>
      <c r="M209" s="16">
        <f t="shared" si="19"/>
        <v>-20.9</v>
      </c>
      <c r="N209" s="16">
        <f>'[1]TCE - ANEXO III - Preencher'!O218</f>
        <v>1.1599999999999999</v>
      </c>
      <c r="O209" s="16">
        <f>'[1]TCE - ANEXO III - Preencher'!P218</f>
        <v>0</v>
      </c>
      <c r="P209" s="17">
        <f t="shared" si="20"/>
        <v>1.1599999999999999</v>
      </c>
      <c r="Q209" s="16">
        <f>'[1]TCE - ANEXO III - Preencher'!R218</f>
        <v>244.5</v>
      </c>
      <c r="R209" s="16">
        <f>'[1]TCE - ANEXO III - Preencher'!S218</f>
        <v>33.44</v>
      </c>
      <c r="S209" s="17">
        <f t="shared" si="21"/>
        <v>211.06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309.41999999999996</v>
      </c>
    </row>
    <row r="210" spans="1:28" s="4" customFormat="1" x14ac:dyDescent="0.2">
      <c r="A210" s="9">
        <f>IFERROR(VLOOKUP(B210,'[1]DADOS (OCULTAR)'!$P$3:$R$53,3,0),"")</f>
        <v>9039744001247</v>
      </c>
      <c r="B210" s="10" t="str">
        <f>'[1]TCE - ANEXO III - Preencher'!C219</f>
        <v>UPA CABO DE SANTO AGOSTINHO</v>
      </c>
      <c r="C210" s="11"/>
      <c r="D210" s="12" t="str">
        <f>'[1]TCE - ANEXO III - Preencher'!E219</f>
        <v>WANESSA FRANCIOLLY MOREIRA CABRAL</v>
      </c>
      <c r="E210" s="10" t="str">
        <f>IF('[1]TCE - ANEXO III - Preencher'!F219="4 - Assistência Odontológica","2 - Outros Profissionais da Saúde",'[1]TCE - ANEXO II - Enviar TCE'!E209)</f>
        <v>2 - Outros Profissionais da Saúde</v>
      </c>
      <c r="F210" s="13">
        <f>'[1]TCE - ANEXO III - Preencher'!G219</f>
        <v>223710</v>
      </c>
      <c r="G210" s="14">
        <f>IF('[1]TCE - ANEXO III - Preencher'!H219="","",'[1]TCE - ANEXO III - Preencher'!H219)</f>
        <v>43983</v>
      </c>
      <c r="H210" s="15">
        <f>'[1]TCE - ANEXO III - Preencher'!I219</f>
        <v>0</v>
      </c>
      <c r="I210" s="15">
        <f>'[1]TCE - ANEXO III - Preencher'!J219</f>
        <v>306.14999999999998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20.9</v>
      </c>
      <c r="M210" s="16">
        <f t="shared" si="19"/>
        <v>-20.9</v>
      </c>
      <c r="N210" s="16">
        <f>'[1]TCE - ANEXO III - Preencher'!O219</f>
        <v>1.1599999999999999</v>
      </c>
      <c r="O210" s="16">
        <f>'[1]TCE - ANEXO III - Preencher'!P219</f>
        <v>0</v>
      </c>
      <c r="P210" s="17">
        <f t="shared" si="20"/>
        <v>1.1599999999999999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286.41000000000003</v>
      </c>
    </row>
    <row r="211" spans="1:28" s="4" customFormat="1" x14ac:dyDescent="0.2">
      <c r="A211" s="9">
        <f>IFERROR(VLOOKUP(B211,'[1]DADOS (OCULTAR)'!$P$3:$R$53,3,0),"")</f>
        <v>9039744001247</v>
      </c>
      <c r="B211" s="10" t="str">
        <f>'[1]TCE - ANEXO III - Preencher'!C220</f>
        <v>UPA CABO DE SANTO AGOSTINHO</v>
      </c>
      <c r="C211" s="11"/>
      <c r="D211" s="12" t="str">
        <f>'[1]TCE - ANEXO III - Preencher'!E220</f>
        <v>WELLINGTON DIAS DE AZEVEDO</v>
      </c>
      <c r="E211" s="10" t="str">
        <f>IF('[1]TCE - ANEXO III - Preencher'!F220="4 - Assistência Odontológica","2 - Outros Profissionais da Saúde",'[1]TCE - ANEXO II - Enviar TCE'!E210)</f>
        <v>3 - Administrativo</v>
      </c>
      <c r="F211" s="13">
        <f>'[1]TCE - ANEXO III - Preencher'!G220</f>
        <v>414105</v>
      </c>
      <c r="G211" s="14">
        <f>IF('[1]TCE - ANEXO III - Preencher'!H220="","",'[1]TCE - ANEXO III - Preencher'!H220)</f>
        <v>43983</v>
      </c>
      <c r="H211" s="15">
        <f>'[1]TCE - ANEXO III - Preencher'!I220</f>
        <v>0</v>
      </c>
      <c r="I211" s="15">
        <f>'[1]TCE - ANEXO III - Preencher'!J220</f>
        <v>94.84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1.1599999999999999</v>
      </c>
      <c r="O211" s="16">
        <f>'[1]TCE - ANEXO III - Preencher'!P220</f>
        <v>0</v>
      </c>
      <c r="P211" s="17">
        <f t="shared" si="20"/>
        <v>1.1599999999999999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96</v>
      </c>
    </row>
    <row r="212" spans="1:28" s="4" customFormat="1" x14ac:dyDescent="0.2">
      <c r="A212" s="9">
        <f>IFERROR(VLOOKUP(B212,'[1]DADOS (OCULTAR)'!$P$3:$R$53,3,0),"")</f>
        <v>9039744001247</v>
      </c>
      <c r="B212" s="10" t="str">
        <f>'[1]TCE - ANEXO III - Preencher'!C221</f>
        <v>UPA CABO DE SANTO AGOSTINHO</v>
      </c>
      <c r="C212" s="11"/>
      <c r="D212" s="12" t="str">
        <f>'[1]TCE - ANEXO III - Preencher'!E221</f>
        <v>WENIA KERCIA DE ALENCAR SANTOS</v>
      </c>
      <c r="E212" s="10" t="str">
        <f>IF('[1]TCE - ANEXO III - Preencher'!F221="4 - Assistência Odontológica","2 - Outros Profissionais da Saúde",'[1]TCE - ANEXO II - Enviar TCE'!E211)</f>
        <v>2 - Outros Profissionais da Saúde</v>
      </c>
      <c r="F212" s="13">
        <f>'[1]TCE - ANEXO III - Preencher'!G221</f>
        <v>223505</v>
      </c>
      <c r="G212" s="14">
        <f>IF('[1]TCE - ANEXO III - Preencher'!H221="","",'[1]TCE - ANEXO III - Preencher'!H221)</f>
        <v>43983</v>
      </c>
      <c r="H212" s="15">
        <f>'[1]TCE - ANEXO III - Preencher'!I221</f>
        <v>0</v>
      </c>
      <c r="I212" s="15">
        <f>'[1]TCE - ANEXO III - Preencher'!J221</f>
        <v>372.52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22.06</v>
      </c>
      <c r="M212" s="16">
        <f t="shared" si="19"/>
        <v>-22.06</v>
      </c>
      <c r="N212" s="16">
        <f>'[1]TCE - ANEXO III - Preencher'!O221</f>
        <v>9.2799999999999994</v>
      </c>
      <c r="O212" s="16">
        <f>'[1]TCE - ANEXO III - Preencher'!P221</f>
        <v>0</v>
      </c>
      <c r="P212" s="17">
        <f t="shared" si="20"/>
        <v>9.2799999999999994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359.73999999999995</v>
      </c>
    </row>
    <row r="213" spans="1:28" s="4" customFormat="1" x14ac:dyDescent="0.2">
      <c r="A213" s="9">
        <f>IFERROR(VLOOKUP(B213,'[1]DADOS (OCULTAR)'!$P$3:$R$53,3,0),"")</f>
        <v>9039744001247</v>
      </c>
      <c r="B213" s="10" t="str">
        <f>'[1]TCE - ANEXO III - Preencher'!C222</f>
        <v>UPA CABO DE SANTO AGOSTINHO</v>
      </c>
      <c r="C213" s="11"/>
      <c r="D213" s="12" t="str">
        <f>'[1]TCE - ANEXO III - Preencher'!E222</f>
        <v>YASMIN RODRIGUES VILACA DE LIMA</v>
      </c>
      <c r="E213" s="10" t="str">
        <f>IF('[1]TCE - ANEXO III - Preencher'!F222="4 - Assistência Odontológica","2 - Outros Profissionais da Saúde",'[1]TCE - ANEXO II - Enviar TCE'!E212)</f>
        <v>1 - Médico</v>
      </c>
      <c r="F213" s="13">
        <f>'[1]TCE - ANEXO III - Preencher'!G222</f>
        <v>225125</v>
      </c>
      <c r="G213" s="14">
        <f>IF('[1]TCE - ANEXO III - Preencher'!H222="","",'[1]TCE - ANEXO III - Preencher'!H222)</f>
        <v>43983</v>
      </c>
      <c r="H213" s="15">
        <f>'[1]TCE - ANEXO III - Preencher'!I222</f>
        <v>0</v>
      </c>
      <c r="I213" s="15">
        <f>'[1]TCE - ANEXO III - Preencher'!J222</f>
        <v>687.76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2.99</v>
      </c>
      <c r="M213" s="16">
        <f t="shared" si="19"/>
        <v>-2.99</v>
      </c>
      <c r="N213" s="16">
        <f>'[1]TCE - ANEXO III - Preencher'!O222</f>
        <v>1.1599999999999999</v>
      </c>
      <c r="O213" s="16">
        <f>'[1]TCE - ANEXO III - Preencher'!P222</f>
        <v>0</v>
      </c>
      <c r="P213" s="17">
        <f t="shared" si="20"/>
        <v>1.1599999999999999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685.93</v>
      </c>
    </row>
    <row r="214" spans="1:28" s="4" customFormat="1" x14ac:dyDescent="0.2">
      <c r="A214" s="9">
        <f>IFERROR(VLOOKUP(B214,'[1]DADOS (OCULTAR)'!$P$3:$R$53,3,0),"")</f>
        <v>9039744001247</v>
      </c>
      <c r="B214" s="10" t="str">
        <f>'[1]TCE - ANEXO III - Preencher'!C223</f>
        <v>UPA CABO DE SANTO AGOSTINHO</v>
      </c>
      <c r="C214" s="11"/>
      <c r="D214" s="12" t="str">
        <f>'[1]TCE - ANEXO III - Preencher'!E223</f>
        <v>ZILANDA ISRAELY LIMA SILVA</v>
      </c>
      <c r="E214" s="10" t="str">
        <f>IF('[1]TCE - ANEXO III - Preencher'!F223="4 - Assistência Odontológica","2 - Outros Profissionais da Saúde",'[1]TCE - ANEXO II - Enviar TCE'!E213)</f>
        <v>2 - Outros Profissionais da Saúde</v>
      </c>
      <c r="F214" s="13">
        <f>'[1]TCE - ANEXO III - Preencher'!G223</f>
        <v>322205</v>
      </c>
      <c r="G214" s="14">
        <f>IF('[1]TCE - ANEXO III - Preencher'!H223="","",'[1]TCE - ANEXO III - Preencher'!H223)</f>
        <v>43983</v>
      </c>
      <c r="H214" s="15">
        <f>'[1]TCE - ANEXO III - Preencher'!I223</f>
        <v>0</v>
      </c>
      <c r="I214" s="15">
        <f>'[1]TCE - ANEXO III - Preencher'!J223</f>
        <v>114.17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22.18</v>
      </c>
      <c r="M214" s="16">
        <f t="shared" si="19"/>
        <v>-22.18</v>
      </c>
      <c r="N214" s="16">
        <f>'[1]TCE - ANEXO III - Preencher'!O223</f>
        <v>1.1599999999999999</v>
      </c>
      <c r="O214" s="16">
        <f>'[1]TCE - ANEXO III - Preencher'!P223</f>
        <v>0</v>
      </c>
      <c r="P214" s="17">
        <f t="shared" si="20"/>
        <v>1.1599999999999999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93.15</v>
      </c>
    </row>
    <row r="215" spans="1:28" s="4" customFormat="1" x14ac:dyDescent="0.2">
      <c r="A215" s="9" t="str">
        <f>IFERROR(VLOOKUP(B215,'[1]DADOS (OCULTAR)'!$P$3:$R$53,3,0),"")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 - Enviar TCE'!E214)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20.9</v>
      </c>
      <c r="M215" s="16">
        <f t="shared" si="19"/>
        <v>-20.9</v>
      </c>
      <c r="N215" s="16">
        <f>'[1]TCE - ANEXO III - Preencher'!O224</f>
        <v>1.1599999999999999</v>
      </c>
      <c r="O215" s="16">
        <f>'[1]TCE - ANEXO III - Preencher'!P224</f>
        <v>0</v>
      </c>
      <c r="P215" s="17">
        <f t="shared" si="20"/>
        <v>1.1599999999999999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-19.739999999999998</v>
      </c>
    </row>
    <row r="216" spans="1:28" s="4" customFormat="1" x14ac:dyDescent="0.2">
      <c r="A216" s="9" t="str">
        <f>IFERROR(VLOOKUP(B216,'[1]DADOS (OCULTAR)'!$P$3:$R$53,3,0),"")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 - Enviar TCE'!E215)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(OCULTAR)'!$P$3:$R$53,3,0),"")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 - Enviar TCE'!E216)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(OCULTAR)'!$P$3:$R$53,3,0),"")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 - Enviar TCE'!E217)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(OCULTAR)'!$P$3:$R$53,3,0),"")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 - Enviar TCE'!E218)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(OCULTAR)'!$P$3:$R$53,3,0),"")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 - Enviar TCE'!E219)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(OCULTAR)'!$P$3:$R$53,3,0),"")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 - Enviar TCE'!E220)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(OCULTAR)'!$P$3:$R$53,3,0),"")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 - Enviar TCE'!E221)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(OCULTAR)'!$P$3:$R$53,3,0),"")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 - Enviar TCE'!E222)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(OCULTAR)'!$P$3:$R$53,3,0),"")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 - Enviar TCE'!E223)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(OCULTAR)'!$P$3:$R$53,3,0),"")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 - Enviar TCE'!E224)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(OCULTAR)'!$P$3:$R$53,3,0),"")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 - Enviar TCE'!E225)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(OCULTAR)'!$P$3:$R$53,3,0),"")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 - Enviar TCE'!E226)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(OCULTAR)'!$P$3:$R$53,3,0),"")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 - Enviar TCE'!E227)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(OCULTAR)'!$P$3:$R$53,3,0),"")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 - Enviar TCE'!E228)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(OCULTAR)'!$P$3:$R$53,3,0),"")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 - Enviar TCE'!E229)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(OCULTAR)'!$P$3:$R$53,3,0),"")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 - Enviar TCE'!E230)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(OCULTAR)'!$P$3:$R$53,3,0),"")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 - Enviar TCE'!E231)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(OCULTAR)'!$P$3:$R$53,3,0),"")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 - Enviar TCE'!E232)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(OCULTAR)'!$P$3:$R$53,3,0),"")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 - Enviar TCE'!E233)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(OCULTAR)'!$P$3:$R$53,3,0),"")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 - Enviar TCE'!E234)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(OCULTAR)'!$P$3:$R$53,3,0),"")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 - Enviar TCE'!E235)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(OCULTAR)'!$P$3:$R$53,3,0),"")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 - Enviar TCE'!E236)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(OCULTAR)'!$P$3:$R$53,3,0),"")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 - Enviar TCE'!E237)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(OCULTAR)'!$P$3:$R$53,3,0),"")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 - Enviar TCE'!E238)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(OCULTAR)'!$P$3:$R$53,3,0),"")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 - Enviar TCE'!E239)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(OCULTAR)'!$P$3:$R$53,3,0),"")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 - Enviar TCE'!E240)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(OCULTAR)'!$P$3:$R$53,3,0),"")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 - Enviar TCE'!E241)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(OCULTAR)'!$P$3:$R$53,3,0),"")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 - Enviar TCE'!E242)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(OCULTAR)'!$P$3:$R$53,3,0),"")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 - Enviar TCE'!E243)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(OCULTAR)'!$P$3:$R$53,3,0),"")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 - Enviar TCE'!E244)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(OCULTAR)'!$P$3:$R$53,3,0),"")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 - Enviar TCE'!E245)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(OCULTAR)'!$P$3:$R$53,3,0),"")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 - Enviar TCE'!E246)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(OCULTAR)'!$P$3:$R$53,3,0),"")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 - Enviar TCE'!E247)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(OCULTAR)'!$P$3:$R$53,3,0),"")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 - Enviar TCE'!E248)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(OCULTAR)'!$P$3:$R$53,3,0),"")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 - Enviar TCE'!E249)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 - Enviar TCE'!E250)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 - Enviar TCE'!E251)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 - Enviar TCE'!E252)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 - Enviar TCE'!E253)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 - Enviar TCE'!E254)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 - Enviar TCE'!E255)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 - Enviar TCE'!E256)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 - Enviar TCE'!E257)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 - Enviar TCE'!E258)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 - Enviar TCE'!E259)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 - Enviar TCE'!E260)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 - Enviar TCE'!E261)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 - Enviar TCE'!E262)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 - Enviar TCE'!E263)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 - Enviar TCE'!E264)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 - Enviar TCE'!E265)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 - Enviar TCE'!E266)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 - Enviar TCE'!E267)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 - Enviar TCE'!E268)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 - Enviar TCE'!E269)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 - Enviar TCE'!E270)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 - Enviar TCE'!E271)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 - Enviar TCE'!E272)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 - Enviar TCE'!E273)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 - Enviar TCE'!E274)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 - Enviar TCE'!E275)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 - Enviar TCE'!E276)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 - Enviar TCE'!E277)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 - Enviar TCE'!E278)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 - Enviar TCE'!E279)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 - Enviar TCE'!E280)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 - Enviar TCE'!E281)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 - Enviar TCE'!E282)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 - Enviar TCE'!E283)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 - Enviar TCE'!E284)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 - Enviar TCE'!E285)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 - Enviar TCE'!E286)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 - Enviar TCE'!E287)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 - Enviar TCE'!E288)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 - Enviar TCE'!E289)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 - Enviar TCE'!E290)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 - Enviar TCE'!E291)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 - Enviar TCE'!E292)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 - Enviar TCE'!E293)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 - Enviar TCE'!E294)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 - Enviar TCE'!E295)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 - Enviar TCE'!E296)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 - Enviar TCE'!E297)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 - Enviar TCE'!E298)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 - Enviar TCE'!E299)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 - Enviar TCE'!E300)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 - Enviar TCE'!E301)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 - Enviar TCE'!E302)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 - Enviar TCE'!E303)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 - Enviar TCE'!E304)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 - Enviar TCE'!E305)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 - Enviar TCE'!E306)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 - Enviar TCE'!E307)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 - Enviar TCE'!E308)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 - Enviar TCE'!E309)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 - Enviar TCE'!E310)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 - Enviar TCE'!E311)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 - Enviar TCE'!E312)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 - Enviar TCE'!E313)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 - Enviar TCE'!E314)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 - Enviar TCE'!E315)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 - Enviar TCE'!E316)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 - Enviar TCE'!E317)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 - Enviar TCE'!E318)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 - Enviar TCE'!E319)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 - Enviar TCE'!E320)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 - Enviar TCE'!E321)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 - Enviar TCE'!E322)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 - Enviar TCE'!E323)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 - Enviar TCE'!E324)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 - Enviar TCE'!E325)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 - Enviar TCE'!E326)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 - Enviar TCE'!E327)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 - Enviar TCE'!E328)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 - Enviar TCE'!E329)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 - Enviar TCE'!E330)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 - Enviar TCE'!E331)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 - Enviar TCE'!E332)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 - Enviar TCE'!E333)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 - Enviar TCE'!E334)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 - Enviar TCE'!E335)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 - Enviar TCE'!E336)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 - Enviar TCE'!E337)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 - Enviar TCE'!E338)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 - Enviar TCE'!E339)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 - Enviar TCE'!E340)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 - Enviar TCE'!E341)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 - Enviar TCE'!E342)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 - Enviar TCE'!E343)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 - Enviar TCE'!E344)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 - Enviar TCE'!E345)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 - Enviar TCE'!E346)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 - Enviar TCE'!E347)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 - Enviar TCE'!E348)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 - Enviar TCE'!E349)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 - Enviar TCE'!E350)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 - Enviar TCE'!E351)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 - Enviar TCE'!E352)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 - Enviar TCE'!E353)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 - Enviar TCE'!E354)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 - Enviar TCE'!E355)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 - Enviar TCE'!E356)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 - Enviar TCE'!E357)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 - Enviar TCE'!E358)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 - Enviar TCE'!E359)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 - Enviar TCE'!E360)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 - Enviar TCE'!E361)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 - Enviar TCE'!E362)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 - Enviar TCE'!E363)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 - Enviar TCE'!E364)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 - Enviar TCE'!E365)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 - Enviar TCE'!E366)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 - Enviar TCE'!E367)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 - Enviar TCE'!E368)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 - Enviar TCE'!E369)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 - Enviar TCE'!E370)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 - Enviar TCE'!E371)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 - Enviar TCE'!E372)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 - Enviar TCE'!E373)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 - Enviar TCE'!E374)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 - Enviar TCE'!E375)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 - Enviar TCE'!E376)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 - Enviar TCE'!E377)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 - Enviar TCE'!E378)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 - Enviar TCE'!E379)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 - Enviar TCE'!E380)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 - Enviar TCE'!E381)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 - Enviar TCE'!E382)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 - Enviar TCE'!E383)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 - Enviar TCE'!E384)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 - Enviar TCE'!E385)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 - Enviar TCE'!E386)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 - Enviar TCE'!E387)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 - Enviar TCE'!E388)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 - Enviar TCE'!E389)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 - Enviar TCE'!E390)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 - Enviar TCE'!E391)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 - Enviar TCE'!E392)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 - Enviar TCE'!E393)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 - Enviar TCE'!E394)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 - Enviar TCE'!E395)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 - Enviar TCE'!E396)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 - Enviar TCE'!E397)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 - Enviar TCE'!E398)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 - Enviar TCE'!E399)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 - Enviar TCE'!E400)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 - Enviar TCE'!E401)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 - Enviar TCE'!E402)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 - Enviar TCE'!E403)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 - Enviar TCE'!E404)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 - Enviar TCE'!E405)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 - Enviar TCE'!E406)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 - Enviar TCE'!E407)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 - Enviar TCE'!E408)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 - Enviar TCE'!E409)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 - Enviar TCE'!E410)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 - Enviar TCE'!E411)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 - Enviar TCE'!E412)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 - Enviar TCE'!E413)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 - Enviar TCE'!E414)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 - Enviar TCE'!E415)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 - Enviar TCE'!E416)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 - Enviar TCE'!E417)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 - Enviar TCE'!E418)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 - Enviar TCE'!E419)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 - Enviar TCE'!E420)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 - Enviar TCE'!E421)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 - Enviar TCE'!E422)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 - Enviar TCE'!E423)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 - Enviar TCE'!E424)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 - Enviar TCE'!E425)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 - Enviar TCE'!E426)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 - Enviar TCE'!E427)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 - Enviar TCE'!E428)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 - Enviar TCE'!E429)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 - Enviar TCE'!E430)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 - Enviar TCE'!E431)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 - Enviar TCE'!E432)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 - Enviar TCE'!E433)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 - Enviar TCE'!E434)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 - Enviar TCE'!E435)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 - Enviar TCE'!E436)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 - Enviar TCE'!E437)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 - Enviar TCE'!E438)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 - Enviar TCE'!E439)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 - Enviar TCE'!E440)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 - Enviar TCE'!E441)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 - Enviar TCE'!E442)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 - Enviar TCE'!E443)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 - Enviar TCE'!E444)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 - Enviar TCE'!E445)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 - Enviar TCE'!E446)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 - Enviar TCE'!E447)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 - Enviar TCE'!E448)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 - Enviar TCE'!E449)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 - Enviar TCE'!E450)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 - Enviar TCE'!E451)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 - Enviar TCE'!E452)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 - Enviar TCE'!E453)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 - Enviar TCE'!E454)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 - Enviar TCE'!E455)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 - Enviar TCE'!E456)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 - Enviar TCE'!E457)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 - Enviar TCE'!E458)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 - Enviar TCE'!E459)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 - Enviar TCE'!E460)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 - Enviar TCE'!E461)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 - Enviar TCE'!E462)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 - Enviar TCE'!E463)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 - Enviar TCE'!E464)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 - Enviar TCE'!E465)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 - Enviar TCE'!E466)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 - Enviar TCE'!E467)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 - Enviar TCE'!E468)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 - Enviar TCE'!E469)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 - Enviar TCE'!E470)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 - Enviar TCE'!E471)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 - Enviar TCE'!E472)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 - Enviar TCE'!E473)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 - Enviar TCE'!E474)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 - Enviar TCE'!E475)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 - Enviar TCE'!E476)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 - Enviar TCE'!E477)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 - Enviar TCE'!E478)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 - Enviar TCE'!E479)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 - Enviar TCE'!E480)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 - Enviar TCE'!E481)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 - Enviar TCE'!E482)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 - Enviar TCE'!E483)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 - Enviar TCE'!E484)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 - Enviar TCE'!E485)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 - Enviar TCE'!E486)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 - Enviar TCE'!E487)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 - Enviar TCE'!E488)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 - Enviar TCE'!E489)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 - Enviar TCE'!E490)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 - Enviar TCE'!E491)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 - Enviar TCE'!E492)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 - Enviar TCE'!E493)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 - Enviar TCE'!E494)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 - Enviar TCE'!E495)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 - Enviar TCE'!E496)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 - Enviar TCE'!E497)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 - Enviar TCE'!E498)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 - Enviar TCE'!E499)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 - Enviar TCE'!E500)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 - Enviar TCE'!E501)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 - Enviar TCE'!E502)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 - Enviar TCE'!E503)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 - Enviar TCE'!E504)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 - Enviar TCE'!E505)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 - Enviar TCE'!E506)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 - Enviar TCE'!E507)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 - Enviar TCE'!E508)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 - Enviar TCE'!E509)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 - Enviar TCE'!E510)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 - Enviar TCE'!E511)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 - Enviar TCE'!E512)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 - Enviar TCE'!E513)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 - Enviar TCE'!E514)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 - Enviar TCE'!E515)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 - Enviar TCE'!E516)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 - Enviar TCE'!E517)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 - Enviar TCE'!E518)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 - Enviar TCE'!E519)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 - Enviar TCE'!E520)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 - Enviar TCE'!E521)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 - Enviar TCE'!E522)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 - Enviar TCE'!E523)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 - Enviar TCE'!E524)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 - Enviar TCE'!E525)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 - Enviar TCE'!E526)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 - Enviar TCE'!E527)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 - Enviar TCE'!E528)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 - Enviar TCE'!E529)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 - Enviar TCE'!E530)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 - Enviar TCE'!E531)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 - Enviar TCE'!E532)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 - Enviar TCE'!E533)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 - Enviar TCE'!E534)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 - Enviar TCE'!E535)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 - Enviar TCE'!E536)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 - Enviar TCE'!E537)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 - Enviar TCE'!E538)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 - Enviar TCE'!E539)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 - Enviar TCE'!E540)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 - Enviar TCE'!E541)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 - Enviar TCE'!E542)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 - Enviar TCE'!E543)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 - Enviar TCE'!E544)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 - Enviar TCE'!E545)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 - Enviar TCE'!E546)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 - Enviar TCE'!E547)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 - Enviar TCE'!E548)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 - Enviar TCE'!E549)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 - Enviar TCE'!E550)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 - Enviar TCE'!E551)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 - Enviar TCE'!E552)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 - Enviar TCE'!E553)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 - Enviar TCE'!E554)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 - Enviar TCE'!E555)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 - Enviar TCE'!E556)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 - Enviar TCE'!E557)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 - Enviar TCE'!E558)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 - Enviar TCE'!E559)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 - Enviar TCE'!E560)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 - Enviar TCE'!E561)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 - Enviar TCE'!E562)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 - Enviar TCE'!E563)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 - Enviar TCE'!E564)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 - Enviar TCE'!E565)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 - Enviar TCE'!E566)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 - Enviar TCE'!E567)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 - Enviar TCE'!E568)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 - Enviar TCE'!E569)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 - Enviar TCE'!E570)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 - Enviar TCE'!E571)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 - Enviar TCE'!E572)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 - Enviar TCE'!E573)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 - Enviar TCE'!E574)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 - Enviar TCE'!E575)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 - Enviar TCE'!E576)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 - Enviar TCE'!E577)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 - Enviar TCE'!E578)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 - Enviar TCE'!E579)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 - Enviar TCE'!E580)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 - Enviar TCE'!E581)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 - Enviar TCE'!E582)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 - Enviar TCE'!E583)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 - Enviar TCE'!E584)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 - Enviar TCE'!E585)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 - Enviar TCE'!E586)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 - Enviar TCE'!E587)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 - Enviar TCE'!E588)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 - Enviar TCE'!E589)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 - Enviar TCE'!E590)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 - Enviar TCE'!E591)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 - Enviar TCE'!E592)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 - Enviar TCE'!E593)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 - Enviar TCE'!E594)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 - Enviar TCE'!E595)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 - Enviar TCE'!E596)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 - Enviar TCE'!E597)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 - Enviar TCE'!E598)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 - Enviar TCE'!E599)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 - Enviar TCE'!E600)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 - Enviar TCE'!E601)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 - Enviar TCE'!E602)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 - Enviar TCE'!E603)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 - Enviar TCE'!E604)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 - Enviar TCE'!E605)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 - Enviar TCE'!E606)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 - Enviar TCE'!E607)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 - Enviar TCE'!E608)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 - Enviar TCE'!E609)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 - Enviar TCE'!E610)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 - Enviar TCE'!E611)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 - Enviar TCE'!E612)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 - Enviar TCE'!E613)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 - Enviar TCE'!E614)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 - Enviar TCE'!E615)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 - Enviar TCE'!E616)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 - Enviar TCE'!E617)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 - Enviar TCE'!E618)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 - Enviar TCE'!E619)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 - Enviar TCE'!E620)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 - Enviar TCE'!E621)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 - Enviar TCE'!E622)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 - Enviar TCE'!E623)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 - Enviar TCE'!E624)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 - Enviar TCE'!E625)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 - Enviar TCE'!E626)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 - Enviar TCE'!E627)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 - Enviar TCE'!E628)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 - Enviar TCE'!E629)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 - Enviar TCE'!E630)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 - Enviar TCE'!E631)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 - Enviar TCE'!E632)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 - Enviar TCE'!E633)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 - Enviar TCE'!E634)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 - Enviar TCE'!E635)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 - Enviar TCE'!E636)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 - Enviar TCE'!E637)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 - Enviar TCE'!E638)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 - Enviar TCE'!E639)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 - Enviar TCE'!E640)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 - Enviar TCE'!E641)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 - Enviar TCE'!E642)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 - Enviar TCE'!E643)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 - Enviar TCE'!E644)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 - Enviar TCE'!E645)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 - Enviar TCE'!E646)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 - Enviar TCE'!E647)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 - Enviar TCE'!E648)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 - Enviar TCE'!E649)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 - Enviar TCE'!E650)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 - Enviar TCE'!E651)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 - Enviar TCE'!E652)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 - Enviar TCE'!E653)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 - Enviar TCE'!E654)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 - Enviar TCE'!E655)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 - Enviar TCE'!E656)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 - Enviar TCE'!E657)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 - Enviar TCE'!E658)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 - Enviar TCE'!E659)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 - Enviar TCE'!E660)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 - Enviar TCE'!E661)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 - Enviar TCE'!E662)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 - Enviar TCE'!E663)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 - Enviar TCE'!E664)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 - Enviar TCE'!E665)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 - Enviar TCE'!E666)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 - Enviar TCE'!E667)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 - Enviar TCE'!E668)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 - Enviar TCE'!E669)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 - Enviar TCE'!E670)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 - Enviar TCE'!E671)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 - Enviar TCE'!E672)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 - Enviar TCE'!E673)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 - Enviar TCE'!E674)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 - Enviar TCE'!E675)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 - Enviar TCE'!E676)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 - Enviar TCE'!E677)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 - Enviar TCE'!E678)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 - Enviar TCE'!E679)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 - Enviar TCE'!E680)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 - Enviar TCE'!E681)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 - Enviar TCE'!E682)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 - Enviar TCE'!E683)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 - Enviar TCE'!E684)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 - Enviar TCE'!E685)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 - Enviar TCE'!E686)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 - Enviar TCE'!E687)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 - Enviar TCE'!E688)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 - Enviar TCE'!E689)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 - Enviar TCE'!E690)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 - Enviar TCE'!E691)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 - Enviar TCE'!E692)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 - Enviar TCE'!E693)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 - Enviar TCE'!E694)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 - Enviar TCE'!E695)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 - Enviar TCE'!E696)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 - Enviar TCE'!E697)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 - Enviar TCE'!E698)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 - Enviar TCE'!E699)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 - Enviar TCE'!E700)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 - Enviar TCE'!E701)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 - Enviar TCE'!E702)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 - Enviar TCE'!E703)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 - Enviar TCE'!E704)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 - Enviar TCE'!E705)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 - Enviar TCE'!E706)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 - Enviar TCE'!E707)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 - Enviar TCE'!E708)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 - Enviar TCE'!E709)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 - Enviar TCE'!E710)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 - Enviar TCE'!E711)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 - Enviar TCE'!E712)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 - Enviar TCE'!E713)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 - Enviar TCE'!E714)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 - Enviar TCE'!E715)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 - Enviar TCE'!E716)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 - Enviar TCE'!E717)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 - Enviar TCE'!E718)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 - Enviar TCE'!E719)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 - Enviar TCE'!E720)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 - Enviar TCE'!E721)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 - Enviar TCE'!E722)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 - Enviar TCE'!E723)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 - Enviar TCE'!E724)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 - Enviar TCE'!E725)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 - Enviar TCE'!E726)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 - Enviar TCE'!E727)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 - Enviar TCE'!E728)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 - Enviar TCE'!E729)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 - Enviar TCE'!E730)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 - Enviar TCE'!E731)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 - Enviar TCE'!E732)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 - Enviar TCE'!E733)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 - Enviar TCE'!E734)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 - Enviar TCE'!E735)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 - Enviar TCE'!E736)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 - Enviar TCE'!E737)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 - Enviar TCE'!E738)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 - Enviar TCE'!E739)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 - Enviar TCE'!E740)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 - Enviar TCE'!E741)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 - Enviar TCE'!E742)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 - Enviar TCE'!E743)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 - Enviar TCE'!E744)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 - Enviar TCE'!E745)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 - Enviar TCE'!E746)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 - Enviar TCE'!E747)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 - Enviar TCE'!E748)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 - Enviar TCE'!E749)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 - Enviar TCE'!E750)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 - Enviar TCE'!E751)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 - Enviar TCE'!E752)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 - Enviar TCE'!E753)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 - Enviar TCE'!E754)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 - Enviar TCE'!E755)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 - Enviar TCE'!E756)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 - Enviar TCE'!E757)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 - Enviar TCE'!E758)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 - Enviar TCE'!E759)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 - Enviar TCE'!E760)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 - Enviar TCE'!E761)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 - Enviar TCE'!E762)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 - Enviar TCE'!E763)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 - Enviar TCE'!E764)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 - Enviar TCE'!E765)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 - Enviar TCE'!E766)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 - Enviar TCE'!E767)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 - Enviar TCE'!E768)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 - Enviar TCE'!E769)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 - Enviar TCE'!E770)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 - Enviar TCE'!E771)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 - Enviar TCE'!E772)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 - Enviar TCE'!E773)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 - Enviar TCE'!E774)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 - Enviar TCE'!E775)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 - Enviar TCE'!E776)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 - Enviar TCE'!E777)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 - Enviar TCE'!E778)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 - Enviar TCE'!E779)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 - Enviar TCE'!E780)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 - Enviar TCE'!E781)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 - Enviar TCE'!E782)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 - Enviar TCE'!E783)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 - Enviar TCE'!E784)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 - Enviar TCE'!E785)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 - Enviar TCE'!E786)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 - Enviar TCE'!E787)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 - Enviar TCE'!E788)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 - Enviar TCE'!E789)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 - Enviar TCE'!E790)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 - Enviar TCE'!E791)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 - Enviar TCE'!E792)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 - Enviar TCE'!E793)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 - Enviar TCE'!E794)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 - Enviar TCE'!E795)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 - Enviar TCE'!E796)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 - Enviar TCE'!E797)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 - Enviar TCE'!E798)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 - Enviar TCE'!E799)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 - Enviar TCE'!E800)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 - Enviar TCE'!E801)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 - Enviar TCE'!E802)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 - Enviar TCE'!E803)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 - Enviar TCE'!E804)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 - Enviar TCE'!E805)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 - Enviar TCE'!E806)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 - Enviar TCE'!E807)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 - Enviar TCE'!E808)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 - Enviar TCE'!E809)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 - Enviar TCE'!E810)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 - Enviar TCE'!E811)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 - Enviar TCE'!E812)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 - Enviar TCE'!E813)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 - Enviar TCE'!E814)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 - Enviar TCE'!E815)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 - Enviar TCE'!E816)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 - Enviar TCE'!E817)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 - Enviar TCE'!E818)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 - Enviar TCE'!E819)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 - Enviar TCE'!E820)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 - Enviar TCE'!E821)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 - Enviar TCE'!E822)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 - Enviar TCE'!E823)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 - Enviar TCE'!E824)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 - Enviar TCE'!E825)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 - Enviar TCE'!E826)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 - Enviar TCE'!E827)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 - Enviar TCE'!E828)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 - Enviar TCE'!E829)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 - Enviar TCE'!E830)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 - Enviar TCE'!E831)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 - Enviar TCE'!E832)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 - Enviar TCE'!E833)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 - Enviar TCE'!E834)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 - Enviar TCE'!E835)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 - Enviar TCE'!E836)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 - Enviar TCE'!E837)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 - Enviar TCE'!E838)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 - Enviar TCE'!E839)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 - Enviar TCE'!E840)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 - Enviar TCE'!E841)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 - Enviar TCE'!E842)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 - Enviar TCE'!E843)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 - Enviar TCE'!E844)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 - Enviar TCE'!E845)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 - Enviar TCE'!E846)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 - Enviar TCE'!E847)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 - Enviar TCE'!E848)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 - Enviar TCE'!E849)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 - Enviar TCE'!E850)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 - Enviar TCE'!E851)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 - Enviar TCE'!E852)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 - Enviar TCE'!E853)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 - Enviar TCE'!E854)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 - Enviar TCE'!E855)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 - Enviar TCE'!E856)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 - Enviar TCE'!E857)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 - Enviar TCE'!E858)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 - Enviar TCE'!E859)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 - Enviar TCE'!E860)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 - Enviar TCE'!E861)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 - Enviar TCE'!E862)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 - Enviar TCE'!E863)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 - Enviar TCE'!E864)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 - Enviar TCE'!E865)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 - Enviar TCE'!E866)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 - Enviar TCE'!E867)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 - Enviar TCE'!E868)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 - Enviar TCE'!E869)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 - Enviar TCE'!E870)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 - Enviar TCE'!E871)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 - Enviar TCE'!E872)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 - Enviar TCE'!E873)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 - Enviar TCE'!E874)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 - Enviar TCE'!E875)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 - Enviar TCE'!E876)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 - Enviar TCE'!E877)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 - Enviar TCE'!E878)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 - Enviar TCE'!E879)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 - Enviar TCE'!E880)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 - Enviar TCE'!E881)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 - Enviar TCE'!E882)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 - Enviar TCE'!E883)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 - Enviar TCE'!E884)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 - Enviar TCE'!E885)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 - Enviar TCE'!E886)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 - Enviar TCE'!E887)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 - Enviar TCE'!E888)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 - Enviar TCE'!E889)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 - Enviar TCE'!E890)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 - Enviar TCE'!E891)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 - Enviar TCE'!E892)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 - Enviar TCE'!E893)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 - Enviar TCE'!E894)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 - Enviar TCE'!E895)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 - Enviar TCE'!E896)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 - Enviar TCE'!E897)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 - Enviar TCE'!E898)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 - Enviar TCE'!E899)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 - Enviar TCE'!E900)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 - Enviar TCE'!E901)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 - Enviar TCE'!E902)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 - Enviar TCE'!E903)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 - Enviar TCE'!E904)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 - Enviar TCE'!E905)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 - Enviar TCE'!E906)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 - Enviar TCE'!E907)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 - Enviar TCE'!E908)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 - Enviar TCE'!E909)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 - Enviar TCE'!E910)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 - Enviar TCE'!E911)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 - Enviar TCE'!E912)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 - Enviar TCE'!E913)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 - Enviar TCE'!E914)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 - Enviar TCE'!E915)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 - Enviar TCE'!E916)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 - Enviar TCE'!E917)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 - Enviar TCE'!E918)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 - Enviar TCE'!E919)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 - Enviar TCE'!E920)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 - Enviar TCE'!E921)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 - Enviar TCE'!E922)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 - Enviar TCE'!E923)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 - Enviar TCE'!E924)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 - Enviar TCE'!E925)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 - Enviar TCE'!E926)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 - Enviar TCE'!E927)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 - Enviar TCE'!E928)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 - Enviar TCE'!E929)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 - Enviar TCE'!E930)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 - Enviar TCE'!E931)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 - Enviar TCE'!E932)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 - Enviar TCE'!E933)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 - Enviar TCE'!E934)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 - Enviar TCE'!E935)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 - Enviar TCE'!E936)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 - Enviar TCE'!E937)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 - Enviar TCE'!E938)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 - Enviar TCE'!E939)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 - Enviar TCE'!E940)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 - Enviar TCE'!E941)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 - Enviar TCE'!E942)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 - Enviar TCE'!E943)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 - Enviar TCE'!E944)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 - Enviar TCE'!E945)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 - Enviar TCE'!E946)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 - Enviar TCE'!E947)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 - Enviar TCE'!E948)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 - Enviar TCE'!E949)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 - Enviar TCE'!E950)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 - Enviar TCE'!E951)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 - Enviar TCE'!E952)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 - Enviar TCE'!E953)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 - Enviar TCE'!E954)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 - Enviar TCE'!E955)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 - Enviar TCE'!E956)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 - Enviar TCE'!E957)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 - Enviar TCE'!E958)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 - Enviar TCE'!E959)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 - Enviar TCE'!E960)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 - Enviar TCE'!E961)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 - Enviar TCE'!E962)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 - Enviar TCE'!E963)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 - Enviar TCE'!E964)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 - Enviar TCE'!E965)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 - Enviar TCE'!E966)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 - Enviar TCE'!E967)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 - Enviar TCE'!E968)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 - Enviar TCE'!E969)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 - Enviar TCE'!E970)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 - Enviar TCE'!E971)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 - Enviar TCE'!E972)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 - Enviar TCE'!E973)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 - Enviar TCE'!E974)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 - Enviar TCE'!E975)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 - Enviar TCE'!E976)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 - Enviar TCE'!E977)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 - Enviar TCE'!E978)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 - Enviar TCE'!E979)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 - Enviar TCE'!E980)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 - Enviar TCE'!E981)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 - Enviar TCE'!E982)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 - Enviar TCE'!E983)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 - Enviar TCE'!E984)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 - Enviar TCE'!E985)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 - Enviar TCE'!E986)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 - Enviar TCE'!E987)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 - Enviar TCE'!E988)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 - Enviar TCE'!E989)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 - Enviar TCE'!E990)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 - Enviar TCE'!E991)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 - Enviar TCE'!E992)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 - Enviar TCE'!E993)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 - Enviar TCE'!E994)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 - Enviar TCE'!E995)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 - Enviar TCE'!E996)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 - Enviar TCE'!E997)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 - Enviar TCE'!E998)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 - Enviar TCE'!E999)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 - Enviar TCE'!E1000)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 - Enviar TCE'!E1001)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 - Enviar TCE'!E1002)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 - Enviar TCE'!E1003)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 - Enviar TCE'!E1004)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 - Enviar TCE'!E1005)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 - Enviar TCE'!E1006)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 - Enviar TCE'!E1007)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 - Enviar TCE'!E1008)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 - Enviar TCE'!E1009)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 - Enviar TCE'!E1010)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 - Enviar TCE'!E1011)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 - Enviar TCE'!E1012)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 - Enviar TCE'!E1013)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 - Enviar TCE'!E1014)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 - Enviar TCE'!E1015)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 - Enviar TCE'!E1016)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 - Enviar TCE'!E1017)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 - Enviar TCE'!E1018)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 - Enviar TCE'!E1019)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 - Enviar TCE'!E1020)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 - Enviar TCE'!E1021)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 - Enviar TCE'!E1022)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 - Enviar TCE'!E1023)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 - Enviar TCE'!E1024)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 - Enviar TCE'!E1025)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 - Enviar TCE'!E1026)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 - Enviar TCE'!E1027)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 - Enviar TCE'!E1028)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 - Enviar TCE'!E1029)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 - Enviar TCE'!E1030)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 - Enviar TCE'!E1031)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 - Enviar TCE'!E1032)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 - Enviar TCE'!E1033)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 - Enviar TCE'!E1034)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 - Enviar TCE'!E1035)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 - Enviar TCE'!E1036)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 - Enviar TCE'!E1037)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 - Enviar TCE'!E1038)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 - Enviar TCE'!E1039)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 - Enviar TCE'!E1040)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 - Enviar TCE'!E1041)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 - Enviar TCE'!E1042)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 - Enviar TCE'!E1043)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 - Enviar TCE'!E1044)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 - Enviar TCE'!E1045)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 - Enviar TCE'!E1046)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 - Enviar TCE'!E1047)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 - Enviar TCE'!E1048)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 - Enviar TCE'!E1049)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 - Enviar TCE'!E1050)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 - Enviar TCE'!E1051)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 - Enviar TCE'!E1052)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 - Enviar TCE'!E1053)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 - Enviar TCE'!E1054)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 - Enviar TCE'!E1055)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 - Enviar TCE'!E1056)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 - Enviar TCE'!E1057)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 - Enviar TCE'!E1058)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 - Enviar TCE'!E1059)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 - Enviar TCE'!E1060)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 - Enviar TCE'!E1061)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 - Enviar TCE'!E1062)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 - Enviar TCE'!E1063)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 - Enviar TCE'!E1064)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 - Enviar TCE'!E1065)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 - Enviar TCE'!E1066)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 - Enviar TCE'!E1067)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 - Enviar TCE'!E1068)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 - Enviar TCE'!E1069)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 - Enviar TCE'!E1070)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 - Enviar TCE'!E1071)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 - Enviar TCE'!E1072)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 - Enviar TCE'!E1073)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 - Enviar TCE'!E1074)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 - Enviar TCE'!E1075)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 - Enviar TCE'!E1076)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 - Enviar TCE'!E1077)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 - Enviar TCE'!E1078)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 - Enviar TCE'!E1079)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 - Enviar TCE'!E1080)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 - Enviar TCE'!E1081)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 - Enviar TCE'!E1082)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 - Enviar TCE'!E1083)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 - Enviar TCE'!E1084)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 - Enviar TCE'!E1085)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 - Enviar TCE'!E1086)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 - Enviar TCE'!E1087)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 - Enviar TCE'!E1088)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 - Enviar TCE'!E1089)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 - Enviar TCE'!E1090)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 - Enviar TCE'!E1091)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 - Enviar TCE'!E1092)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 - Enviar TCE'!E1093)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 - Enviar TCE'!E1094)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 - Enviar TCE'!E1095)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 - Enviar TCE'!E1096)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 - Enviar TCE'!E1097)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 - Enviar TCE'!E1098)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 - Enviar TCE'!E1099)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 - Enviar TCE'!E1100)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 - Enviar TCE'!E1101)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 - Enviar TCE'!E1102)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 - Enviar TCE'!E1103)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 - Enviar TCE'!E1104)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 - Enviar TCE'!E1105)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 - Enviar TCE'!E1106)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 - Enviar TCE'!E1107)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 - Enviar TCE'!E1108)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 - Enviar TCE'!E1109)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 - Enviar TCE'!E1110)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 - Enviar TCE'!E1111)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 - Enviar TCE'!E1112)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 - Enviar TCE'!E1113)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 - Enviar TCE'!E1114)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 - Enviar TCE'!E1115)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 - Enviar TCE'!E1116)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 - Enviar TCE'!E1117)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 - Enviar TCE'!E1118)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 - Enviar TCE'!E1119)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 - Enviar TCE'!E1120)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 - Enviar TCE'!E1121)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 - Enviar TCE'!E1122)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 - Enviar TCE'!E1123)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 - Enviar TCE'!E1124)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 - Enviar TCE'!E1125)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 - Enviar TCE'!E1126)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 - Enviar TCE'!E1127)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 - Enviar TCE'!E1128)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 - Enviar TCE'!E1129)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 - Enviar TCE'!E1130)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 - Enviar TCE'!E1131)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 - Enviar TCE'!E1132)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 - Enviar TCE'!E1133)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 - Enviar TCE'!E1134)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 - Enviar TCE'!E1135)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 - Enviar TCE'!E1136)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 - Enviar TCE'!E1137)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 - Enviar TCE'!E1138)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 - Enviar TCE'!E1139)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 - Enviar TCE'!E1140)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 - Enviar TCE'!E1141)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 - Enviar TCE'!E1142)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 - Enviar TCE'!E1143)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 - Enviar TCE'!E1144)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 - Enviar TCE'!E1145)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 - Enviar TCE'!E1146)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 - Enviar TCE'!E1147)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 - Enviar TCE'!E1148)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 - Enviar TCE'!E1149)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 - Enviar TCE'!E1150)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 - Enviar TCE'!E1151)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 - Enviar TCE'!E1152)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 - Enviar TCE'!E1153)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 - Enviar TCE'!E1154)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 - Enviar TCE'!E1155)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 - Enviar TCE'!E1156)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 - Enviar TCE'!E1157)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 - Enviar TCE'!E1158)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 - Enviar TCE'!E1159)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 - Enviar TCE'!E1160)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 - Enviar TCE'!E1161)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 - Enviar TCE'!E1162)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 - Enviar TCE'!E1163)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 - Enviar TCE'!E1164)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 - Enviar TCE'!E1165)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 - Enviar TCE'!E1166)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 - Enviar TCE'!E1167)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 - Enviar TCE'!E1168)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 - Enviar TCE'!E1169)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 - Enviar TCE'!E1170)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 - Enviar TCE'!E1171)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 - Enviar TCE'!E1172)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 - Enviar TCE'!E1173)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 - Enviar TCE'!E1174)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 - Enviar TCE'!E1175)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 - Enviar TCE'!E1176)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 - Enviar TCE'!E1177)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 - Enviar TCE'!E1178)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 - Enviar TCE'!E1179)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 - Enviar TCE'!E1180)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 - Enviar TCE'!E1181)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 - Enviar TCE'!E1182)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 - Enviar TCE'!E1183)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 - Enviar TCE'!E1184)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 - Enviar TCE'!E1185)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 - Enviar TCE'!E1186)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 - Enviar TCE'!E1187)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 - Enviar TCE'!E1188)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 - Enviar TCE'!E1189)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 - Enviar TCE'!E1190)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 - Enviar TCE'!E1191)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 - Enviar TCE'!E1192)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 - Enviar TCE'!E1193)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 - Enviar TCE'!E1194)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 - Enviar TCE'!E1195)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 - Enviar TCE'!E1196)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 - Enviar TCE'!E1197)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 - Enviar TCE'!E1198)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 - Enviar TCE'!E1199)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 - Enviar TCE'!E1200)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 - Enviar TCE'!E1201)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 - Enviar TCE'!E1202)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 - Enviar TCE'!E1203)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 - Enviar TCE'!E1204)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 - Enviar TCE'!E1205)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 - Enviar TCE'!E1206)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 - Enviar TCE'!E1207)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 - Enviar TCE'!E1208)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 - Enviar TCE'!E1209)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 - Enviar TCE'!E1210)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 - Enviar TCE'!E1211)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 - Enviar TCE'!E1212)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 - Enviar TCE'!E1213)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 - Enviar TCE'!E1214)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 - Enviar TCE'!E1215)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 - Enviar TCE'!E1216)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 - Enviar TCE'!E1217)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 - Enviar TCE'!E1218)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 - Enviar TCE'!E1219)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 - Enviar TCE'!E1220)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 - Enviar TCE'!E1221)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 - Enviar TCE'!E1222)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 - Enviar TCE'!E1223)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 - Enviar TCE'!E1224)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 - Enviar TCE'!E1225)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 - Enviar TCE'!E1226)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 - Enviar TCE'!E1227)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 - Enviar TCE'!E1228)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 - Enviar TCE'!E1229)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 - Enviar TCE'!E1230)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 - Enviar TCE'!E1231)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 - Enviar TCE'!E1232)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 - Enviar TCE'!E1233)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 - Enviar TCE'!E1234)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 - Enviar TCE'!E1235)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 - Enviar TCE'!E1236)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 - Enviar TCE'!E1237)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 - Enviar TCE'!E1238)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 - Enviar TCE'!E1239)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 - Enviar TCE'!E1240)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 - Enviar TCE'!E1241)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 - Enviar TCE'!E1242)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 - Enviar TCE'!E1243)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 - Enviar TCE'!E1244)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 - Enviar TCE'!E1245)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 - Enviar TCE'!E1246)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 - Enviar TCE'!E1247)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 - Enviar TCE'!E1248)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 - Enviar TCE'!E1249)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 - Enviar TCE'!E1250)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 - Enviar TCE'!E1251)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 - Enviar TCE'!E1252)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 - Enviar TCE'!E1253)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 - Enviar TCE'!E1254)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 - Enviar TCE'!E1255)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 - Enviar TCE'!E1256)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 - Enviar TCE'!E1257)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 - Enviar TCE'!E1258)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 - Enviar TCE'!E1259)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 - Enviar TCE'!E1260)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 - Enviar TCE'!E1261)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 - Enviar TCE'!E1262)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 - Enviar TCE'!E1263)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 - Enviar TCE'!E1264)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 - Enviar TCE'!E1265)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 - Enviar TCE'!E1266)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 - Enviar TCE'!E1267)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 - Enviar TCE'!E1268)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 - Enviar TCE'!E1269)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 - Enviar TCE'!E1270)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 - Enviar TCE'!E1271)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 - Enviar TCE'!E1272)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 - Enviar TCE'!E1273)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 - Enviar TCE'!E1274)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 - Enviar TCE'!E1275)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 - Enviar TCE'!E1276)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 - Enviar TCE'!E1277)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 - Enviar TCE'!E1278)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 - Enviar TCE'!E1279)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 - Enviar TCE'!E1280)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 - Enviar TCE'!E1281)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 - Enviar TCE'!E1282)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 - Enviar TCE'!E1283)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 - Enviar TCE'!E1284)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 - Enviar TCE'!E1285)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 - Enviar TCE'!E1286)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 - Enviar TCE'!E1287)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 - Enviar TCE'!E1288)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 - Enviar TCE'!E1289)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 - Enviar TCE'!E1290)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 - Enviar TCE'!E1291)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 - Enviar TCE'!E1292)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 - Enviar TCE'!E1293)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 - Enviar TCE'!E1294)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 - Enviar TCE'!E1295)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 - Enviar TCE'!E1296)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 - Enviar TCE'!E1297)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 - Enviar TCE'!E1298)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 - Enviar TCE'!E1299)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 - Enviar TCE'!E1300)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 - Enviar TCE'!E1301)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 - Enviar TCE'!E1302)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 - Enviar TCE'!E1303)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 - Enviar TCE'!E1304)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 - Enviar TCE'!E1305)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 - Enviar TCE'!E1306)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 - Enviar TCE'!E1307)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 - Enviar TCE'!E1308)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 - Enviar TCE'!E1309)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 - Enviar TCE'!E1310)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 - Enviar TCE'!E1311)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 - Enviar TCE'!E1312)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 - Enviar TCE'!E1313)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 - Enviar TCE'!E1314)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 - Enviar TCE'!E1315)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 - Enviar TCE'!E1316)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 - Enviar TCE'!E1317)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 - Enviar TCE'!E1318)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 - Enviar TCE'!E1319)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 - Enviar TCE'!E1320)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 - Enviar TCE'!E1321)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 - Enviar TCE'!E1322)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 - Enviar TCE'!E1323)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 - Enviar TCE'!E1324)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 - Enviar TCE'!E1325)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 - Enviar TCE'!E1326)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 - Enviar TCE'!E1327)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 - Enviar TCE'!E1328)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 - Enviar TCE'!E1329)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 - Enviar TCE'!E1330)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 - Enviar TCE'!E1331)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 - Enviar TCE'!E1332)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 - Enviar TCE'!E1333)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 - Enviar TCE'!E1334)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 - Enviar TCE'!E1335)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 - Enviar TCE'!E1336)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 - Enviar TCE'!E1337)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 - Enviar TCE'!E1338)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 - Enviar TCE'!E1339)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 - Enviar TCE'!E1340)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 - Enviar TCE'!E1341)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 - Enviar TCE'!E1342)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 - Enviar TCE'!E1343)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 - Enviar TCE'!E1344)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 - Enviar TCE'!E1345)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 - Enviar TCE'!E1346)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 - Enviar TCE'!E1347)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 - Enviar TCE'!E1348)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 - Enviar TCE'!E1349)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 - Enviar TCE'!E1350)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 - Enviar TCE'!E1351)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 - Enviar TCE'!E1352)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 - Enviar TCE'!E1353)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 - Enviar TCE'!E1354)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 - Enviar TCE'!E1355)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 - Enviar TCE'!E1356)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 - Enviar TCE'!E1357)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 - Enviar TCE'!E1358)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 - Enviar TCE'!E1359)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 - Enviar TCE'!E1360)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 - Enviar TCE'!E1361)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 - Enviar TCE'!E1362)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 - Enviar TCE'!E1363)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 - Enviar TCE'!E1364)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 - Enviar TCE'!E1365)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 - Enviar TCE'!E1366)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 - Enviar TCE'!E1367)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 - Enviar TCE'!E1368)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 - Enviar TCE'!E1369)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 - Enviar TCE'!E1370)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 - Enviar TCE'!E1371)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 - Enviar TCE'!E1372)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 - Enviar TCE'!E1373)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 - Enviar TCE'!E1374)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 - Enviar TCE'!E1375)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 - Enviar TCE'!E1376)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 - Enviar TCE'!E1377)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 - Enviar TCE'!E1378)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 - Enviar TCE'!E1379)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 - Enviar TCE'!E1380)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 - Enviar TCE'!E1381)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 - Enviar TCE'!E1382)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 - Enviar TCE'!E1383)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 - Enviar TCE'!E1384)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 - Enviar TCE'!E1385)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 - Enviar TCE'!E1386)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 - Enviar TCE'!E1387)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 - Enviar TCE'!E1388)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 - Enviar TCE'!E1389)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 - Enviar TCE'!E1390)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 - Enviar TCE'!E1391)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 - Enviar TCE'!E1392)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 - Enviar TCE'!E1393)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 - Enviar TCE'!E1394)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 - Enviar TCE'!E1395)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 - Enviar TCE'!E1396)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 - Enviar TCE'!E1397)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 - Enviar TCE'!E1398)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 - Enviar TCE'!E1399)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 - Enviar TCE'!E1400)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 - Enviar TCE'!E1401)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 - Enviar TCE'!E1402)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 - Enviar TCE'!E1403)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 - Enviar TCE'!E1404)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 - Enviar TCE'!E1405)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 - Enviar TCE'!E1406)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 - Enviar TCE'!E1407)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 - Enviar TCE'!E1408)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 - Enviar TCE'!E1409)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 - Enviar TCE'!E1410)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 - Enviar TCE'!E1411)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 - Enviar TCE'!E1412)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 - Enviar TCE'!E1413)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 - Enviar TCE'!E1414)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 - Enviar TCE'!E1415)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 - Enviar TCE'!E1416)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 - Enviar TCE'!E1417)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 - Enviar TCE'!E1418)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 - Enviar TCE'!E1419)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 - Enviar TCE'!E1420)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 - Enviar TCE'!E1421)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 - Enviar TCE'!E1422)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 - Enviar TCE'!E1423)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 - Enviar TCE'!E1424)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 - Enviar TCE'!E1425)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 - Enviar TCE'!E1426)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 - Enviar TCE'!E1427)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 - Enviar TCE'!E1428)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 - Enviar TCE'!E1429)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 - Enviar TCE'!E1430)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 - Enviar TCE'!E1431)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 - Enviar TCE'!E1432)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 - Enviar TCE'!E1433)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 - Enviar TCE'!E1434)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 - Enviar TCE'!E1435)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 - Enviar TCE'!E1436)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 - Enviar TCE'!E1437)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 - Enviar TCE'!E1438)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 - Enviar TCE'!E1439)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 - Enviar TCE'!E1440)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 - Enviar TCE'!E1441)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 - Enviar TCE'!E1442)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 - Enviar TCE'!E1443)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 - Enviar TCE'!E1444)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 - Enviar TCE'!E1445)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 - Enviar TCE'!E1446)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 - Enviar TCE'!E1447)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 - Enviar TCE'!E1448)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 - Enviar TCE'!E1449)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 - Enviar TCE'!E1450)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 - Enviar TCE'!E1451)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 - Enviar TCE'!E1452)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 - Enviar TCE'!E1453)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 - Enviar TCE'!E1454)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 - Enviar TCE'!E1455)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 - Enviar TCE'!E1456)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 - Enviar TCE'!E1457)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 - Enviar TCE'!E1458)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 - Enviar TCE'!E1459)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 - Enviar TCE'!E1460)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 - Enviar TCE'!E1461)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 - Enviar TCE'!E1462)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 - Enviar TCE'!E1463)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 - Enviar TCE'!E1464)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 - Enviar TCE'!E1465)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 - Enviar TCE'!E1466)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 - Enviar TCE'!E1467)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 - Enviar TCE'!E1468)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 - Enviar TCE'!E1469)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 - Enviar TCE'!E1470)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 - Enviar TCE'!E1471)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 - Enviar TCE'!E1472)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 - Enviar TCE'!E1473)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 - Enviar TCE'!E1474)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 - Enviar TCE'!E1475)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 - Enviar TCE'!E1476)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 - Enviar TCE'!E1477)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 - Enviar TCE'!E1478)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 - Enviar TCE'!E1479)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 - Enviar TCE'!E1480)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 - Enviar TCE'!E1481)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 - Enviar TCE'!E1482)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 - Enviar TCE'!E1483)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 - Enviar TCE'!E1484)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 - Enviar TCE'!E1485)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 - Enviar TCE'!E1486)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 - Enviar TCE'!E1487)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 - Enviar TCE'!E1488)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 - Enviar TCE'!E1489)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 - Enviar TCE'!E1490)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 - Enviar TCE'!E1491)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 - Enviar TCE'!E1492)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 - Enviar TCE'!E1493)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 - Enviar TCE'!E1494)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 - Enviar TCE'!E1495)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 - Enviar TCE'!E1496)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 - Enviar TCE'!E1497)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 - Enviar TCE'!E1498)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 - Enviar TCE'!E1499)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 - Enviar TCE'!E1500)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 - Enviar TCE'!E1501)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 - Enviar TCE'!E1502)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 - Enviar TCE'!E1503)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 - Enviar TCE'!E1504)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 - Enviar TCE'!E1505)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 - Enviar TCE'!E1506)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 - Enviar TCE'!E1507)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 - Enviar TCE'!E1508)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 - Enviar TCE'!E1509)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 - Enviar TCE'!E1510)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 - Enviar TCE'!E1511)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 - Enviar TCE'!E1512)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 - Enviar TCE'!E1513)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 - Enviar TCE'!E1514)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 - Enviar TCE'!E1515)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 - Enviar TCE'!E1516)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 - Enviar TCE'!E1517)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 - Enviar TCE'!E1518)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 - Enviar TCE'!E1519)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 - Enviar TCE'!E1520)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 - Enviar TCE'!E1521)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 - Enviar TCE'!E1522)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 - Enviar TCE'!E1523)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 - Enviar TCE'!E1524)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 - Enviar TCE'!E1525)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 - Enviar TCE'!E1526)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 - Enviar TCE'!E1527)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 - Enviar TCE'!E1528)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 - Enviar TCE'!E1529)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 - Enviar TCE'!E1530)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 - Enviar TCE'!E1531)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 - Enviar TCE'!E1532)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 - Enviar TCE'!E1533)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 - Enviar TCE'!E1534)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 - Enviar TCE'!E1535)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 - Enviar TCE'!E1536)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 - Enviar TCE'!E1537)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 - Enviar TCE'!E1538)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 - Enviar TCE'!E1539)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 - Enviar TCE'!E1540)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 - Enviar TCE'!E1541)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 - Enviar TCE'!E1542)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 - Enviar TCE'!E1543)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 - Enviar TCE'!E1544)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 - Enviar TCE'!E1545)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 - Enviar TCE'!E1546)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 - Enviar TCE'!E1547)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 - Enviar TCE'!E1548)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 - Enviar TCE'!E1549)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 - Enviar TCE'!E1550)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 - Enviar TCE'!E1551)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 - Enviar TCE'!E1552)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 - Enviar TCE'!E1553)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 - Enviar TCE'!E1554)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 - Enviar TCE'!E1555)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 - Enviar TCE'!E1556)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 - Enviar TCE'!E1557)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 - Enviar TCE'!E1558)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 - Enviar TCE'!E1559)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 - Enviar TCE'!E1560)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 - Enviar TCE'!E1561)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 - Enviar TCE'!E1562)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 - Enviar TCE'!E1563)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 - Enviar TCE'!E1564)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 - Enviar TCE'!E1565)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 - Enviar TCE'!E1566)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 - Enviar TCE'!E1567)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 - Enviar TCE'!E1568)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 - Enviar TCE'!E1569)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 - Enviar TCE'!E1570)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 - Enviar TCE'!E1571)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 - Enviar TCE'!E1572)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 - Enviar TCE'!E1573)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 - Enviar TCE'!E1574)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 - Enviar TCE'!E1575)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 - Enviar TCE'!E1576)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 - Enviar TCE'!E1577)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 - Enviar TCE'!E1578)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 - Enviar TCE'!E1579)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 - Enviar TCE'!E1580)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 - Enviar TCE'!E1581)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 - Enviar TCE'!E1582)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 - Enviar TCE'!E1583)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 - Enviar TCE'!E1584)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 - Enviar TCE'!E1585)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 - Enviar TCE'!E1586)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 - Enviar TCE'!E1587)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 - Enviar TCE'!E1588)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 - Enviar TCE'!E1589)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 - Enviar TCE'!E1590)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 - Enviar TCE'!E1591)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 - Enviar TCE'!E1592)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 - Enviar TCE'!E1593)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 - Enviar TCE'!E1594)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 - Enviar TCE'!E1595)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 - Enviar TCE'!E1596)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 - Enviar TCE'!E1597)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 - Enviar TCE'!E1598)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 - Enviar TCE'!E1599)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 - Enviar TCE'!E1600)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 - Enviar TCE'!E1601)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 - Enviar TCE'!E1602)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 - Enviar TCE'!E1603)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 - Enviar TCE'!E1604)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 - Enviar TCE'!E1605)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 - Enviar TCE'!E1606)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 - Enviar TCE'!E1607)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 - Enviar TCE'!E1608)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 - Enviar TCE'!E1609)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 - Enviar TCE'!E1610)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 - Enviar TCE'!E1611)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 - Enviar TCE'!E1612)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 - Enviar TCE'!E1613)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 - Enviar TCE'!E1614)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 - Enviar TCE'!E1615)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 - Enviar TCE'!E1616)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 - Enviar TCE'!E1617)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 - Enviar TCE'!E1618)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 - Enviar TCE'!E1619)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 - Enviar TCE'!E1620)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 - Enviar TCE'!E1621)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 - Enviar TCE'!E1622)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 - Enviar TCE'!E1623)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 - Enviar TCE'!E1624)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 - Enviar TCE'!E1625)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 - Enviar TCE'!E1626)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 - Enviar TCE'!E1627)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 - Enviar TCE'!E1628)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 - Enviar TCE'!E1629)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 - Enviar TCE'!E1630)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 - Enviar TCE'!E1631)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 - Enviar TCE'!E1632)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 - Enviar TCE'!E1633)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 - Enviar TCE'!E1634)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 - Enviar TCE'!E1635)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 - Enviar TCE'!E1636)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 - Enviar TCE'!E1637)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 - Enviar TCE'!E1638)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 - Enviar TCE'!E1639)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 - Enviar TCE'!E1640)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 - Enviar TCE'!E1641)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 - Enviar TCE'!E1642)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 - Enviar TCE'!E1643)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 - Enviar TCE'!E1644)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 - Enviar TCE'!E1645)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 - Enviar TCE'!E1646)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 - Enviar TCE'!E1647)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 - Enviar TCE'!E1648)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 - Enviar TCE'!E1649)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 - Enviar TCE'!E1650)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 - Enviar TCE'!E1651)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 - Enviar TCE'!E1652)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 - Enviar TCE'!E1653)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 - Enviar TCE'!E1654)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 - Enviar TCE'!E1655)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 - Enviar TCE'!E1656)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 - Enviar TCE'!E1657)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 - Enviar TCE'!E1658)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 - Enviar TCE'!E1659)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 - Enviar TCE'!E1660)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 - Enviar TCE'!E1661)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 - Enviar TCE'!E1662)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 - Enviar TCE'!E1663)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 - Enviar TCE'!E1664)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 - Enviar TCE'!E1665)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 - Enviar TCE'!E1666)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 - Enviar TCE'!E1667)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 - Enviar TCE'!E1668)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 - Enviar TCE'!E1669)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 - Enviar TCE'!E1670)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 - Enviar TCE'!E1671)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 - Enviar TCE'!E1672)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 - Enviar TCE'!E1673)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 - Enviar TCE'!E1674)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 - Enviar TCE'!E1675)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 - Enviar TCE'!E1676)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 - Enviar TCE'!E1677)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 - Enviar TCE'!E1678)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 - Enviar TCE'!E1679)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 - Enviar TCE'!E1680)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 - Enviar TCE'!E1681)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 - Enviar TCE'!E1682)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 - Enviar TCE'!E1683)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 - Enviar TCE'!E1684)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 - Enviar TCE'!E1685)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 - Enviar TCE'!E1686)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 - Enviar TCE'!E1687)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 - Enviar TCE'!E1688)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 - Enviar TCE'!E1689)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 - Enviar TCE'!E1690)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 - Enviar TCE'!E1691)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 - Enviar TCE'!E1692)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 - Enviar TCE'!E1693)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 - Enviar TCE'!E1694)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 - Enviar TCE'!E1695)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 - Enviar TCE'!E1696)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 - Enviar TCE'!E1697)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 - Enviar TCE'!E1698)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 - Enviar TCE'!E1699)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 - Enviar TCE'!E1700)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 - Enviar TCE'!E1701)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 - Enviar TCE'!E1702)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 - Enviar TCE'!E1703)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 - Enviar TCE'!E1704)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 - Enviar TCE'!E1705)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 - Enviar TCE'!E1706)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 - Enviar TCE'!E1707)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 - Enviar TCE'!E1708)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 - Enviar TCE'!E1709)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 - Enviar TCE'!E1710)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 - Enviar TCE'!E1711)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 - Enviar TCE'!E1712)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 - Enviar TCE'!E1713)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 - Enviar TCE'!E1714)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 - Enviar TCE'!E1715)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 - Enviar TCE'!E1716)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 - Enviar TCE'!E1717)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 - Enviar TCE'!E1718)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 - Enviar TCE'!E1719)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 - Enviar TCE'!E1720)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 - Enviar TCE'!E1721)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 - Enviar TCE'!E1722)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 - Enviar TCE'!E1723)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 - Enviar TCE'!E1724)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 - Enviar TCE'!E1725)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 - Enviar TCE'!E1726)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 - Enviar TCE'!E1727)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 - Enviar TCE'!E1728)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 - Enviar TCE'!E1729)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 - Enviar TCE'!E1730)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 - Enviar TCE'!E1731)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 - Enviar TCE'!E1732)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 - Enviar TCE'!E1733)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 - Enviar TCE'!E1734)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 - Enviar TCE'!E1735)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 - Enviar TCE'!E1736)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 - Enviar TCE'!E1737)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 - Enviar TCE'!E1738)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 - Enviar TCE'!E1739)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 - Enviar TCE'!E1740)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 - Enviar TCE'!E1741)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 - Enviar TCE'!E1742)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 - Enviar TCE'!E1743)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 - Enviar TCE'!E1744)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 - Enviar TCE'!E1745)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 - Enviar TCE'!E1746)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 - Enviar TCE'!E1747)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 - Enviar TCE'!E1748)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 - Enviar TCE'!E1749)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 - Enviar TCE'!E1750)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 - Enviar TCE'!E1751)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 - Enviar TCE'!E1752)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 - Enviar TCE'!E1753)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 - Enviar TCE'!E1754)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 - Enviar TCE'!E1755)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 - Enviar TCE'!E1756)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 - Enviar TCE'!E1757)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 - Enviar TCE'!E1758)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 - Enviar TCE'!E1759)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 - Enviar TCE'!E1760)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 - Enviar TCE'!E1761)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 - Enviar TCE'!E1762)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 - Enviar TCE'!E1763)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 - Enviar TCE'!E1764)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 - Enviar TCE'!E1765)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 - Enviar TCE'!E1766)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 - Enviar TCE'!E1767)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 - Enviar TCE'!E1768)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 - Enviar TCE'!E1769)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 - Enviar TCE'!E1770)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 - Enviar TCE'!E1771)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 - Enviar TCE'!E1772)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 - Enviar TCE'!E1773)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 - Enviar TCE'!E1774)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 - Enviar TCE'!E1775)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 - Enviar TCE'!E1776)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 - Enviar TCE'!E1777)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 - Enviar TCE'!E1778)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 - Enviar TCE'!E1779)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 - Enviar TCE'!E1780)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 - Enviar TCE'!E1781)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 - Enviar TCE'!E1782)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 - Enviar TCE'!E1783)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 - Enviar TCE'!E1784)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 - Enviar TCE'!E1785)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 - Enviar TCE'!E1786)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 - Enviar TCE'!E1787)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 - Enviar TCE'!E1788)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 - Enviar TCE'!E1789)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 - Enviar TCE'!E1790)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 - Enviar TCE'!E1791)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 - Enviar TCE'!E1792)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 - Enviar TCE'!E1793)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 - Enviar TCE'!E1794)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 - Enviar TCE'!E1795)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 - Enviar TCE'!E1796)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 - Enviar TCE'!E1797)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 - Enviar TCE'!E1798)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 - Enviar TCE'!E1799)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 - Enviar TCE'!E1800)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 - Enviar TCE'!E1801)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 - Enviar TCE'!E1802)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 - Enviar TCE'!E1803)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 - Enviar TCE'!E1804)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 - Enviar TCE'!E1805)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 - Enviar TCE'!E1806)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 - Enviar TCE'!E1807)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 - Enviar TCE'!E1808)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 - Enviar TCE'!E1809)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 - Enviar TCE'!E1810)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 - Enviar TCE'!E1811)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 - Enviar TCE'!E1812)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 - Enviar TCE'!E1813)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 - Enviar TCE'!E1814)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 - Enviar TCE'!E1815)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 - Enviar TCE'!E1816)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 - Enviar TCE'!E1817)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 - Enviar TCE'!E1818)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 - Enviar TCE'!E1819)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 - Enviar TCE'!E1820)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 - Enviar TCE'!E1821)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 - Enviar TCE'!E1822)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 - Enviar TCE'!E1823)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 - Enviar TCE'!E1824)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 - Enviar TCE'!E1825)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 - Enviar TCE'!E1826)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 - Enviar TCE'!E1827)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 - Enviar TCE'!E1828)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 - Enviar TCE'!E1829)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 - Enviar TCE'!E1830)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 - Enviar TCE'!E1831)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 - Enviar TCE'!E1832)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 - Enviar TCE'!E1833)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 - Enviar TCE'!E1834)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 - Enviar TCE'!E1835)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 - Enviar TCE'!E1836)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 - Enviar TCE'!E1837)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 - Enviar TCE'!E1838)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 - Enviar TCE'!E1839)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 - Enviar TCE'!E1840)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 - Enviar TCE'!E1841)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 - Enviar TCE'!E1842)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 - Enviar TCE'!E1843)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 - Enviar TCE'!E1844)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 - Enviar TCE'!E1845)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 - Enviar TCE'!E1846)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 - Enviar TCE'!E1847)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 - Enviar TCE'!E1848)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 - Enviar TCE'!E1849)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 - Enviar TCE'!E1850)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 - Enviar TCE'!E1851)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 - Enviar TCE'!E1852)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 - Enviar TCE'!E1853)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 - Enviar TCE'!E1854)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 - Enviar TCE'!E1855)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 - Enviar TCE'!E1856)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 - Enviar TCE'!E1857)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 - Enviar TCE'!E1858)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 - Enviar TCE'!E1859)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 - Enviar TCE'!E1860)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 - Enviar TCE'!E1861)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 - Enviar TCE'!E1862)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 - Enviar TCE'!E1863)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 - Enviar TCE'!E1864)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 - Enviar TCE'!E1865)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 - Enviar TCE'!E1866)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 - Enviar TCE'!E1867)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 - Enviar TCE'!E1868)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 - Enviar TCE'!E1869)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 - Enviar TCE'!E1870)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 - Enviar TCE'!E1871)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 - Enviar TCE'!E1872)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 - Enviar TCE'!E1873)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 - Enviar TCE'!E1874)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 - Enviar TCE'!E1875)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 - Enviar TCE'!E1876)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 - Enviar TCE'!E1877)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 - Enviar TCE'!E1878)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 - Enviar TCE'!E1879)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 - Enviar TCE'!E1880)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 - Enviar TCE'!E1881)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 - Enviar TCE'!E1882)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 - Enviar TCE'!E1883)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 - Enviar TCE'!E1884)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 - Enviar TCE'!E1885)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 - Enviar TCE'!E1886)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 - Enviar TCE'!E1887)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 - Enviar TCE'!E1888)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 - Enviar TCE'!E1889)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 - Enviar TCE'!E1890)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 - Enviar TCE'!E1891)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 - Enviar TCE'!E1892)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 - Enviar TCE'!E1893)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 - Enviar TCE'!E1894)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 - Enviar TCE'!E1895)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 - Enviar TCE'!E1896)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 - Enviar TCE'!E1897)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 - Enviar TCE'!E1898)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 - Enviar TCE'!E1899)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 - Enviar TCE'!E1900)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 - Enviar TCE'!E1901)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 - Enviar TCE'!E1902)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 - Enviar TCE'!E1903)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 - Enviar TCE'!E1904)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 - Enviar TCE'!E1905)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 - Enviar TCE'!E1906)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 - Enviar TCE'!E1907)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 - Enviar TCE'!E1908)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 - Enviar TCE'!E1909)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 - Enviar TCE'!E1910)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 - Enviar TCE'!E1911)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 - Enviar TCE'!E1912)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 - Enviar TCE'!E1913)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 - Enviar TCE'!E1914)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 - Enviar TCE'!E1915)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 - Enviar TCE'!E1916)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 - Enviar TCE'!E1917)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 - Enviar TCE'!E1918)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 - Enviar TCE'!E1919)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 - Enviar TCE'!E1920)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 - Enviar TCE'!E1921)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 - Enviar TCE'!E1922)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 - Enviar TCE'!E1923)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 - Enviar TCE'!E1924)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 - Enviar TCE'!E1925)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 - Enviar TCE'!E1926)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 - Enviar TCE'!E1927)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 - Enviar TCE'!E1928)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 - Enviar TCE'!E1929)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 - Enviar TCE'!E1930)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 - Enviar TCE'!E1931)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 - Enviar TCE'!E1932)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 - Enviar TCE'!E1933)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 - Enviar TCE'!E1934)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 - Enviar TCE'!E1935)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 - Enviar TCE'!E1936)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 - Enviar TCE'!E1937)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 - Enviar TCE'!E1938)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 - Enviar TCE'!E1939)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 - Enviar TCE'!E1940)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 - Enviar TCE'!E1941)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 - Enviar TCE'!E1942)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 - Enviar TCE'!E1943)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 - Enviar TCE'!E1944)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 - Enviar TCE'!E1945)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 - Enviar TCE'!E1946)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 - Enviar TCE'!E1947)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 - Enviar TCE'!E1948)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 - Enviar TCE'!E1949)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 - Enviar TCE'!E1950)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 - Enviar TCE'!E1951)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 - Enviar TCE'!E1952)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 - Enviar TCE'!E1953)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 - Enviar TCE'!E1954)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 - Enviar TCE'!E1955)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 - Enviar TCE'!E1956)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 - Enviar TCE'!E1957)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 - Enviar TCE'!E1958)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 - Enviar TCE'!E1959)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 - Enviar TCE'!E1960)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 - Enviar TCE'!E1961)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 - Enviar TCE'!E1962)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 - Enviar TCE'!E1963)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 - Enviar TCE'!E1964)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 - Enviar TCE'!E1965)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 - Enviar TCE'!E1966)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 - Enviar TCE'!E1967)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 - Enviar TCE'!E1968)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 - Enviar TCE'!E1969)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 - Enviar TCE'!E1970)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 - Enviar TCE'!E1971)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 - Enviar TCE'!E1972)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 - Enviar TCE'!E1973)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 - Enviar TCE'!E1974)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 - Enviar TCE'!E1975)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 - Enviar TCE'!E1976)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 - Enviar TCE'!E1977)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 - Enviar TCE'!E1978)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 - Enviar TCE'!E1979)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 - Enviar TCE'!E1980)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 - Enviar TCE'!E1981)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 - Enviar TCE'!E1982)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 - Enviar TCE'!E1983)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 - Enviar TCE'!E1984)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 - Enviar TCE'!E1985)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 - Enviar TCE'!E1986)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 - Enviar TCE'!E1987)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 - Enviar TCE'!E1988)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 - Enviar TCE'!E1989)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 - Enviar TCE'!E1990)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 - Enviar TCE'!E1991)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 - Enviar TCE'!E1992)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 - Enviar TCE'!E1993)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 - Enviar TCE'!E1994)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 - Enviar TCE'!E1995)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 - Enviar TCE'!E1996)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 - Enviar TCE'!E1997)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 - Enviar TCE'!E1998)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 - Enviar TCE'!E1999)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 - Enviar TCE'!E2000)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 - Enviar TCE'!E2001)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 - Enviar TCE'!E2002)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 - Enviar TCE'!E2003)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 - Enviar TCE'!E2004)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 - Enviar TCE'!E2005)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 - Enviar TCE'!E2006)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 - Enviar TCE'!E2007)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 - Enviar TCE'!E2008)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 - Enviar TCE'!E2009)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 - Enviar TCE'!E2010)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 - Enviar TCE'!E2011)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 - Enviar TCE'!E2012)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 - Enviar TCE'!E2013)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 - Enviar TCE'!E2014)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 - Enviar TCE'!E2015)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 - Enviar TCE'!E2016)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 - Enviar TCE'!E2017)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 - Enviar TCE'!E2018)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 - Enviar TCE'!E2019)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 - Enviar TCE'!E2020)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 - Enviar TCE'!E2021)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 - Enviar TCE'!E2022)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 - Enviar TCE'!E2023)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 - Enviar TCE'!E2024)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 - Enviar TCE'!E2025)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 - Enviar TCE'!E2026)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 - Enviar TCE'!E2027)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 - Enviar TCE'!E2028)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 - Enviar TCE'!E2029)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 - Enviar TCE'!E2030)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 - Enviar TCE'!E2031)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 - Enviar TCE'!E2032)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 - Enviar TCE'!E2033)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 - Enviar TCE'!E2034)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 - Enviar TCE'!E2035)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 - Enviar TCE'!E2036)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 - Enviar TCE'!E2037)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 - Enviar TCE'!E2038)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 - Enviar TCE'!E2039)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 - Enviar TCE'!E2040)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 - Enviar TCE'!E2041)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 - Enviar TCE'!E2042)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 - Enviar TCE'!E2043)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 - Enviar TCE'!E2044)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 - Enviar TCE'!E2045)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 - Enviar TCE'!E2046)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 - Enviar TCE'!E2047)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 - Enviar TCE'!E2048)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 - Enviar TCE'!E2049)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 - Enviar TCE'!E2050)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 - Enviar TCE'!E2051)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 - Enviar TCE'!E2052)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 - Enviar TCE'!E2053)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 - Enviar TCE'!E2054)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 - Enviar TCE'!E2055)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 - Enviar TCE'!E2056)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 - Enviar TCE'!E2057)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 - Enviar TCE'!E2058)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 - Enviar TCE'!E2059)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 - Enviar TCE'!E2060)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 - Enviar TCE'!E2061)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 - Enviar TCE'!E2062)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 - Enviar TCE'!E2063)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 - Enviar TCE'!E2064)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 - Enviar TCE'!E2065)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 - Enviar TCE'!E2066)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 - Enviar TCE'!E2067)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 - Enviar TCE'!E2068)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 - Enviar TCE'!E2069)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 - Enviar TCE'!E2070)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 - Enviar TCE'!E2071)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 - Enviar TCE'!E2072)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 - Enviar TCE'!E2073)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 - Enviar TCE'!E2074)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 - Enviar TCE'!E2075)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 - Enviar TCE'!E2076)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 - Enviar TCE'!E2077)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 - Enviar TCE'!E2078)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 - Enviar TCE'!E2079)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 - Enviar TCE'!E2080)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 - Enviar TCE'!E2081)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 - Enviar TCE'!E2082)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 - Enviar TCE'!E2083)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 - Enviar TCE'!E2084)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 - Enviar TCE'!E2085)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 - Enviar TCE'!E2086)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 - Enviar TCE'!E2087)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 - Enviar TCE'!E2088)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 - Enviar TCE'!E2089)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 - Enviar TCE'!E2090)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 - Enviar TCE'!E2091)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 - Enviar TCE'!E2092)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 - Enviar TCE'!E2093)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 - Enviar TCE'!E2094)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 - Enviar TCE'!E2095)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 - Enviar TCE'!E2096)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 - Enviar TCE'!E2097)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 - Enviar TCE'!E2098)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 - Enviar TCE'!E2099)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 - Enviar TCE'!E2100)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 - Enviar TCE'!E2101)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 - Enviar TCE'!E2102)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 - Enviar TCE'!E2103)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 - Enviar TCE'!E2104)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 - Enviar TCE'!E2105)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 - Enviar TCE'!E2106)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 - Enviar TCE'!E2107)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 - Enviar TCE'!E2108)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 - Enviar TCE'!E2109)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 - Enviar TCE'!E2110)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 - Enviar TCE'!E2111)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 - Enviar TCE'!E2112)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 - Enviar TCE'!E2113)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 - Enviar TCE'!E2114)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 - Enviar TCE'!E2115)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 - Enviar TCE'!E2116)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 - Enviar TCE'!E2117)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 - Enviar TCE'!E2118)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 - Enviar TCE'!E2119)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 - Enviar TCE'!E2120)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 - Enviar TCE'!E2121)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 - Enviar TCE'!E2122)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 - Enviar TCE'!E2123)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 - Enviar TCE'!E2124)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 - Enviar TCE'!E2125)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 - Enviar TCE'!E2126)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 - Enviar TCE'!E2127)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 - Enviar TCE'!E2128)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 - Enviar TCE'!E2129)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 - Enviar TCE'!E2130)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 - Enviar TCE'!E2131)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 - Enviar TCE'!E2132)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 - Enviar TCE'!E2133)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 - Enviar TCE'!E2134)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 - Enviar TCE'!E2135)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 - Enviar TCE'!E2136)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 - Enviar TCE'!E2137)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 - Enviar TCE'!E2138)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 - Enviar TCE'!E2139)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 - Enviar TCE'!E2140)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 - Enviar TCE'!E2141)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 - Enviar TCE'!E2142)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 - Enviar TCE'!E2143)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 - Enviar TCE'!E2144)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 - Enviar TCE'!E2145)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 - Enviar TCE'!E2146)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 - Enviar TCE'!E2147)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 - Enviar TCE'!E2148)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 - Enviar TCE'!E2149)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 - Enviar TCE'!E2150)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 - Enviar TCE'!E2151)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 - Enviar TCE'!E2152)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 - Enviar TCE'!E2153)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 - Enviar TCE'!E2154)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 - Enviar TCE'!E2155)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 - Enviar TCE'!E2156)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 - Enviar TCE'!E2157)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 - Enviar TCE'!E2158)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 - Enviar TCE'!E2159)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 - Enviar TCE'!E2160)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 - Enviar TCE'!E2161)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 - Enviar TCE'!E2162)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 - Enviar TCE'!E2163)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 - Enviar TCE'!E2164)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 - Enviar TCE'!E2165)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 - Enviar TCE'!E2166)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 - Enviar TCE'!E2167)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 - Enviar TCE'!E2168)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 - Enviar TCE'!E2169)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 - Enviar TCE'!E2170)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 - Enviar TCE'!E2171)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 - Enviar TCE'!E2172)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 - Enviar TCE'!E2173)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 - Enviar TCE'!E2174)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 - Enviar TCE'!E2175)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 - Enviar TCE'!E2176)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 - Enviar TCE'!E2177)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 - Enviar TCE'!E2178)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 - Enviar TCE'!E2179)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 - Enviar TCE'!E2180)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 - Enviar TCE'!E2181)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 - Enviar TCE'!E2182)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 - Enviar TCE'!E2183)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 - Enviar TCE'!E2184)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 - Enviar TCE'!E2185)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 - Enviar TCE'!E2186)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 - Enviar TCE'!E2187)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 - Enviar TCE'!E2188)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 - Enviar TCE'!E2189)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 - Enviar TCE'!E2190)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 - Enviar TCE'!E2191)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 - Enviar TCE'!E2192)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 - Enviar TCE'!E2193)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 - Enviar TCE'!E2194)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 - Enviar TCE'!E2195)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 - Enviar TCE'!E2196)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 - Enviar TCE'!E2197)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 - Enviar TCE'!E2198)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 - Enviar TCE'!E2199)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 - Enviar TCE'!E2200)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 - Enviar TCE'!E2201)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 - Enviar TCE'!E2202)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 - Enviar TCE'!E2203)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 - Enviar TCE'!E2204)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 - Enviar TCE'!E2205)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 - Enviar TCE'!E2206)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 - Enviar TCE'!E2207)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 - Enviar TCE'!E2208)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 - Enviar TCE'!E2209)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 - Enviar TCE'!E2210)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 - Enviar TCE'!E2211)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 - Enviar TCE'!E2212)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 - Enviar TCE'!E2213)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 - Enviar TCE'!E2214)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 - Enviar TCE'!E2215)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 - Enviar TCE'!E2216)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 - Enviar TCE'!E2217)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 - Enviar TCE'!E2218)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 - Enviar TCE'!E2219)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 - Enviar TCE'!E2220)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 - Enviar TCE'!E2221)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 - Enviar TCE'!E2222)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 - Enviar TCE'!E2223)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 - Enviar TCE'!E2224)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 - Enviar TCE'!E2225)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 - Enviar TCE'!E2226)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 - Enviar TCE'!E2227)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 - Enviar TCE'!E2228)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 - Enviar TCE'!E2229)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 - Enviar TCE'!E2230)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 - Enviar TCE'!E2231)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 - Enviar TCE'!E2232)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 - Enviar TCE'!E2233)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 - Enviar TCE'!E2234)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 - Enviar TCE'!E2235)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 - Enviar TCE'!E2236)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 - Enviar TCE'!E2237)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 - Enviar TCE'!E2238)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 - Enviar TCE'!E2239)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 - Enviar TCE'!E2240)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 - Enviar TCE'!E2241)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 - Enviar TCE'!E2242)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 - Enviar TCE'!E2243)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 - Enviar TCE'!E2244)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 - Enviar TCE'!E2245)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 - Enviar TCE'!E2246)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 - Enviar TCE'!E2247)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 - Enviar TCE'!E2248)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 - Enviar TCE'!E2249)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 - Enviar TCE'!E2250)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 - Enviar TCE'!E2251)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 - Enviar TCE'!E2252)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 - Enviar TCE'!E2253)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 - Enviar TCE'!E2254)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 - Enviar TCE'!E2255)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 - Enviar TCE'!E2256)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 - Enviar TCE'!E2257)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 - Enviar TCE'!E2258)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 - Enviar TCE'!E2259)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 - Enviar TCE'!E2260)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 - Enviar TCE'!E2261)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 - Enviar TCE'!E2262)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 - Enviar TCE'!E2263)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 - Enviar TCE'!E2264)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 - Enviar TCE'!E2265)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 - Enviar TCE'!E2266)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 - Enviar TCE'!E2267)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 - Enviar TCE'!E2268)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 - Enviar TCE'!E2269)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 - Enviar TCE'!E2270)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 - Enviar TCE'!E2271)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 - Enviar TCE'!E2272)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 - Enviar TCE'!E2273)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 - Enviar TCE'!E2274)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 - Enviar TCE'!E2275)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 - Enviar TCE'!E2276)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 - Enviar TCE'!E2277)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 - Enviar TCE'!E2278)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 - Enviar TCE'!E2279)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 - Enviar TCE'!E2280)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 - Enviar TCE'!E2281)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 - Enviar TCE'!E2282)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 - Enviar TCE'!E2283)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 - Enviar TCE'!E2284)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 - Enviar TCE'!E2285)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 - Enviar TCE'!E2286)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 - Enviar TCE'!E2287)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 - Enviar TCE'!E2288)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 - Enviar TCE'!E2289)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 - Enviar TCE'!E2290)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 - Enviar TCE'!E2291)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 - Enviar TCE'!E2292)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 - Enviar TCE'!E2293)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 - Enviar TCE'!E2294)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 - Enviar TCE'!E2295)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 - Enviar TCE'!E2296)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 - Enviar TCE'!E2297)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 - Enviar TCE'!E2298)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 - Enviar TCE'!E2299)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 - Enviar TCE'!E2300)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 - Enviar TCE'!E2301)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 - Enviar TCE'!E2302)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 - Enviar TCE'!E2303)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 - Enviar TCE'!E2304)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 - Enviar TCE'!E2305)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 - Enviar TCE'!E2306)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 - Enviar TCE'!E2307)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 - Enviar TCE'!E2308)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 - Enviar TCE'!E2309)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 - Enviar TCE'!E2310)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 - Enviar TCE'!E2311)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 - Enviar TCE'!E2312)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 - Enviar TCE'!E2313)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 - Enviar TCE'!E2314)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 - Enviar TCE'!E2315)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 - Enviar TCE'!E2316)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 - Enviar TCE'!E2317)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 - Enviar TCE'!E2318)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 - Enviar TCE'!E2319)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 - Enviar TCE'!E2320)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 - Enviar TCE'!E2321)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 - Enviar TCE'!E2322)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 - Enviar TCE'!E2323)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 - Enviar TCE'!E2324)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 - Enviar TCE'!E2325)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 - Enviar TCE'!E2326)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 - Enviar TCE'!E2327)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 - Enviar TCE'!E2328)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 - Enviar TCE'!E2329)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 - Enviar TCE'!E2330)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 - Enviar TCE'!E2331)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 - Enviar TCE'!E2332)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 - Enviar TCE'!E2333)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 - Enviar TCE'!E2334)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 - Enviar TCE'!E2335)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 - Enviar TCE'!E2336)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 - Enviar TCE'!E2337)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 - Enviar TCE'!E2338)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 - Enviar TCE'!E2339)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 - Enviar TCE'!E2340)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 - Enviar TCE'!E2341)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 - Enviar TCE'!E2342)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 - Enviar TCE'!E2343)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 - Enviar TCE'!E2344)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 - Enviar TCE'!E2345)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 - Enviar TCE'!E2346)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 - Enviar TCE'!E2347)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 - Enviar TCE'!E2348)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 - Enviar TCE'!E2349)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 - Enviar TCE'!E2350)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 - Enviar TCE'!E2351)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 - Enviar TCE'!E2352)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 - Enviar TCE'!E2353)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 - Enviar TCE'!E2354)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 - Enviar TCE'!E2355)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 - Enviar TCE'!E2356)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 - Enviar TCE'!E2357)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 - Enviar TCE'!E2358)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 - Enviar TCE'!E2359)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 - Enviar TCE'!E2360)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 - Enviar TCE'!E2361)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 - Enviar TCE'!E2362)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 - Enviar TCE'!E2363)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 - Enviar TCE'!E2364)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 - Enviar TCE'!E2365)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 - Enviar TCE'!E2366)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 - Enviar TCE'!E2367)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 - Enviar TCE'!E2368)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 - Enviar TCE'!E2369)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 - Enviar TCE'!E2370)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 - Enviar TCE'!E2371)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 - Enviar TCE'!E2372)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 - Enviar TCE'!E2373)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 - Enviar TCE'!E2374)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 - Enviar TCE'!E2375)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 - Enviar TCE'!E2376)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 - Enviar TCE'!E2377)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 - Enviar TCE'!E2378)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 - Enviar TCE'!E2379)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 - Enviar TCE'!E2380)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 - Enviar TCE'!E2381)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 - Enviar TCE'!E2382)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 - Enviar TCE'!E2383)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 - Enviar TCE'!E2384)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 - Enviar TCE'!E2385)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 - Enviar TCE'!E2386)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 - Enviar TCE'!E2387)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 - Enviar TCE'!E2388)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 - Enviar TCE'!E2389)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 - Enviar TCE'!E2390)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 - Enviar TCE'!E2391)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 - Enviar TCE'!E2392)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 - Enviar TCE'!E2393)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 - Enviar TCE'!E2394)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 - Enviar TCE'!E2395)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 - Enviar TCE'!E2396)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 - Enviar TCE'!E2397)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 - Enviar TCE'!E2398)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 - Enviar TCE'!E2399)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 - Enviar TCE'!E2400)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 - Enviar TCE'!E2401)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 - Enviar TCE'!E2402)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 - Enviar TCE'!E2403)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 - Enviar TCE'!E2404)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 - Enviar TCE'!E2405)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 - Enviar TCE'!E2406)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 - Enviar TCE'!E2407)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 - Enviar TCE'!E2408)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 - Enviar TCE'!E2409)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 - Enviar TCE'!E2410)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 - Enviar TCE'!E2411)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 - Enviar TCE'!E2412)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 - Enviar TCE'!E2413)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 - Enviar TCE'!E2414)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 - Enviar TCE'!E2415)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 - Enviar TCE'!E2416)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 - Enviar TCE'!E2417)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 - Enviar TCE'!E2418)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 - Enviar TCE'!E2419)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 - Enviar TCE'!E2420)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 - Enviar TCE'!E2421)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 - Enviar TCE'!E2422)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 - Enviar TCE'!E2423)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 - Enviar TCE'!E2424)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 - Enviar TCE'!E2425)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 - Enviar TCE'!E2426)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 - Enviar TCE'!E2427)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 - Enviar TCE'!E2428)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 - Enviar TCE'!E2429)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 - Enviar TCE'!E2430)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 - Enviar TCE'!E2431)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 - Enviar TCE'!E2432)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 - Enviar TCE'!E2433)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 - Enviar TCE'!E2434)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 - Enviar TCE'!E2435)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 - Enviar TCE'!E2436)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 - Enviar TCE'!E2437)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 - Enviar TCE'!E2438)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 - Enviar TCE'!E2439)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 - Enviar TCE'!E2440)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 - Enviar TCE'!E2441)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 - Enviar TCE'!E2442)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 - Enviar TCE'!E2443)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 - Enviar TCE'!E2444)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 - Enviar TCE'!E2445)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 - Enviar TCE'!E2446)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 - Enviar TCE'!E2447)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 - Enviar TCE'!E2448)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 - Enviar TCE'!E2449)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 - Enviar TCE'!E2450)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 - Enviar TCE'!E2451)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 - Enviar TCE'!E2452)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 - Enviar TCE'!E2453)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 - Enviar TCE'!E2454)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 - Enviar TCE'!E2455)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 - Enviar TCE'!E2456)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 - Enviar TCE'!E2457)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 - Enviar TCE'!E2458)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 - Enviar TCE'!E2459)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 - Enviar TCE'!E2460)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 - Enviar TCE'!E2461)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 - Enviar TCE'!E2462)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 - Enviar TCE'!E2463)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 - Enviar TCE'!E2464)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 - Enviar TCE'!E2465)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 - Enviar TCE'!E2466)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 - Enviar TCE'!E2467)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 - Enviar TCE'!E2468)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 - Enviar TCE'!E2469)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 - Enviar TCE'!E2470)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 - Enviar TCE'!E2471)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 - Enviar TCE'!E2472)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 - Enviar TCE'!E2473)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 - Enviar TCE'!E2474)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 - Enviar TCE'!E2475)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 - Enviar TCE'!E2476)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 - Enviar TCE'!E2477)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 - Enviar TCE'!E2478)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 - Enviar TCE'!E2479)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 - Enviar TCE'!E2480)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 - Enviar TCE'!E2481)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 - Enviar TCE'!E2482)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 - Enviar TCE'!E2483)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 - Enviar TCE'!E2484)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 - Enviar TCE'!E2485)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 - Enviar TCE'!E2486)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 - Enviar TCE'!E2487)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 - Enviar TCE'!E2488)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 - Enviar TCE'!E2489)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 - Enviar TCE'!E2490)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 - Enviar TCE'!E2491)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 - Enviar TCE'!E2492)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 - Enviar TCE'!E2493)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 - Enviar TCE'!E2494)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 - Enviar TCE'!E2495)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 - Enviar TCE'!E2496)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 - Enviar TCE'!E2497)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 - Enviar TCE'!E2498)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 - Enviar TCE'!E2499)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 - Enviar TCE'!E2500)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 - Enviar TCE'!E2501)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 - Enviar TCE'!E2502)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 - Enviar TCE'!E2503)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 - Enviar TCE'!E2504)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 - Enviar TCE'!E2505)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 - Enviar TCE'!E2506)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 - Enviar TCE'!E2507)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 - Enviar TCE'!E2508)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 - Enviar TCE'!E2509)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 - Enviar TCE'!E2510)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 - Enviar TCE'!E2511)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 - Enviar TCE'!E2512)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 - Enviar TCE'!E2513)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 - Enviar TCE'!E2514)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 - Enviar TCE'!E2515)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 - Enviar TCE'!E2516)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 - Enviar TCE'!E2517)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 - Enviar TCE'!E2518)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 - Enviar TCE'!E2519)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 - Enviar TCE'!E2520)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 - Enviar TCE'!E2521)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 - Enviar TCE'!E2522)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 - Enviar TCE'!E2523)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 - Enviar TCE'!E2524)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 - Enviar TCE'!E2525)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 - Enviar TCE'!E2526)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 - Enviar TCE'!E2527)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 - Enviar TCE'!E2528)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 - Enviar TCE'!E2529)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 - Enviar TCE'!E2530)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 - Enviar TCE'!E2531)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 - Enviar TCE'!E2532)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 - Enviar TCE'!E2533)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 - Enviar TCE'!E2534)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 - Enviar TCE'!E2535)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 - Enviar TCE'!E2536)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 - Enviar TCE'!E2537)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 - Enviar TCE'!E2538)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 - Enviar TCE'!E2539)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 - Enviar TCE'!E2540)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 - Enviar TCE'!E2541)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 - Enviar TCE'!E2542)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 - Enviar TCE'!E2543)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 - Enviar TCE'!E2544)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 - Enviar TCE'!E2545)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 - Enviar TCE'!E2546)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 - Enviar TCE'!E2547)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 - Enviar TCE'!E2548)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 - Enviar TCE'!E2549)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 - Enviar TCE'!E2550)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 - Enviar TCE'!E2551)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 - Enviar TCE'!E2552)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 - Enviar TCE'!E2553)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 - Enviar TCE'!E2554)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 - Enviar TCE'!E2555)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 - Enviar TCE'!E2556)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 - Enviar TCE'!E2557)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 - Enviar TCE'!E2558)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 - Enviar TCE'!E2559)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 - Enviar TCE'!E2560)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 - Enviar TCE'!E2561)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 - Enviar TCE'!E2562)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 - Enviar TCE'!E2563)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 - Enviar TCE'!E2564)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 - Enviar TCE'!E2565)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 - Enviar TCE'!E2566)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 - Enviar TCE'!E2567)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 - Enviar TCE'!E2568)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 - Enviar TCE'!E2569)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 - Enviar TCE'!E2570)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 - Enviar TCE'!E2571)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 - Enviar TCE'!E2572)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 - Enviar TCE'!E2573)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 - Enviar TCE'!E2574)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 - Enviar TCE'!E2575)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 - Enviar TCE'!E2576)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 - Enviar TCE'!E2577)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 - Enviar TCE'!E2578)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 - Enviar TCE'!E2579)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 - Enviar TCE'!E2580)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 - Enviar TCE'!E2581)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 - Enviar TCE'!E2582)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 - Enviar TCE'!E2583)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 - Enviar TCE'!E2584)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 - Enviar TCE'!E2585)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 - Enviar TCE'!E2586)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 - Enviar TCE'!E2587)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 - Enviar TCE'!E2588)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 - Enviar TCE'!E2589)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 - Enviar TCE'!E2590)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 - Enviar TCE'!E2591)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 - Enviar TCE'!E2592)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 - Enviar TCE'!E2593)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 - Enviar TCE'!E2594)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 - Enviar TCE'!E2595)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 - Enviar TCE'!E2596)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 - Enviar TCE'!E2597)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 - Enviar TCE'!E2598)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 - Enviar TCE'!E2599)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 - Enviar TCE'!E2600)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 - Enviar TCE'!E2601)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 - Enviar TCE'!E2602)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 - Enviar TCE'!E2603)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 - Enviar TCE'!E2604)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 - Enviar TCE'!E2605)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 - Enviar TCE'!E2606)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 - Enviar TCE'!E2607)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 - Enviar TCE'!E2608)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 - Enviar TCE'!E2609)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 - Enviar TCE'!E2610)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 - Enviar TCE'!E2611)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 - Enviar TCE'!E2612)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 - Enviar TCE'!E2613)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 - Enviar TCE'!E2614)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 - Enviar TCE'!E2615)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 - Enviar TCE'!E2616)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 - Enviar TCE'!E2617)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 - Enviar TCE'!E2618)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 - Enviar TCE'!E2619)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 - Enviar TCE'!E2620)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 - Enviar TCE'!E2621)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 - Enviar TCE'!E2622)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 - Enviar TCE'!E2623)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 - Enviar TCE'!E2624)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 - Enviar TCE'!E2625)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 - Enviar TCE'!E2626)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 - Enviar TCE'!E2627)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 - Enviar TCE'!E2628)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 - Enviar TCE'!E2629)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 - Enviar TCE'!E2630)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 - Enviar TCE'!E2631)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 - Enviar TCE'!E2632)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 - Enviar TCE'!E2633)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 - Enviar TCE'!E2634)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 - Enviar TCE'!E2635)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 - Enviar TCE'!E2636)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 - Enviar TCE'!E2637)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 - Enviar TCE'!E2638)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 - Enviar TCE'!E2639)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 - Enviar TCE'!E2640)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 - Enviar TCE'!E2641)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 - Enviar TCE'!E2642)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 - Enviar TCE'!E2643)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 - Enviar TCE'!E2644)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 - Enviar TCE'!E2645)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 - Enviar TCE'!E2646)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 - Enviar TCE'!E2647)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 - Enviar TCE'!E2648)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 - Enviar TCE'!E2649)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 - Enviar TCE'!E2650)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 - Enviar TCE'!E2651)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 - Enviar TCE'!E2652)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 - Enviar TCE'!E2653)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 - Enviar TCE'!E2654)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 - Enviar TCE'!E2655)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 - Enviar TCE'!E2656)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 - Enviar TCE'!E2657)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 - Enviar TCE'!E2658)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 - Enviar TCE'!E2659)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 - Enviar TCE'!E2660)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 - Enviar TCE'!E2661)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 - Enviar TCE'!E2662)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 - Enviar TCE'!E2663)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 - Enviar TCE'!E2664)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 - Enviar TCE'!E2665)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 - Enviar TCE'!E2666)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 - Enviar TCE'!E2667)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 - Enviar TCE'!E2668)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 - Enviar TCE'!E2669)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 - Enviar TCE'!E2670)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 - Enviar TCE'!E2671)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 - Enviar TCE'!E2672)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 - Enviar TCE'!E2673)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 - Enviar TCE'!E2674)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 - Enviar TCE'!E2675)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 - Enviar TCE'!E2676)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 - Enviar TCE'!E2677)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 - Enviar TCE'!E2678)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 - Enviar TCE'!E2679)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 - Enviar TCE'!E2680)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 - Enviar TCE'!E2681)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 - Enviar TCE'!E2682)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 - Enviar TCE'!E2683)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 - Enviar TCE'!E2684)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 - Enviar TCE'!E2685)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 - Enviar TCE'!E2686)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 - Enviar TCE'!E2687)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 - Enviar TCE'!E2688)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 - Enviar TCE'!E2689)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 - Enviar TCE'!E2690)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 - Enviar TCE'!E2691)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 - Enviar TCE'!E2692)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 - Enviar TCE'!E2693)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 - Enviar TCE'!E2694)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 - Enviar TCE'!E2695)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 - Enviar TCE'!E2696)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 - Enviar TCE'!E2697)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 - Enviar TCE'!E2698)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 - Enviar TCE'!E2699)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 - Enviar TCE'!E2700)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 - Enviar TCE'!E2701)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 - Enviar TCE'!E2702)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 - Enviar TCE'!E2703)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 - Enviar TCE'!E2704)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 - Enviar TCE'!E2705)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 - Enviar TCE'!E2706)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 - Enviar TCE'!E2707)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 - Enviar TCE'!E2708)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 - Enviar TCE'!E2709)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 - Enviar TCE'!E2710)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 - Enviar TCE'!E2711)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 - Enviar TCE'!E2712)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 - Enviar TCE'!E2713)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 - Enviar TCE'!E2714)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 - Enviar TCE'!E2715)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 - Enviar TCE'!E2716)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 - Enviar TCE'!E2717)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 - Enviar TCE'!E2718)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 - Enviar TCE'!E2719)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 - Enviar TCE'!E2720)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 - Enviar TCE'!E2721)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 - Enviar TCE'!E2722)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 - Enviar TCE'!E2723)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 - Enviar TCE'!E2724)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 - Enviar TCE'!E2725)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 - Enviar TCE'!E2726)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 - Enviar TCE'!E2727)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 - Enviar TCE'!E2728)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 - Enviar TCE'!E2729)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 - Enviar TCE'!E2730)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 - Enviar TCE'!E2731)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 - Enviar TCE'!E2732)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 - Enviar TCE'!E2733)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 - Enviar TCE'!E2734)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 - Enviar TCE'!E2735)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 - Enviar TCE'!E2736)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 - Enviar TCE'!E2737)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 - Enviar TCE'!E2738)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 - Enviar TCE'!E2739)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 - Enviar TCE'!E2740)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 - Enviar TCE'!E2741)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 - Enviar TCE'!E2742)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 - Enviar TCE'!E2743)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 - Enviar TCE'!E2744)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 - Enviar TCE'!E2745)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 - Enviar TCE'!E2746)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 - Enviar TCE'!E2747)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 - Enviar TCE'!E2748)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 - Enviar TCE'!E2749)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 - Enviar TCE'!E2750)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 - Enviar TCE'!E2751)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 - Enviar TCE'!E2752)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 - Enviar TCE'!E2753)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 - Enviar TCE'!E2754)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 - Enviar TCE'!E2755)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 - Enviar TCE'!E2756)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 - Enviar TCE'!E2757)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 - Enviar TCE'!E2758)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 - Enviar TCE'!E2759)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 - Enviar TCE'!E2760)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 - Enviar TCE'!E2761)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 - Enviar TCE'!E2762)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 - Enviar TCE'!E2763)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 - Enviar TCE'!E2764)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 - Enviar TCE'!E2765)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 - Enviar TCE'!E2766)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 - Enviar TCE'!E2767)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 - Enviar TCE'!E2768)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 - Enviar TCE'!E2769)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 - Enviar TCE'!E2770)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 - Enviar TCE'!E2771)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 - Enviar TCE'!E2772)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 - Enviar TCE'!E2773)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 - Enviar TCE'!E2774)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 - Enviar TCE'!E2775)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 - Enviar TCE'!E2776)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 - Enviar TCE'!E2777)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 - Enviar TCE'!E2778)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 - Enviar TCE'!E2779)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 - Enviar TCE'!E2780)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 - Enviar TCE'!E2781)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 - Enviar TCE'!E2782)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 - Enviar TCE'!E2783)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 - Enviar TCE'!E2784)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 - Enviar TCE'!E2785)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 - Enviar TCE'!E2786)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 - Enviar TCE'!E2787)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 - Enviar TCE'!E2788)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 - Enviar TCE'!E2789)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 - Enviar TCE'!E2790)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 - Enviar TCE'!E2791)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 - Enviar TCE'!E2792)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 - Enviar TCE'!E2793)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 - Enviar TCE'!E2794)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 - Enviar TCE'!E2795)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 - Enviar TCE'!E2796)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 - Enviar TCE'!E2797)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 - Enviar TCE'!E2798)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 - Enviar TCE'!E2799)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 - Enviar TCE'!E2800)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 - Enviar TCE'!E2801)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 - Enviar TCE'!E2802)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 - Enviar TCE'!E2803)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 - Enviar TCE'!E2804)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 - Enviar TCE'!E2805)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 - Enviar TCE'!E2806)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 - Enviar TCE'!E2807)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 - Enviar TCE'!E2808)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 - Enviar TCE'!E2809)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 - Enviar TCE'!E2810)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 - Enviar TCE'!E2811)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 - Enviar TCE'!E2812)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 - Enviar TCE'!E2813)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 - Enviar TCE'!E2814)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 - Enviar TCE'!E2815)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 - Enviar TCE'!E2816)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 - Enviar TCE'!E2817)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 - Enviar TCE'!E2818)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 - Enviar TCE'!E2819)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 - Enviar TCE'!E2820)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 - Enviar TCE'!E2821)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 - Enviar TCE'!E2822)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 - Enviar TCE'!E2823)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 - Enviar TCE'!E2824)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 - Enviar TCE'!E2825)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 - Enviar TCE'!E2826)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 - Enviar TCE'!E2827)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 - Enviar TCE'!E2828)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 - Enviar TCE'!E2829)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 - Enviar TCE'!E2830)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 - Enviar TCE'!E2831)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 - Enviar TCE'!E2832)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 - Enviar TCE'!E2833)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 - Enviar TCE'!E2834)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 - Enviar TCE'!E2835)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 - Enviar TCE'!E2836)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 - Enviar TCE'!E2837)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 - Enviar TCE'!E2838)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 - Enviar TCE'!E2839)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 - Enviar TCE'!E2840)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 - Enviar TCE'!E2841)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 - Enviar TCE'!E2842)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 - Enviar TCE'!E2843)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 - Enviar TCE'!E2844)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 - Enviar TCE'!E2845)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 - Enviar TCE'!E2846)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 - Enviar TCE'!E2847)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 - Enviar TCE'!E2848)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 - Enviar TCE'!E2849)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 - Enviar TCE'!E2850)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 - Enviar TCE'!E2851)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 - Enviar TCE'!E2852)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 - Enviar TCE'!E2853)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 - Enviar TCE'!E2854)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 - Enviar TCE'!E2855)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 - Enviar TCE'!E2856)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 - Enviar TCE'!E2857)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 - Enviar TCE'!E2858)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 - Enviar TCE'!E2859)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 - Enviar TCE'!E2860)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 - Enviar TCE'!E2861)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 - Enviar TCE'!E2862)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 - Enviar TCE'!E2863)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 - Enviar TCE'!E2864)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 - Enviar TCE'!E2865)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 - Enviar TCE'!E2866)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 - Enviar TCE'!E2867)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 - Enviar TCE'!E2868)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 - Enviar TCE'!E2869)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 - Enviar TCE'!E2870)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 - Enviar TCE'!E2871)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 - Enviar TCE'!E2872)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 - Enviar TCE'!E2873)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 - Enviar TCE'!E2874)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 - Enviar TCE'!E2875)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 - Enviar TCE'!E2876)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 - Enviar TCE'!E2877)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 - Enviar TCE'!E2878)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 - Enviar TCE'!E2879)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 - Enviar TCE'!E2880)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 - Enviar TCE'!E2881)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 - Enviar TCE'!E2882)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 - Enviar TCE'!E2883)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 - Enviar TCE'!E2884)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 - Enviar TCE'!E2885)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 - Enviar TCE'!E2886)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 - Enviar TCE'!E2887)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 - Enviar TCE'!E2888)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 - Enviar TCE'!E2889)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 - Enviar TCE'!E2890)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 - Enviar TCE'!E2891)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 - Enviar TCE'!E2892)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 - Enviar TCE'!E2893)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 - Enviar TCE'!E2894)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 - Enviar TCE'!E2895)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 - Enviar TCE'!E2896)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 - Enviar TCE'!E2897)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 - Enviar TCE'!E2898)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 - Enviar TCE'!E2899)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 - Enviar TCE'!E2900)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 - Enviar TCE'!E2901)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 - Enviar TCE'!E2902)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 - Enviar TCE'!E2903)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 - Enviar TCE'!E2904)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 - Enviar TCE'!E2905)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 - Enviar TCE'!E2906)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 - Enviar TCE'!E2907)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 - Enviar TCE'!E2908)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 - Enviar TCE'!E2909)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 - Enviar TCE'!E2910)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 - Enviar TCE'!E2911)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 - Enviar TCE'!E2912)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 - Enviar TCE'!E2913)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 - Enviar TCE'!E2914)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 - Enviar TCE'!E2915)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 - Enviar TCE'!E2916)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 - Enviar TCE'!E2917)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 - Enviar TCE'!E2918)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 - Enviar TCE'!E2919)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 - Enviar TCE'!E2920)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 - Enviar TCE'!E2921)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 - Enviar TCE'!E2922)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 - Enviar TCE'!E2923)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 - Enviar TCE'!E2924)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 - Enviar TCE'!E2925)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 - Enviar TCE'!E2926)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 - Enviar TCE'!E2927)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 - Enviar TCE'!E2928)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 - Enviar TCE'!E2929)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 - Enviar TCE'!E2930)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 - Enviar TCE'!E2931)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 - Enviar TCE'!E2932)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 - Enviar TCE'!E2933)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 - Enviar TCE'!E2934)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 - Enviar TCE'!E2935)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 - Enviar TCE'!E2936)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 - Enviar TCE'!E2937)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 - Enviar TCE'!E2938)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 - Enviar TCE'!E2939)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 - Enviar TCE'!E2940)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 - Enviar TCE'!E2941)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 - Enviar TCE'!E2942)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 - Enviar TCE'!E2943)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 - Enviar TCE'!E2944)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 - Enviar TCE'!E2945)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 - Enviar TCE'!E2946)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 - Enviar TCE'!E2947)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 - Enviar TCE'!E2948)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 - Enviar TCE'!E2949)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 - Enviar TCE'!E2950)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 - Enviar TCE'!E2951)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 - Enviar TCE'!E2952)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 - Enviar TCE'!E2953)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 - Enviar TCE'!E2954)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 - Enviar TCE'!E2955)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 - Enviar TCE'!E2956)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 - Enviar TCE'!E2957)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 - Enviar TCE'!E2958)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 - Enviar TCE'!E2959)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 - Enviar TCE'!E2960)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 - Enviar TCE'!E2961)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 - Enviar TCE'!E2962)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 - Enviar TCE'!E2963)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 - Enviar TCE'!E2964)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 - Enviar TCE'!E2965)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 - Enviar TCE'!E2966)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 - Enviar TCE'!E2967)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 - Enviar TCE'!E2968)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 - Enviar TCE'!E2969)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 - Enviar TCE'!E2970)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 - Enviar TCE'!E2971)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 - Enviar TCE'!E2972)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 - Enviar TCE'!E2973)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 - Enviar TCE'!E2974)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 - Enviar TCE'!E2975)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 - Enviar TCE'!E2976)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 - Enviar TCE'!E2977)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 - Enviar TCE'!E2978)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 - Enviar TCE'!E2979)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 - Enviar TCE'!E2980)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 - Enviar TCE'!E2981)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 - Enviar TCE'!E2982)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 - Enviar TCE'!E2983)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 - Enviar TCE'!E2984)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 - Enviar TCE'!E2985)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 - Enviar TCE'!E2986)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 - Enviar TCE'!E2987)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 - Enviar TCE'!E2988)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 - Enviar TCE'!E2989)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 - Enviar TCE'!E2990)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 - Enviar TCE'!E2991)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 - Enviar TCE'!E2992)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 - Enviar TCE'!E2993)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 - Enviar TCE'!E2994)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 - Enviar TCE'!E2995)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 - Enviar TCE'!E2996)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 - Enviar TCE'!E2997)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 - Enviar TCE'!E2998)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 - Enviar TCE'!E2999)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 - Enviar TCE'!E3000)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 - Enviar TCE'!E3001)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 - Enviar TCE'!E3002)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 - Enviar TCE'!E3003)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 - Enviar TCE'!E3004)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 - Enviar TCE'!E3005)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 - Enviar TCE'!E3006)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 - Enviar TCE'!E3007)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 - Enviar TCE'!E3008)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 - Enviar TCE'!E3009)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 - Enviar TCE'!E3010)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 - Enviar TCE'!E3011)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 - Enviar TCE'!E3012)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 - Enviar TCE'!E3013)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 - Enviar TCE'!E3014)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 - Enviar TCE'!E3015)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 - Enviar TCE'!E3016)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 - Enviar TCE'!E3017)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 - Enviar TCE'!E3018)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 - Enviar TCE'!E3019)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 - Enviar TCE'!E3020)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 - Enviar TCE'!E3021)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 - Enviar TCE'!E3022)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 - Enviar TCE'!E3023)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 - Enviar TCE'!E3024)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 - Enviar TCE'!E3025)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 - Enviar TCE'!E3026)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 - Enviar TCE'!E3027)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 - Enviar TCE'!E3028)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 - Enviar TCE'!E3029)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 - Enviar TCE'!E3030)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 - Enviar TCE'!E3031)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 - Enviar TCE'!E3032)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 - Enviar TCE'!E3033)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 - Enviar TCE'!E3034)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 - Enviar TCE'!E3035)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 - Enviar TCE'!E3036)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 - Enviar TCE'!E3037)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 - Enviar TCE'!E3038)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 - Enviar TCE'!E3039)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 - Enviar TCE'!E3040)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 - Enviar TCE'!E3041)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 - Enviar TCE'!E3042)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 - Enviar TCE'!E3043)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 - Enviar TCE'!E3044)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 - Enviar TCE'!E3045)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 - Enviar TCE'!E3046)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 - Enviar TCE'!E3047)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 - Enviar TCE'!E3048)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 - Enviar TCE'!E3049)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 - Enviar TCE'!E3050)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 - Enviar TCE'!E3051)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 - Enviar TCE'!E3052)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 - Enviar TCE'!E3053)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 - Enviar TCE'!E3054)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 - Enviar TCE'!E3055)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 - Enviar TCE'!E3056)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 - Enviar TCE'!E3057)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 - Enviar TCE'!E3058)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 - Enviar TCE'!E3059)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 - Enviar TCE'!E3060)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 - Enviar TCE'!E3061)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 - Enviar TCE'!E3062)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 - Enviar TCE'!E3063)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 - Enviar TCE'!E3064)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 - Enviar TCE'!E3065)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 - Enviar TCE'!E3066)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 - Enviar TCE'!E3067)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 - Enviar TCE'!E3068)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 - Enviar TCE'!E3069)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 - Enviar TCE'!E3070)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 - Enviar TCE'!E3071)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 - Enviar TCE'!E3072)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 - Enviar TCE'!E3073)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 - Enviar TCE'!E3074)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 - Enviar TCE'!E3075)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 - Enviar TCE'!E3076)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 - Enviar TCE'!E3077)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 - Enviar TCE'!E3078)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 - Enviar TCE'!E3079)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 - Enviar TCE'!E3080)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 - Enviar TCE'!E3081)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 - Enviar TCE'!E3082)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 - Enviar TCE'!E3083)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 - Enviar TCE'!E3084)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 - Enviar TCE'!E3085)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 - Enviar TCE'!E3086)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 - Enviar TCE'!E3087)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 - Enviar TCE'!E3088)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 - Enviar TCE'!E3089)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 - Enviar TCE'!E3090)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 - Enviar TCE'!E3091)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 - Enviar TCE'!E3092)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 - Enviar TCE'!E3093)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 - Enviar TCE'!E3094)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 - Enviar TCE'!E3095)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 - Enviar TCE'!E3096)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 - Enviar TCE'!E3097)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 - Enviar TCE'!E3098)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 - Enviar TCE'!E3099)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 - Enviar TCE'!E3100)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 - Enviar TCE'!E3101)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 - Enviar TCE'!E3102)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 - Enviar TCE'!E3103)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 - Enviar TCE'!E3104)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 - Enviar TCE'!E3105)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 - Enviar TCE'!E3106)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 - Enviar TCE'!E3107)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 - Enviar TCE'!E3108)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 - Enviar TCE'!E3109)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 - Enviar TCE'!E3110)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 - Enviar TCE'!E3111)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 - Enviar TCE'!E3112)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 - Enviar TCE'!E3113)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 - Enviar TCE'!E3114)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 - Enviar TCE'!E3115)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 - Enviar TCE'!E3116)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 - Enviar TCE'!E3117)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 - Enviar TCE'!E3118)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 - Enviar TCE'!E3119)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 - Enviar TCE'!E3120)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 - Enviar TCE'!E3121)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 - Enviar TCE'!E3122)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 - Enviar TCE'!E3123)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 - Enviar TCE'!E3124)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 - Enviar TCE'!E3125)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 - Enviar TCE'!E3126)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 - Enviar TCE'!E3127)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 - Enviar TCE'!E3128)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 - Enviar TCE'!E3129)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 - Enviar TCE'!E3130)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 - Enviar TCE'!E3131)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 - Enviar TCE'!E3132)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 - Enviar TCE'!E3133)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 - Enviar TCE'!E3134)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 - Enviar TCE'!E3135)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 - Enviar TCE'!E3136)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 - Enviar TCE'!E3137)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 - Enviar TCE'!E3138)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 - Enviar TCE'!E3139)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 - Enviar TCE'!E3140)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 - Enviar TCE'!E3141)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 - Enviar TCE'!E3142)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 - Enviar TCE'!E3143)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 - Enviar TCE'!E3144)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 - Enviar TCE'!E3145)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 - Enviar TCE'!E3146)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 - Enviar TCE'!E3147)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 - Enviar TCE'!E3148)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 - Enviar TCE'!E3149)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 - Enviar TCE'!E3150)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 - Enviar TCE'!E3151)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 - Enviar TCE'!E3152)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 - Enviar TCE'!E3153)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 - Enviar TCE'!E3154)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 - Enviar TCE'!E3155)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 - Enviar TCE'!E3156)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 - Enviar TCE'!E3157)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 - Enviar TCE'!E3158)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 - Enviar TCE'!E3159)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 - Enviar TCE'!E3160)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 - Enviar TCE'!E3161)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 - Enviar TCE'!E3162)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 - Enviar TCE'!E3163)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 - Enviar TCE'!E3164)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 - Enviar TCE'!E3165)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 - Enviar TCE'!E3166)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 - Enviar TCE'!E3167)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 - Enviar TCE'!E3168)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 - Enviar TCE'!E3169)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 - Enviar TCE'!E3170)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 - Enviar TCE'!E3171)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 - Enviar TCE'!E3172)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 - Enviar TCE'!E3173)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 - Enviar TCE'!E3174)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 - Enviar TCE'!E3175)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 - Enviar TCE'!E3176)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 - Enviar TCE'!E3177)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 - Enviar TCE'!E3178)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 - Enviar TCE'!E3179)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 - Enviar TCE'!E3180)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 - Enviar TCE'!E3181)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 - Enviar TCE'!E3182)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 - Enviar TCE'!E3183)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 - Enviar TCE'!E3184)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 - Enviar TCE'!E3185)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 - Enviar TCE'!E3186)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 - Enviar TCE'!E3187)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 - Enviar TCE'!E3188)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 - Enviar TCE'!E3189)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 - Enviar TCE'!E3190)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 - Enviar TCE'!E3191)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 - Enviar TCE'!E3192)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 - Enviar TCE'!E3193)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 - Enviar TCE'!E3194)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 - Enviar TCE'!E3195)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 - Enviar TCE'!E3196)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 - Enviar TCE'!E3197)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 - Enviar TCE'!E3198)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 - Enviar TCE'!E3199)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 - Enviar TCE'!E3200)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 - Enviar TCE'!E3201)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 - Enviar TCE'!E3202)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 - Enviar TCE'!E3203)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 - Enviar TCE'!E3204)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 - Enviar TCE'!E3205)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 - Enviar TCE'!E3206)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 - Enviar TCE'!E3207)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 - Enviar TCE'!E3208)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 - Enviar TCE'!E3209)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 - Enviar TCE'!E3210)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 - Enviar TCE'!E3211)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 - Enviar TCE'!E3212)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 - Enviar TCE'!E3213)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 - Enviar TCE'!E3214)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 - Enviar TCE'!E3215)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 - Enviar TCE'!E3216)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 - Enviar TCE'!E3217)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 - Enviar TCE'!E3218)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 - Enviar TCE'!E3219)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 - Enviar TCE'!E3220)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 - Enviar TCE'!E3221)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 - Enviar TCE'!E3222)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 - Enviar TCE'!E3223)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 - Enviar TCE'!E3224)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 - Enviar TCE'!E3225)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 - Enviar TCE'!E3226)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 - Enviar TCE'!E3227)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 - Enviar TCE'!E3228)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 - Enviar TCE'!E3229)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 - Enviar TCE'!E3230)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 - Enviar TCE'!E3231)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 - Enviar TCE'!E3232)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 - Enviar TCE'!E3233)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 - Enviar TCE'!E3234)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 - Enviar TCE'!E3235)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 - Enviar TCE'!E3236)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 - Enviar TCE'!E3237)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 - Enviar TCE'!E3238)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 - Enviar TCE'!E3239)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 - Enviar TCE'!E3240)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 - Enviar TCE'!E3241)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 - Enviar TCE'!E3242)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 - Enviar TCE'!E3243)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 - Enviar TCE'!E3244)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 - Enviar TCE'!E3245)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 - Enviar TCE'!E3246)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 - Enviar TCE'!E3247)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 - Enviar TCE'!E3248)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 - Enviar TCE'!E3249)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 - Enviar TCE'!E3250)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 - Enviar TCE'!E3251)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 - Enviar TCE'!E3252)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 - Enviar TCE'!E3253)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 - Enviar TCE'!E3254)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 - Enviar TCE'!E3255)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 - Enviar TCE'!E3256)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 - Enviar TCE'!E3257)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 - Enviar TCE'!E3258)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 - Enviar TCE'!E3259)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 - Enviar TCE'!E3260)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 - Enviar TCE'!E3261)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 - Enviar TCE'!E3262)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 - Enviar TCE'!E3263)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 - Enviar TCE'!E3264)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 - Enviar TCE'!E3265)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 - Enviar TCE'!E3266)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 - Enviar TCE'!E3267)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 - Enviar TCE'!E3268)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 - Enviar TCE'!E3269)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 - Enviar TCE'!E3270)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 - Enviar TCE'!E3271)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 - Enviar TCE'!E3272)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 - Enviar TCE'!E3273)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 - Enviar TCE'!E3274)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 - Enviar TCE'!E3275)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 - Enviar TCE'!E3276)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 - Enviar TCE'!E3277)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 - Enviar TCE'!E3278)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 - Enviar TCE'!E3279)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 - Enviar TCE'!E3280)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 - Enviar TCE'!E3281)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 - Enviar TCE'!E3282)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 - Enviar TCE'!E3283)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 - Enviar TCE'!E3284)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 - Enviar TCE'!E3285)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 - Enviar TCE'!E3286)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 - Enviar TCE'!E3287)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 - Enviar TCE'!E3288)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 - Enviar TCE'!E3289)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 - Enviar TCE'!E3290)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 - Enviar TCE'!E3291)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 - Enviar TCE'!E3292)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 - Enviar TCE'!E3293)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 - Enviar TCE'!E3294)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 - Enviar TCE'!E3295)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 - Enviar TCE'!E3296)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 - Enviar TCE'!E3297)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 - Enviar TCE'!E3298)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 - Enviar TCE'!E3299)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 - Enviar TCE'!E3300)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 - Enviar TCE'!E3301)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 - Enviar TCE'!E3302)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 - Enviar TCE'!E3303)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 - Enviar TCE'!E3304)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 - Enviar TCE'!E3305)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 - Enviar TCE'!E3306)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 - Enviar TCE'!E3307)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 - Enviar TCE'!E3308)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 - Enviar TCE'!E3309)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 - Enviar TCE'!E3310)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 - Enviar TCE'!E3311)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 - Enviar TCE'!E3312)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 - Enviar TCE'!E3313)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 - Enviar TCE'!E3314)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 - Enviar TCE'!E3315)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 - Enviar TCE'!E3316)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 - Enviar TCE'!E3317)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 - Enviar TCE'!E3318)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 - Enviar TCE'!E3319)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 - Enviar TCE'!E3320)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 - Enviar TCE'!E3321)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 - Enviar TCE'!E3322)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 - Enviar TCE'!E3323)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 - Enviar TCE'!E3324)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 - Enviar TCE'!E3325)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 - Enviar TCE'!E3326)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 - Enviar TCE'!E3327)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 - Enviar TCE'!E3328)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 - Enviar TCE'!E3329)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 - Enviar TCE'!E3330)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 - Enviar TCE'!E3331)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 - Enviar TCE'!E3332)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 - Enviar TCE'!E3333)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 - Enviar TCE'!E3334)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 - Enviar TCE'!E3335)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 - Enviar TCE'!E3336)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 - Enviar TCE'!E3337)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 - Enviar TCE'!E3338)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 - Enviar TCE'!E3339)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 - Enviar TCE'!E3340)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 - Enviar TCE'!E3341)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 - Enviar TCE'!E3342)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 - Enviar TCE'!E3343)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 - Enviar TCE'!E3344)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 - Enviar TCE'!E3345)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 - Enviar TCE'!E3346)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 - Enviar TCE'!E3347)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 - Enviar TCE'!E3348)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 - Enviar TCE'!E3349)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 - Enviar TCE'!E3350)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 - Enviar TCE'!E3351)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 - Enviar TCE'!E3352)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 - Enviar TCE'!E3353)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 - Enviar TCE'!E3354)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 - Enviar TCE'!E3355)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 - Enviar TCE'!E3356)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 - Enviar TCE'!E3357)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 - Enviar TCE'!E3358)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 - Enviar TCE'!E3359)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 - Enviar TCE'!E3360)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 - Enviar TCE'!E3361)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 - Enviar TCE'!E3362)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 - Enviar TCE'!E3363)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 - Enviar TCE'!E3364)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 - Enviar TCE'!E3365)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 - Enviar TCE'!E3366)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 - Enviar TCE'!E3367)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 - Enviar TCE'!E3368)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 - Enviar TCE'!E3369)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 - Enviar TCE'!E3370)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 - Enviar TCE'!E3371)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 - Enviar TCE'!E3372)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 - Enviar TCE'!E3373)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 - Enviar TCE'!E3374)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 - Enviar TCE'!E3375)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 - Enviar TCE'!E3376)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 - Enviar TCE'!E3377)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 - Enviar TCE'!E3378)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 - Enviar TCE'!E3379)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 - Enviar TCE'!E3380)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 - Enviar TCE'!E3381)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 - Enviar TCE'!E3382)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 - Enviar TCE'!E3383)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 - Enviar TCE'!E3384)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 - Enviar TCE'!E3385)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 - Enviar TCE'!E3386)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 - Enviar TCE'!E3387)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 - Enviar TCE'!E3388)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 - Enviar TCE'!E3389)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 - Enviar TCE'!E3390)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 - Enviar TCE'!E3391)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 - Enviar TCE'!E3392)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 - Enviar TCE'!E3393)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 - Enviar TCE'!E3394)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 - Enviar TCE'!E3395)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 - Enviar TCE'!E3396)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 - Enviar TCE'!E3397)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 - Enviar TCE'!E3398)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 - Enviar TCE'!E3399)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 - Enviar TCE'!E3400)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 - Enviar TCE'!E3401)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 - Enviar TCE'!E3402)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 - Enviar TCE'!E3403)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 - Enviar TCE'!E3404)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 - Enviar TCE'!E3405)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 - Enviar TCE'!E3406)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 - Enviar TCE'!E3407)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 - Enviar TCE'!E3408)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 - Enviar TCE'!E3409)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 - Enviar TCE'!E3410)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 - Enviar TCE'!E3411)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 - Enviar TCE'!E3412)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 - Enviar TCE'!E3413)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 - Enviar TCE'!E3414)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 - Enviar TCE'!E3415)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 - Enviar TCE'!E3416)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 - Enviar TCE'!E3417)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 - Enviar TCE'!E3418)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 - Enviar TCE'!E3419)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 - Enviar TCE'!E3420)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 - Enviar TCE'!E3421)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 - Enviar TCE'!E3422)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 - Enviar TCE'!E3423)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 - Enviar TCE'!E3424)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 - Enviar TCE'!E3425)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 - Enviar TCE'!E3426)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 - Enviar TCE'!E3427)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 - Enviar TCE'!E3428)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 - Enviar TCE'!E3429)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 - Enviar TCE'!E3430)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 - Enviar TCE'!E3431)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 - Enviar TCE'!E3432)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 - Enviar TCE'!E3433)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 - Enviar TCE'!E3434)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 - Enviar TCE'!E3435)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 - Enviar TCE'!E3436)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 - Enviar TCE'!E3437)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 - Enviar TCE'!E3438)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 - Enviar TCE'!E3439)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 - Enviar TCE'!E3440)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 - Enviar TCE'!E3441)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 - Enviar TCE'!E3442)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 - Enviar TCE'!E3443)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 - Enviar TCE'!E3444)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 - Enviar TCE'!E3445)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 - Enviar TCE'!E3446)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 - Enviar TCE'!E3447)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 - Enviar TCE'!E3448)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 - Enviar TCE'!E3449)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 - Enviar TCE'!E3450)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 - Enviar TCE'!E3451)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 - Enviar TCE'!E3452)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 - Enviar TCE'!E3453)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 - Enviar TCE'!E3454)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 - Enviar TCE'!E3455)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 - Enviar TCE'!E3456)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 - Enviar TCE'!E3457)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 - Enviar TCE'!E3458)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 - Enviar TCE'!E3459)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 - Enviar TCE'!E3460)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 - Enviar TCE'!E3461)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 - Enviar TCE'!E3462)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 - Enviar TCE'!E3463)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 - Enviar TCE'!E3464)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 - Enviar TCE'!E3465)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 - Enviar TCE'!E3466)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 - Enviar TCE'!E3467)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 - Enviar TCE'!E3468)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 - Enviar TCE'!E3469)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 - Enviar TCE'!E3470)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 - Enviar TCE'!E3471)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 - Enviar TCE'!E3472)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 - Enviar TCE'!E3473)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 - Enviar TCE'!E3474)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 - Enviar TCE'!E3475)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 - Enviar TCE'!E3476)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 - Enviar TCE'!E3477)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 - Enviar TCE'!E3478)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 - Enviar TCE'!E3479)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 - Enviar TCE'!E3480)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 - Enviar TCE'!E3481)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 - Enviar TCE'!E3482)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 - Enviar TCE'!E3483)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 - Enviar TCE'!E3484)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 - Enviar TCE'!E3485)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 - Enviar TCE'!E3486)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 - Enviar TCE'!E3487)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 - Enviar TCE'!E3488)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 - Enviar TCE'!E3489)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 - Enviar TCE'!E3490)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 - Enviar TCE'!E3491)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 - Enviar TCE'!E3492)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 - Enviar TCE'!E3493)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 - Enviar TCE'!E3494)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 - Enviar TCE'!E3495)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 - Enviar TCE'!E3496)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 - Enviar TCE'!E3497)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 - Enviar TCE'!E3498)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 - Enviar TCE'!E3499)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 - Enviar TCE'!E3500)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 - Enviar TCE'!E3501)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 - Enviar TCE'!E3502)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 - Enviar TCE'!E3503)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 - Enviar TCE'!E3504)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 - Enviar TCE'!E3505)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 - Enviar TCE'!E3506)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 - Enviar TCE'!E3507)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 - Enviar TCE'!E3508)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 - Enviar TCE'!E3509)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 - Enviar TCE'!E3510)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 - Enviar TCE'!E3511)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 - Enviar TCE'!E3512)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 - Enviar TCE'!E3513)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 - Enviar TCE'!E3514)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 - Enviar TCE'!E3515)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 - Enviar TCE'!E3516)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 - Enviar TCE'!E3517)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 - Enviar TCE'!E3518)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 - Enviar TCE'!E3519)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 - Enviar TCE'!E3520)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 - Enviar TCE'!E3521)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 - Enviar TCE'!E3522)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 - Enviar TCE'!E3523)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 - Enviar TCE'!E3524)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 - Enviar TCE'!E3525)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 - Enviar TCE'!E3526)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 - Enviar TCE'!E3527)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 - Enviar TCE'!E3528)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 - Enviar TCE'!E3529)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 - Enviar TCE'!E3530)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 - Enviar TCE'!E3531)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 - Enviar TCE'!E3532)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 - Enviar TCE'!E3533)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 - Enviar TCE'!E3534)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 - Enviar TCE'!E3535)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 - Enviar TCE'!E3536)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 - Enviar TCE'!E3537)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 - Enviar TCE'!E3538)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 - Enviar TCE'!E3539)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 - Enviar TCE'!E3540)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 - Enviar TCE'!E3541)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 - Enviar TCE'!E3542)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 - Enviar TCE'!E3543)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 - Enviar TCE'!E3544)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 - Enviar TCE'!E3545)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 - Enviar TCE'!E3546)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 - Enviar TCE'!E3547)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 - Enviar TCE'!E3548)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 - Enviar TCE'!E3549)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 - Enviar TCE'!E3550)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 - Enviar TCE'!E3551)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 - Enviar TCE'!E3552)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 - Enviar TCE'!E3553)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 - Enviar TCE'!E3554)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 - Enviar TCE'!E3555)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 - Enviar TCE'!E3556)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 - Enviar TCE'!E3557)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 - Enviar TCE'!E3558)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 - Enviar TCE'!E3559)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 - Enviar TCE'!E3560)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 - Enviar TCE'!E3561)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 - Enviar TCE'!E3562)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 - Enviar TCE'!E3563)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 - Enviar TCE'!E3564)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 - Enviar TCE'!E3565)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 - Enviar TCE'!E3566)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 - Enviar TCE'!E3567)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 - Enviar TCE'!E3568)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 - Enviar TCE'!E3569)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 - Enviar TCE'!E3570)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 - Enviar TCE'!E3571)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 - Enviar TCE'!E3572)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 - Enviar TCE'!E3573)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 - Enviar TCE'!E3574)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 - Enviar TCE'!E3575)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 - Enviar TCE'!E3576)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 - Enviar TCE'!E3577)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 - Enviar TCE'!E3578)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 - Enviar TCE'!E3579)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 - Enviar TCE'!E3580)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 - Enviar TCE'!E3581)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 - Enviar TCE'!E3582)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 - Enviar TCE'!E3583)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 - Enviar TCE'!E3584)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 - Enviar TCE'!E3585)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 - Enviar TCE'!E3586)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 - Enviar TCE'!E3587)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 - Enviar TCE'!E3588)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 - Enviar TCE'!E3589)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 - Enviar TCE'!E3590)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 - Enviar TCE'!E3591)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 - Enviar TCE'!E3592)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 - Enviar TCE'!E3593)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 - Enviar TCE'!E3594)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 - Enviar TCE'!E3595)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 - Enviar TCE'!E3596)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 - Enviar TCE'!E3597)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 - Enviar TCE'!E3598)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 - Enviar TCE'!E3599)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 - Enviar TCE'!E3600)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 - Enviar TCE'!E3601)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 - Enviar TCE'!E3602)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 - Enviar TCE'!E3603)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 - Enviar TCE'!E3604)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 - Enviar TCE'!E3605)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 - Enviar TCE'!E3606)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 - Enviar TCE'!E3607)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 - Enviar TCE'!E3608)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 - Enviar TCE'!E3609)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 - Enviar TCE'!E3610)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 - Enviar TCE'!E3611)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 - Enviar TCE'!E3612)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 - Enviar TCE'!E3613)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 - Enviar TCE'!E3614)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 - Enviar TCE'!E3615)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 - Enviar TCE'!E3616)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 - Enviar TCE'!E3617)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 - Enviar TCE'!E3618)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 - Enviar TCE'!E3619)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 - Enviar TCE'!E3620)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 - Enviar TCE'!E3621)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 - Enviar TCE'!E3622)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 - Enviar TCE'!E3623)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 - Enviar TCE'!E3624)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 - Enviar TCE'!E3625)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 - Enviar TCE'!E3626)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 - Enviar TCE'!E3627)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 - Enviar TCE'!E3628)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 - Enviar TCE'!E3629)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 - Enviar TCE'!E3630)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 - Enviar TCE'!E3631)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 - Enviar TCE'!E3632)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 - Enviar TCE'!E3633)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 - Enviar TCE'!E3634)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 - Enviar TCE'!E3635)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 - Enviar TCE'!E3636)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 - Enviar TCE'!E3637)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 - Enviar TCE'!E3638)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 - Enviar TCE'!E3639)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 - Enviar TCE'!E3640)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 - Enviar TCE'!E3641)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 - Enviar TCE'!E3642)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 - Enviar TCE'!E3643)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 - Enviar TCE'!E3644)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 - Enviar TCE'!E3645)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 - Enviar TCE'!E3646)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 - Enviar TCE'!E3647)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 - Enviar TCE'!E3648)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 - Enviar TCE'!E3649)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 - Enviar TCE'!E3650)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 - Enviar TCE'!E3651)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 - Enviar TCE'!E3652)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 - Enviar TCE'!E3653)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 - Enviar TCE'!E3654)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 - Enviar TCE'!E3655)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 - Enviar TCE'!E3656)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 - Enviar TCE'!E3657)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 - Enviar TCE'!E3658)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 - Enviar TCE'!E3659)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 - Enviar TCE'!E3660)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 - Enviar TCE'!E3661)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 - Enviar TCE'!E3662)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 - Enviar TCE'!E3663)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 - Enviar TCE'!E3664)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 - Enviar TCE'!E3665)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 - Enviar TCE'!E3666)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 - Enviar TCE'!E3667)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 - Enviar TCE'!E3668)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 - Enviar TCE'!E3669)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 - Enviar TCE'!E3670)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 - Enviar TCE'!E3671)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 - Enviar TCE'!E3672)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 - Enviar TCE'!E3673)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 - Enviar TCE'!E3674)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 - Enviar TCE'!E3675)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 - Enviar TCE'!E3676)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 - Enviar TCE'!E3677)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 - Enviar TCE'!E3678)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 - Enviar TCE'!E3679)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 - Enviar TCE'!E3680)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 - Enviar TCE'!E3681)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 - Enviar TCE'!E3682)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 - Enviar TCE'!E3683)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 - Enviar TCE'!E3684)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 - Enviar TCE'!E3685)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 - Enviar TCE'!E3686)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 - Enviar TCE'!E3687)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 - Enviar TCE'!E3688)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 - Enviar TCE'!E3689)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 - Enviar TCE'!E3690)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 - Enviar TCE'!E3691)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 - Enviar TCE'!E3692)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 - Enviar TCE'!E3693)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 - Enviar TCE'!E3694)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 - Enviar TCE'!E3695)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 - Enviar TCE'!E3696)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 - Enviar TCE'!E3697)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 - Enviar TCE'!E3698)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 - Enviar TCE'!E3699)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 - Enviar TCE'!E3700)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 - Enviar TCE'!E3701)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 - Enviar TCE'!E3702)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 - Enviar TCE'!E3703)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 - Enviar TCE'!E3704)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 - Enviar TCE'!E3705)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 - Enviar TCE'!E3706)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 - Enviar TCE'!E3707)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 - Enviar TCE'!E3708)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 - Enviar TCE'!E3709)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 - Enviar TCE'!E3710)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 - Enviar TCE'!E3711)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 - Enviar TCE'!E3712)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 - Enviar TCE'!E3713)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 - Enviar TCE'!E3714)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 - Enviar TCE'!E3715)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 - Enviar TCE'!E3716)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 - Enviar TCE'!E3717)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 - Enviar TCE'!E3718)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 - Enviar TCE'!E3719)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 - Enviar TCE'!E3720)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 - Enviar TCE'!E3721)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 - Enviar TCE'!E3722)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 - Enviar TCE'!E3723)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 - Enviar TCE'!E3724)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 - Enviar TCE'!E3725)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 - Enviar TCE'!E3726)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 - Enviar TCE'!E3727)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 - Enviar TCE'!E3728)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 - Enviar TCE'!E3729)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 - Enviar TCE'!E3730)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 - Enviar TCE'!E3731)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 - Enviar TCE'!E3732)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 - Enviar TCE'!E3733)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 - Enviar TCE'!E3734)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 - Enviar TCE'!E3735)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 - Enviar TCE'!E3736)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 - Enviar TCE'!E3737)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 - Enviar TCE'!E3738)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 - Enviar TCE'!E3739)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 - Enviar TCE'!E3740)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 - Enviar TCE'!E3741)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 - Enviar TCE'!E3742)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 - Enviar TCE'!E3743)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 - Enviar TCE'!E3744)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 - Enviar TCE'!E3745)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 - Enviar TCE'!E3746)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 - Enviar TCE'!E3747)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 - Enviar TCE'!E3748)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 - Enviar TCE'!E3749)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 - Enviar TCE'!E3750)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 - Enviar TCE'!E3751)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 - Enviar TCE'!E3752)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 - Enviar TCE'!E3753)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 - Enviar TCE'!E3754)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 - Enviar TCE'!E3755)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 - Enviar TCE'!E3756)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 - Enviar TCE'!E3757)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 - Enviar TCE'!E3758)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 - Enviar TCE'!E3759)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 - Enviar TCE'!E3760)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 - Enviar TCE'!E3761)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 - Enviar TCE'!E3762)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 - Enviar TCE'!E3763)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 - Enviar TCE'!E3764)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 - Enviar TCE'!E3765)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 - Enviar TCE'!E3766)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 - Enviar TCE'!E3767)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 - Enviar TCE'!E3768)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 - Enviar TCE'!E3769)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 - Enviar TCE'!E3770)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 - Enviar TCE'!E3771)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 - Enviar TCE'!E3772)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 - Enviar TCE'!E3773)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 - Enviar TCE'!E3774)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 - Enviar TCE'!E3775)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 - Enviar TCE'!E3776)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 - Enviar TCE'!E3777)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 - Enviar TCE'!E3778)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 - Enviar TCE'!E3779)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 - Enviar TCE'!E3780)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 - Enviar TCE'!E3781)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 - Enviar TCE'!E3782)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 - Enviar TCE'!E3783)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 - Enviar TCE'!E3784)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 - Enviar TCE'!E3785)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 - Enviar TCE'!E3786)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 - Enviar TCE'!E3787)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 - Enviar TCE'!E3788)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 - Enviar TCE'!E3789)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 - Enviar TCE'!E3790)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 - Enviar TCE'!E3791)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 - Enviar TCE'!E3792)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 - Enviar TCE'!E3793)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 - Enviar TCE'!E3794)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 - Enviar TCE'!E3795)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 - Enviar TCE'!E3796)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 - Enviar TCE'!E3797)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 - Enviar TCE'!E3798)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 - Enviar TCE'!E3799)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 - Enviar TCE'!E3800)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 - Enviar TCE'!E3801)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 - Enviar TCE'!E3802)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 - Enviar TCE'!E3803)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 - Enviar TCE'!E3804)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 - Enviar TCE'!E3805)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 - Enviar TCE'!E3806)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 - Enviar TCE'!E3807)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 - Enviar TCE'!E3808)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 - Enviar TCE'!E3809)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 - Enviar TCE'!E3810)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 - Enviar TCE'!E3811)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 - Enviar TCE'!E3812)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 - Enviar TCE'!E3813)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 - Enviar TCE'!E3814)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 - Enviar TCE'!E3815)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 - Enviar TCE'!E3816)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 - Enviar TCE'!E3817)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 - Enviar TCE'!E3818)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 - Enviar TCE'!E3819)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 - Enviar TCE'!E3820)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 - Enviar TCE'!E3821)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 - Enviar TCE'!E3822)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 - Enviar TCE'!E3823)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 - Enviar TCE'!E3824)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 - Enviar TCE'!E3825)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 - Enviar TCE'!E3826)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 - Enviar TCE'!E3827)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 - Enviar TCE'!E3828)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 - Enviar TCE'!E3829)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 - Enviar TCE'!E3830)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 - Enviar TCE'!E3831)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 - Enviar TCE'!E3832)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 - Enviar TCE'!E3833)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 - Enviar TCE'!E3834)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 - Enviar TCE'!E3835)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 - Enviar TCE'!E3836)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 - Enviar TCE'!E3837)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 - Enviar TCE'!E3838)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 - Enviar TCE'!E3839)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 - Enviar TCE'!E3840)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 - Enviar TCE'!E3841)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 - Enviar TCE'!E3842)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 - Enviar TCE'!E3843)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 - Enviar TCE'!E3844)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 - Enviar TCE'!E3845)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 - Enviar TCE'!E3846)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 - Enviar TCE'!E3847)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 - Enviar TCE'!E3848)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 - Enviar TCE'!E3849)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 - Enviar TCE'!E3850)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 - Enviar TCE'!E3851)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 - Enviar TCE'!E3852)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 - Enviar TCE'!E3853)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 - Enviar TCE'!E3854)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 - Enviar TCE'!E3855)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 - Enviar TCE'!E3856)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 - Enviar TCE'!E3857)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 - Enviar TCE'!E3858)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 - Enviar TCE'!E3859)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 - Enviar TCE'!E3860)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 - Enviar TCE'!E3861)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 - Enviar TCE'!E3862)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 - Enviar TCE'!E3863)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 - Enviar TCE'!E3864)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 - Enviar TCE'!E3865)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 - Enviar TCE'!E3866)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 - Enviar TCE'!E3867)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 - Enviar TCE'!E3868)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 - Enviar TCE'!E3869)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 - Enviar TCE'!E3870)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 - Enviar TCE'!E3871)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 - Enviar TCE'!E3872)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 - Enviar TCE'!E3873)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 - Enviar TCE'!E3874)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 - Enviar TCE'!E3875)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 - Enviar TCE'!E3876)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 - Enviar TCE'!E3877)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 - Enviar TCE'!E3878)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 - Enviar TCE'!E3879)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 - Enviar TCE'!E3880)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 - Enviar TCE'!E3881)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 - Enviar TCE'!E3882)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 - Enviar TCE'!E3883)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 - Enviar TCE'!E3884)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 - Enviar TCE'!E3885)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 - Enviar TCE'!E3886)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 - Enviar TCE'!E3887)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 - Enviar TCE'!E3888)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 - Enviar TCE'!E3889)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 - Enviar TCE'!E3890)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 - Enviar TCE'!E3891)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 - Enviar TCE'!E3892)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 - Enviar TCE'!E3893)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 - Enviar TCE'!E3894)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 - Enviar TCE'!E3895)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 - Enviar TCE'!E3896)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 - Enviar TCE'!E3897)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 - Enviar TCE'!E3898)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 - Enviar TCE'!E3899)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 - Enviar TCE'!E3900)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 - Enviar TCE'!E3901)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 - Enviar TCE'!E3902)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 - Enviar TCE'!E3903)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 - Enviar TCE'!E3904)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 - Enviar TCE'!E3905)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 - Enviar TCE'!E3906)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 - Enviar TCE'!E3907)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 - Enviar TCE'!E3908)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 - Enviar TCE'!E3909)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 - Enviar TCE'!E3910)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 - Enviar TCE'!E3911)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 - Enviar TCE'!E3912)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 - Enviar TCE'!E3913)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 - Enviar TCE'!E3914)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 - Enviar TCE'!E3915)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 - Enviar TCE'!E3916)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 - Enviar TCE'!E3917)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 - Enviar TCE'!E3918)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 - Enviar TCE'!E3919)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 - Enviar TCE'!E3920)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 - Enviar TCE'!E3921)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 - Enviar TCE'!E3922)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 - Enviar TCE'!E3923)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 - Enviar TCE'!E3924)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 - Enviar TCE'!E3925)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 - Enviar TCE'!E3926)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 - Enviar TCE'!E3927)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 - Enviar TCE'!E3928)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 - Enviar TCE'!E3929)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 - Enviar TCE'!E3930)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 - Enviar TCE'!E3931)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 - Enviar TCE'!E3932)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 - Enviar TCE'!E3933)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 - Enviar TCE'!E3934)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 - Enviar TCE'!E3935)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 - Enviar TCE'!E3936)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 - Enviar TCE'!E3937)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 - Enviar TCE'!E3938)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 - Enviar TCE'!E3939)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 - Enviar TCE'!E3940)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 - Enviar TCE'!E3941)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 - Enviar TCE'!E3942)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 - Enviar TCE'!E3943)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 - Enviar TCE'!E3944)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 - Enviar TCE'!E3945)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 - Enviar TCE'!E3946)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 - Enviar TCE'!E3947)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 - Enviar TCE'!E3948)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 - Enviar TCE'!E3949)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 - Enviar TCE'!E3950)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 - Enviar TCE'!E3951)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 - Enviar TCE'!E3952)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 - Enviar TCE'!E3953)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 - Enviar TCE'!E3954)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 - Enviar TCE'!E3955)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 - Enviar TCE'!E3956)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 - Enviar TCE'!E3957)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 - Enviar TCE'!E3958)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 - Enviar TCE'!E3959)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 - Enviar TCE'!E3960)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 - Enviar TCE'!E3961)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 - Enviar TCE'!E3962)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 - Enviar TCE'!E3963)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 - Enviar TCE'!E3964)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 - Enviar TCE'!E3965)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 - Enviar TCE'!E3966)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 - Enviar TCE'!E3967)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 - Enviar TCE'!E3968)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 - Enviar TCE'!E3969)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 - Enviar TCE'!E3970)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 - Enviar TCE'!E3971)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 - Enviar TCE'!E3972)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 - Enviar TCE'!E3973)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 - Enviar TCE'!E3974)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 - Enviar TCE'!E3975)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 - Enviar TCE'!E3976)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 - Enviar TCE'!E3977)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 - Enviar TCE'!E3978)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 - Enviar TCE'!E3979)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 - Enviar TCE'!E3980)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 - Enviar TCE'!E3981)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 - Enviar TCE'!E3982)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 - Enviar TCE'!E3983)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 - Enviar TCE'!E3984)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 - Enviar TCE'!E3985)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 - Enviar TCE'!E3986)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 - Enviar TCE'!E3987)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 - Enviar TCE'!E3988)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 - Enviar TCE'!E3989)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 - Enviar TCE'!E3990)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 - Enviar TCE'!E3991)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 - Enviar TCE'!E3992)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 - Enviar TCE'!E3993)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 - Enviar TCE'!E3994)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 - Enviar TCE'!E3995)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 - Enviar TCE'!E3996)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 - Enviar TCE'!E3997)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 - Enviar TCE'!E3998)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 - Enviar TCE'!E3999)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 - Enviar TCE'!E4000)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 - Enviar TCE'!E4001)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 - Enviar TCE'!E4002)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 - Enviar TCE'!E4003)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 - Enviar TCE'!E4004)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 - Enviar TCE'!E4005)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 - Enviar TCE'!E4006)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 - Enviar TCE'!E4007)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 - Enviar TCE'!E4008)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 - Enviar TCE'!E4009)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 - Enviar TCE'!E4010)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 - Enviar TCE'!E4011)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 - Enviar TCE'!E4012)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 - Enviar TCE'!E4013)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 - Enviar TCE'!E4014)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 - Enviar TCE'!E4015)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 - Enviar TCE'!E4016)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 - Enviar TCE'!E4017)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 - Enviar TCE'!E4018)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 - Enviar TCE'!E4019)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 - Enviar TCE'!E4020)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 - Enviar TCE'!E4021)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 - Enviar TCE'!E4022)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 - Enviar TCE'!E4023)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 - Enviar TCE'!E4024)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 - Enviar TCE'!E4025)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 - Enviar TCE'!E4026)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 - Enviar TCE'!E4027)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 - Enviar TCE'!E4028)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 - Enviar TCE'!E4029)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 - Enviar TCE'!E4030)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 - Enviar TCE'!E4031)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 - Enviar TCE'!E4032)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 - Enviar TCE'!E4033)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 - Enviar TCE'!E4034)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 - Enviar TCE'!E4035)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 - Enviar TCE'!E4036)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 - Enviar TCE'!E4037)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 - Enviar TCE'!E4038)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 - Enviar TCE'!E4039)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 - Enviar TCE'!E4040)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 - Enviar TCE'!E4041)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 - Enviar TCE'!E4042)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 - Enviar TCE'!E4043)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 - Enviar TCE'!E4044)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 - Enviar TCE'!E4045)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 - Enviar TCE'!E4046)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 - Enviar TCE'!E4047)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 - Enviar TCE'!E4048)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 - Enviar TCE'!E4049)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 - Enviar TCE'!E4050)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 - Enviar TCE'!E4051)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 - Enviar TCE'!E4052)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 - Enviar TCE'!E4053)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 - Enviar TCE'!E4054)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 - Enviar TCE'!E4055)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 - Enviar TCE'!E4056)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 - Enviar TCE'!E4057)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 - Enviar TCE'!E4058)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 - Enviar TCE'!E4059)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 - Enviar TCE'!E4060)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 - Enviar TCE'!E4061)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 - Enviar TCE'!E4062)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 - Enviar TCE'!E4063)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 - Enviar TCE'!E4064)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 - Enviar TCE'!E4065)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 - Enviar TCE'!E4066)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 - Enviar TCE'!E4067)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 - Enviar TCE'!E4068)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 - Enviar TCE'!E4069)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 - Enviar TCE'!E4070)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 - Enviar TCE'!E4071)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 - Enviar TCE'!E4072)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 - Enviar TCE'!E4073)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 - Enviar TCE'!E4074)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 - Enviar TCE'!E4075)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 - Enviar TCE'!E4076)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 - Enviar TCE'!E4077)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 - Enviar TCE'!E4078)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 - Enviar TCE'!E4079)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 - Enviar TCE'!E4080)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 - Enviar TCE'!E4081)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 - Enviar TCE'!E4082)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 - Enviar TCE'!E4083)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 - Enviar TCE'!E4084)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 - Enviar TCE'!E4085)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 - Enviar TCE'!E4086)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 - Enviar TCE'!E4087)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 - Enviar TCE'!E4088)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 - Enviar TCE'!E4089)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 - Enviar TCE'!E4090)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 - Enviar TCE'!E4091)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 - Enviar TCE'!E4092)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 - Enviar TCE'!E4093)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 - Enviar TCE'!E4094)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 - Enviar TCE'!E4095)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 - Enviar TCE'!E4096)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 - Enviar TCE'!E4097)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 - Enviar TCE'!E4098)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 - Enviar TCE'!E4099)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 - Enviar TCE'!E4100)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 - Enviar TCE'!E4101)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 - Enviar TCE'!E4102)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 - Enviar TCE'!E4103)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 - Enviar TCE'!E4104)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 - Enviar TCE'!E4105)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 - Enviar TCE'!E4106)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 - Enviar TCE'!E4107)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 - Enviar TCE'!E4108)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 - Enviar TCE'!E4109)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 - Enviar TCE'!E4110)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 - Enviar TCE'!E4111)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 - Enviar TCE'!E4112)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 - Enviar TCE'!E4113)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 - Enviar TCE'!E4114)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 - Enviar TCE'!E4115)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 - Enviar TCE'!E4116)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 - Enviar TCE'!E4117)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 - Enviar TCE'!E4118)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 - Enviar TCE'!E4119)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 - Enviar TCE'!E4120)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 - Enviar TCE'!E4121)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 - Enviar TCE'!E4122)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 - Enviar TCE'!E4123)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 - Enviar TCE'!E4124)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 - Enviar TCE'!E4125)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 - Enviar TCE'!E4126)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 - Enviar TCE'!E4127)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 - Enviar TCE'!E4128)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 - Enviar TCE'!E4129)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 - Enviar TCE'!E4130)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 - Enviar TCE'!E4131)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 - Enviar TCE'!E4132)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 - Enviar TCE'!E4133)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 - Enviar TCE'!E4134)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 - Enviar TCE'!E4135)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 - Enviar TCE'!E4136)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 - Enviar TCE'!E4137)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 - Enviar TCE'!E4138)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 - Enviar TCE'!E4139)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 - Enviar TCE'!E4140)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 - Enviar TCE'!E4141)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 - Enviar TCE'!E4142)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 - Enviar TCE'!E4143)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 - Enviar TCE'!E4144)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 - Enviar TCE'!E4145)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 - Enviar TCE'!E4146)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 - Enviar TCE'!E4147)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 - Enviar TCE'!E4148)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 - Enviar TCE'!E4149)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 - Enviar TCE'!E4150)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 - Enviar TCE'!E4151)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 - Enviar TCE'!E4152)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 - Enviar TCE'!E4153)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 - Enviar TCE'!E4154)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 - Enviar TCE'!E4155)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 - Enviar TCE'!E4156)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 - Enviar TCE'!E4157)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 - Enviar TCE'!E4158)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 - Enviar TCE'!E4159)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 - Enviar TCE'!E4160)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 - Enviar TCE'!E4161)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 - Enviar TCE'!E4162)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 - Enviar TCE'!E4163)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 - Enviar TCE'!E4164)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 - Enviar TCE'!E4165)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 - Enviar TCE'!E4166)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 - Enviar TCE'!E4167)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 - Enviar TCE'!E4168)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 - Enviar TCE'!E4169)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 - Enviar TCE'!E4170)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 - Enviar TCE'!E4171)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 - Enviar TCE'!E4172)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 - Enviar TCE'!E4173)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 - Enviar TCE'!E4174)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 - Enviar TCE'!E4175)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 - Enviar TCE'!E4176)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 - Enviar TCE'!E4177)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 - Enviar TCE'!E4178)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 - Enviar TCE'!E4179)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 - Enviar TCE'!E4180)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 - Enviar TCE'!E4181)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 - Enviar TCE'!E4182)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 - Enviar TCE'!E4183)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 - Enviar TCE'!E4184)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 - Enviar TCE'!E4185)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 - Enviar TCE'!E4186)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 - Enviar TCE'!E4187)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 - Enviar TCE'!E4188)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 - Enviar TCE'!E4189)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 - Enviar TCE'!E4190)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 - Enviar TCE'!E4191)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 - Enviar TCE'!E4192)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 - Enviar TCE'!E4193)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 - Enviar TCE'!E4194)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 - Enviar TCE'!E4195)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 - Enviar TCE'!E4196)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 - Enviar TCE'!E4197)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 - Enviar TCE'!E4198)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 - Enviar TCE'!E4199)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 - Enviar TCE'!E4200)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 - Enviar TCE'!E4201)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 - Enviar TCE'!E4202)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 - Enviar TCE'!E4203)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 - Enviar TCE'!E4204)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 - Enviar TCE'!E4205)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 - Enviar TCE'!E4206)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 - Enviar TCE'!E4207)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 - Enviar TCE'!E4208)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 - Enviar TCE'!E4209)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 - Enviar TCE'!E4210)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 - Enviar TCE'!E4211)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 - Enviar TCE'!E4212)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 - Enviar TCE'!E4213)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 - Enviar TCE'!E4214)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 - Enviar TCE'!E4215)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 - Enviar TCE'!E4216)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 - Enviar TCE'!E4217)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 - Enviar TCE'!E4218)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 - Enviar TCE'!E4219)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 - Enviar TCE'!E4220)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 - Enviar TCE'!E4221)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 - Enviar TCE'!E4222)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 - Enviar TCE'!E4223)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 - Enviar TCE'!E4224)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 - Enviar TCE'!E4225)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 - Enviar TCE'!E4226)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 - Enviar TCE'!E4227)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 - Enviar TCE'!E4228)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 - Enviar TCE'!E4229)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 - Enviar TCE'!E4230)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 - Enviar TCE'!E4231)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 - Enviar TCE'!E4232)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 - Enviar TCE'!E4233)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 - Enviar TCE'!E4234)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 - Enviar TCE'!E4235)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 - Enviar TCE'!E4236)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 - Enviar TCE'!E4237)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 - Enviar TCE'!E4238)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 - Enviar TCE'!E4239)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 - Enviar TCE'!E4240)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 - Enviar TCE'!E4241)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 - Enviar TCE'!E4242)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 - Enviar TCE'!E4243)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 - Enviar TCE'!E4244)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 - Enviar TCE'!E4245)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 - Enviar TCE'!E4246)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 - Enviar TCE'!E4247)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 - Enviar TCE'!E4248)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 - Enviar TCE'!E4249)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 - Enviar TCE'!E4250)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 - Enviar TCE'!E4251)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 - Enviar TCE'!E4252)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 - Enviar TCE'!E4253)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 - Enviar TCE'!E4254)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 - Enviar TCE'!E4255)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 - Enviar TCE'!E4256)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 - Enviar TCE'!E4257)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 - Enviar TCE'!E4258)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 - Enviar TCE'!E4259)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 - Enviar TCE'!E4260)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 - Enviar TCE'!E4261)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 - Enviar TCE'!E4262)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 - Enviar TCE'!E4263)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 - Enviar TCE'!E4264)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 - Enviar TCE'!E4265)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 - Enviar TCE'!E4266)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 - Enviar TCE'!E4267)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 - Enviar TCE'!E4268)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 - Enviar TCE'!E4269)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 - Enviar TCE'!E4270)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 - Enviar TCE'!E4271)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 - Enviar TCE'!E4272)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 - Enviar TCE'!E4273)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 - Enviar TCE'!E4274)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 - Enviar TCE'!E4275)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 - Enviar TCE'!E4276)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 - Enviar TCE'!E4277)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 - Enviar TCE'!E4278)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 - Enviar TCE'!E4279)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 - Enviar TCE'!E4280)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 - Enviar TCE'!E4281)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 - Enviar TCE'!E4282)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 - Enviar TCE'!E4283)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 - Enviar TCE'!E4284)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 - Enviar TCE'!E4285)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 - Enviar TCE'!E4286)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 - Enviar TCE'!E4287)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 - Enviar TCE'!E4288)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 - Enviar TCE'!E4289)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 - Enviar TCE'!E4290)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 - Enviar TCE'!E4291)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 - Enviar TCE'!E4292)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 - Enviar TCE'!E4293)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 - Enviar TCE'!E4294)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 - Enviar TCE'!E4295)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 - Enviar TCE'!E4296)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 - Enviar TCE'!E4297)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 - Enviar TCE'!E4298)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 - Enviar TCE'!E4299)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 - Enviar TCE'!E4300)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 - Enviar TCE'!E4301)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 - Enviar TCE'!E4302)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 - Enviar TCE'!E4303)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 - Enviar TCE'!E4304)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 - Enviar TCE'!E4305)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 - Enviar TCE'!E4306)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 - Enviar TCE'!E4307)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 - Enviar TCE'!E4308)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 - Enviar TCE'!E4309)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 - Enviar TCE'!E4310)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 - Enviar TCE'!E4311)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 - Enviar TCE'!E4312)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 - Enviar TCE'!E4313)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 - Enviar TCE'!E4314)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 - Enviar TCE'!E4315)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 - Enviar TCE'!E4316)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 - Enviar TCE'!E4317)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 - Enviar TCE'!E4318)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 - Enviar TCE'!E4319)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 - Enviar TCE'!E4320)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 - Enviar TCE'!E4321)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 - Enviar TCE'!E4322)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 - Enviar TCE'!E4323)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 - Enviar TCE'!E4324)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 - Enviar TCE'!E4325)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 - Enviar TCE'!E4326)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 - Enviar TCE'!E4327)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 - Enviar TCE'!E4328)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 - Enviar TCE'!E4329)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 - Enviar TCE'!E4330)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 - Enviar TCE'!E4331)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 - Enviar TCE'!E4332)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 - Enviar TCE'!E4333)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 - Enviar TCE'!E4334)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 - Enviar TCE'!E4335)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 - Enviar TCE'!E4336)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 - Enviar TCE'!E4337)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 - Enviar TCE'!E4338)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 - Enviar TCE'!E4339)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 - Enviar TCE'!E4340)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 - Enviar TCE'!E4341)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 - Enviar TCE'!E4342)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 - Enviar TCE'!E4343)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 - Enviar TCE'!E4344)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 - Enviar TCE'!E4345)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 - Enviar TCE'!E4346)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 - Enviar TCE'!E4347)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 - Enviar TCE'!E4348)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 - Enviar TCE'!E4349)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 - Enviar TCE'!E4350)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 - Enviar TCE'!E4351)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 - Enviar TCE'!E4352)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 - Enviar TCE'!E4353)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 - Enviar TCE'!E4354)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 - Enviar TCE'!E4355)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 - Enviar TCE'!E4356)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 - Enviar TCE'!E4357)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 - Enviar TCE'!E4358)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 - Enviar TCE'!E4359)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 - Enviar TCE'!E4360)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 - Enviar TCE'!E4361)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 - Enviar TCE'!E4362)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 - Enviar TCE'!E4363)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 - Enviar TCE'!E4364)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 - Enviar TCE'!E4365)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 - Enviar TCE'!E4366)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 - Enviar TCE'!E4367)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 - Enviar TCE'!E4368)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 - Enviar TCE'!E4369)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 - Enviar TCE'!E4370)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 - Enviar TCE'!E4371)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 - Enviar TCE'!E4372)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 - Enviar TCE'!E4373)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 - Enviar TCE'!E4374)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 - Enviar TCE'!E4375)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 - Enviar TCE'!E4376)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 - Enviar TCE'!E4377)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 - Enviar TCE'!E4378)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 - Enviar TCE'!E4379)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 - Enviar TCE'!E4380)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 - Enviar TCE'!E4381)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 - Enviar TCE'!E4382)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 - Enviar TCE'!E4383)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 - Enviar TCE'!E4384)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 - Enviar TCE'!E4385)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 - Enviar TCE'!E4386)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 - Enviar TCE'!E4387)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 - Enviar TCE'!E4388)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 - Enviar TCE'!E4389)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 - Enviar TCE'!E4390)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 - Enviar TCE'!E4391)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 - Enviar TCE'!E4392)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 - Enviar TCE'!E4393)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 - Enviar TCE'!E4394)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 - Enviar TCE'!E4395)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 - Enviar TCE'!E4396)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 - Enviar TCE'!E4397)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 - Enviar TCE'!E4398)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 - Enviar TCE'!E4399)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 - Enviar TCE'!E4400)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 - Enviar TCE'!E4401)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 - Enviar TCE'!E4402)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 - Enviar TCE'!E4403)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 - Enviar TCE'!E4404)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 - Enviar TCE'!E4405)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 - Enviar TCE'!E4406)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 - Enviar TCE'!E4407)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 - Enviar TCE'!E4408)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 - Enviar TCE'!E4409)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 - Enviar TCE'!E4410)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 - Enviar TCE'!E4411)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 - Enviar TCE'!E4412)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 - Enviar TCE'!E4413)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 - Enviar TCE'!E4414)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 - Enviar TCE'!E4415)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 - Enviar TCE'!E4416)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 - Enviar TCE'!E4417)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 - Enviar TCE'!E4418)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 - Enviar TCE'!E4419)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 - Enviar TCE'!E4420)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 - Enviar TCE'!E4421)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 - Enviar TCE'!E4422)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 - Enviar TCE'!E4423)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 - Enviar TCE'!E4424)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 - Enviar TCE'!E4425)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 - Enviar TCE'!E4426)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 - Enviar TCE'!E4427)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 - Enviar TCE'!E4428)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 - Enviar TCE'!E4429)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 - Enviar TCE'!E4430)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 - Enviar TCE'!E4431)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 - Enviar TCE'!E4432)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 - Enviar TCE'!E4433)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 - Enviar TCE'!E4434)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 - Enviar TCE'!E4435)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 - Enviar TCE'!E4436)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 - Enviar TCE'!E4437)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 - Enviar TCE'!E4438)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 - Enviar TCE'!E4439)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 - Enviar TCE'!E4440)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 - Enviar TCE'!E4441)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 - Enviar TCE'!E4442)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 - Enviar TCE'!E4443)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 - Enviar TCE'!E4444)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 - Enviar TCE'!E4445)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 - Enviar TCE'!E4446)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 - Enviar TCE'!E4447)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 - Enviar TCE'!E4448)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 - Enviar TCE'!E4449)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 - Enviar TCE'!E4450)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 - Enviar TCE'!E4451)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 - Enviar TCE'!E4452)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 - Enviar TCE'!E4453)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 - Enviar TCE'!E4454)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 - Enviar TCE'!E4455)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 - Enviar TCE'!E4456)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 - Enviar TCE'!E4457)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 - Enviar TCE'!E4458)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 - Enviar TCE'!E4459)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 - Enviar TCE'!E4460)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 - Enviar TCE'!E4461)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 - Enviar TCE'!E4462)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 - Enviar TCE'!E4463)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 - Enviar TCE'!E4464)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 - Enviar TCE'!E4465)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 - Enviar TCE'!E4466)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 - Enviar TCE'!E4467)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 - Enviar TCE'!E4468)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 - Enviar TCE'!E4469)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 - Enviar TCE'!E4470)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 - Enviar TCE'!E4471)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 - Enviar TCE'!E4472)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 - Enviar TCE'!E4473)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 - Enviar TCE'!E4474)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 - Enviar TCE'!E4475)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 - Enviar TCE'!E4476)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 - Enviar TCE'!E4477)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 - Enviar TCE'!E4478)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 - Enviar TCE'!E4479)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 - Enviar TCE'!E4480)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 - Enviar TCE'!E4481)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 - Enviar TCE'!E4482)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 - Enviar TCE'!E4483)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 - Enviar TCE'!E4484)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 - Enviar TCE'!E4485)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 - Enviar TCE'!E4486)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 - Enviar TCE'!E4487)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 - Enviar TCE'!E4488)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 - Enviar TCE'!E4489)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 - Enviar TCE'!E4490)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 - Enviar TCE'!E4491)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 - Enviar TCE'!E4492)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 - Enviar TCE'!E4493)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 - Enviar TCE'!E4494)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 - Enviar TCE'!E4495)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 - Enviar TCE'!E4496)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 - Enviar TCE'!E4497)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 - Enviar TCE'!E4498)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 - Enviar TCE'!E4499)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 - Enviar TCE'!E4500)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 - Enviar TCE'!E4501)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 - Enviar TCE'!E4502)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 - Enviar TCE'!E4503)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 - Enviar TCE'!E4504)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 - Enviar TCE'!E4505)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 - Enviar TCE'!E4506)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 - Enviar TCE'!E4507)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 - Enviar TCE'!E4508)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 - Enviar TCE'!E4509)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 - Enviar TCE'!E4510)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 - Enviar TCE'!E4511)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 - Enviar TCE'!E4512)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 - Enviar TCE'!E4513)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 - Enviar TCE'!E4514)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 - Enviar TCE'!E4515)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 - Enviar TCE'!E4516)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 - Enviar TCE'!E4517)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 - Enviar TCE'!E4518)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 - Enviar TCE'!E4519)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 - Enviar TCE'!E4520)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 - Enviar TCE'!E4521)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 - Enviar TCE'!E4522)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 - Enviar TCE'!E4523)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 - Enviar TCE'!E4524)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 - Enviar TCE'!E4525)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 - Enviar TCE'!E4526)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 - Enviar TCE'!E4527)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 - Enviar TCE'!E4528)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 - Enviar TCE'!E4529)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 - Enviar TCE'!E4530)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 - Enviar TCE'!E4531)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 - Enviar TCE'!E4532)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 - Enviar TCE'!E4533)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 - Enviar TCE'!E4534)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 - Enviar TCE'!E4535)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 - Enviar TCE'!E4536)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 - Enviar TCE'!E4537)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 - Enviar TCE'!E4538)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 - Enviar TCE'!E4539)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 - Enviar TCE'!E4540)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 - Enviar TCE'!E4541)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 - Enviar TCE'!E4542)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 - Enviar TCE'!E4543)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 - Enviar TCE'!E4544)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 - Enviar TCE'!E4545)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 - Enviar TCE'!E4546)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 - Enviar TCE'!E4547)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 - Enviar TCE'!E4548)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 - Enviar TCE'!E4549)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 - Enviar TCE'!E4550)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 - Enviar TCE'!E4551)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 - Enviar TCE'!E4552)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 - Enviar TCE'!E4553)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 - Enviar TCE'!E4554)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 - Enviar TCE'!E4555)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 - Enviar TCE'!E4556)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 - Enviar TCE'!E4557)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 - Enviar TCE'!E4558)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 - Enviar TCE'!E4559)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 - Enviar TCE'!E4560)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 - Enviar TCE'!E4561)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 - Enviar TCE'!E4562)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 - Enviar TCE'!E4563)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 - Enviar TCE'!E4564)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 - Enviar TCE'!E4565)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 - Enviar TCE'!E4566)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 - Enviar TCE'!E4567)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 - Enviar TCE'!E4568)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 - Enviar TCE'!E4569)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 - Enviar TCE'!E4570)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 - Enviar TCE'!E4571)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 - Enviar TCE'!E4572)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 - Enviar TCE'!E4573)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 - Enviar TCE'!E4574)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 - Enviar TCE'!E4575)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 - Enviar TCE'!E4576)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 - Enviar TCE'!E4577)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 - Enviar TCE'!E4578)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 - Enviar TCE'!E4579)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 - Enviar TCE'!E4580)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 - Enviar TCE'!E4581)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 - Enviar TCE'!E4582)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 - Enviar TCE'!E4583)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 - Enviar TCE'!E4584)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 - Enviar TCE'!E4585)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 - Enviar TCE'!E4586)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 - Enviar TCE'!E4587)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 - Enviar TCE'!E4588)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 - Enviar TCE'!E4589)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 - Enviar TCE'!E4590)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 - Enviar TCE'!E4591)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 - Enviar TCE'!E4592)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 - Enviar TCE'!E4593)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 - Enviar TCE'!E4594)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 - Enviar TCE'!E4595)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 - Enviar TCE'!E4596)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 - Enviar TCE'!E4597)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 - Enviar TCE'!E4598)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 - Enviar TCE'!E4599)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 - Enviar TCE'!E4600)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 - Enviar TCE'!E4601)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 - Enviar TCE'!E4602)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 - Enviar TCE'!E4603)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 - Enviar TCE'!E4604)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 - Enviar TCE'!E4605)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 - Enviar TCE'!E4606)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 - Enviar TCE'!E4607)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 - Enviar TCE'!E4608)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 - Enviar TCE'!E4609)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 - Enviar TCE'!E4610)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 - Enviar TCE'!E4611)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 - Enviar TCE'!E4612)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 - Enviar TCE'!E4613)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 - Enviar TCE'!E4614)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 - Enviar TCE'!E4615)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 - Enviar TCE'!E4616)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 - Enviar TCE'!E4617)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 - Enviar TCE'!E4618)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 - Enviar TCE'!E4619)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 - Enviar TCE'!E4620)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 - Enviar TCE'!E4621)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 - Enviar TCE'!E4622)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 - Enviar TCE'!E4623)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 - Enviar TCE'!E4624)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 - Enviar TCE'!E4625)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 - Enviar TCE'!E4626)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 - Enviar TCE'!E4627)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 - Enviar TCE'!E4628)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 - Enviar TCE'!E4629)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 - Enviar TCE'!E4630)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 - Enviar TCE'!E4631)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 - Enviar TCE'!E4632)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 - Enviar TCE'!E4633)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 - Enviar TCE'!E4634)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 - Enviar TCE'!E4635)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 - Enviar TCE'!E4636)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 - Enviar TCE'!E4637)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 - Enviar TCE'!E4638)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 - Enviar TCE'!E4639)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 - Enviar TCE'!E4640)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 - Enviar TCE'!E4641)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 - Enviar TCE'!E4642)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 - Enviar TCE'!E4643)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 - Enviar TCE'!E4644)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 - Enviar TCE'!E4645)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 - Enviar TCE'!E4646)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 - Enviar TCE'!E4647)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 - Enviar TCE'!E4648)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 - Enviar TCE'!E4649)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 - Enviar TCE'!E4650)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 - Enviar TCE'!E4651)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 - Enviar TCE'!E4652)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 - Enviar TCE'!E4653)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 - Enviar TCE'!E4654)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 - Enviar TCE'!E4655)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 - Enviar TCE'!E4656)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 - Enviar TCE'!E4657)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 - Enviar TCE'!E4658)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 - Enviar TCE'!E4659)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 - Enviar TCE'!E4660)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 - Enviar TCE'!E4661)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 - Enviar TCE'!E4662)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 - Enviar TCE'!E4663)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 - Enviar TCE'!E4664)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 - Enviar TCE'!E4665)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 - Enviar TCE'!E4666)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 - Enviar TCE'!E4667)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 - Enviar TCE'!E4668)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 - Enviar TCE'!E4669)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 - Enviar TCE'!E4670)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 - Enviar TCE'!E4671)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 - Enviar TCE'!E4672)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 - Enviar TCE'!E4673)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 - Enviar TCE'!E4674)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 - Enviar TCE'!E4675)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 - Enviar TCE'!E4676)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 - Enviar TCE'!E4677)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 - Enviar TCE'!E4678)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 - Enviar TCE'!E4679)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 - Enviar TCE'!E4680)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 - Enviar TCE'!E4681)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 - Enviar TCE'!E4682)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 - Enviar TCE'!E4683)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 - Enviar TCE'!E4684)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 - Enviar TCE'!E4685)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 - Enviar TCE'!E4686)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 - Enviar TCE'!E4687)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 - Enviar TCE'!E4688)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 - Enviar TCE'!E4689)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 - Enviar TCE'!E4690)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 - Enviar TCE'!E4691)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 - Enviar TCE'!E4692)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 - Enviar TCE'!E4693)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 - Enviar TCE'!E4694)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 - Enviar TCE'!E4695)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 - Enviar TCE'!E4696)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 - Enviar TCE'!E4697)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 - Enviar TCE'!E4698)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 - Enviar TCE'!E4699)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 - Enviar TCE'!E4700)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 - Enviar TCE'!E4701)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 - Enviar TCE'!E4702)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 - Enviar TCE'!E4703)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 - Enviar TCE'!E4704)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 - Enviar TCE'!E4705)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 - Enviar TCE'!E4706)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 - Enviar TCE'!E4707)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 - Enviar TCE'!E4708)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 - Enviar TCE'!E4709)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 - Enviar TCE'!E4710)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 - Enviar TCE'!E4711)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 - Enviar TCE'!E4712)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 - Enviar TCE'!E4713)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 - Enviar TCE'!E4714)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 - Enviar TCE'!E4715)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 - Enviar TCE'!E4716)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 - Enviar TCE'!E4717)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 - Enviar TCE'!E4718)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 - Enviar TCE'!E4719)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 - Enviar TCE'!E4720)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 - Enviar TCE'!E4721)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 - Enviar TCE'!E4722)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 - Enviar TCE'!E4723)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 - Enviar TCE'!E4724)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 - Enviar TCE'!E4725)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 - Enviar TCE'!E4726)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 - Enviar TCE'!E4727)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 - Enviar TCE'!E4728)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 - Enviar TCE'!E4729)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 - Enviar TCE'!E4730)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 - Enviar TCE'!E4731)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 - Enviar TCE'!E4732)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 - Enviar TCE'!E4733)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 - Enviar TCE'!E4734)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 - Enviar TCE'!E4735)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 - Enviar TCE'!E4736)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 - Enviar TCE'!E4737)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 - Enviar TCE'!E4738)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 - Enviar TCE'!E4739)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 - Enviar TCE'!E4740)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 - Enviar TCE'!E4741)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 - Enviar TCE'!E4742)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 - Enviar TCE'!E4743)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 - Enviar TCE'!E4744)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 - Enviar TCE'!E4745)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 - Enviar TCE'!E4746)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 - Enviar TCE'!E4747)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 - Enviar TCE'!E4748)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 - Enviar TCE'!E4749)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 - Enviar TCE'!E4750)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 - Enviar TCE'!E4751)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 - Enviar TCE'!E4752)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 - Enviar TCE'!E4753)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 - Enviar TCE'!E4754)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 - Enviar TCE'!E4755)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 - Enviar TCE'!E4756)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 - Enviar TCE'!E4757)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 - Enviar TCE'!E4758)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 - Enviar TCE'!E4759)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 - Enviar TCE'!E4760)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 - Enviar TCE'!E4761)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 - Enviar TCE'!E4762)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 - Enviar TCE'!E4763)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 - Enviar TCE'!E4764)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 - Enviar TCE'!E4765)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 - Enviar TCE'!E4766)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 - Enviar TCE'!E4767)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 - Enviar TCE'!E4768)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 - Enviar TCE'!E4769)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 - Enviar TCE'!E4770)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 - Enviar TCE'!E4771)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 - Enviar TCE'!E4772)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 - Enviar TCE'!E4773)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 - Enviar TCE'!E4774)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 - Enviar TCE'!E4775)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 - Enviar TCE'!E4776)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 - Enviar TCE'!E4777)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 - Enviar TCE'!E4778)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 - Enviar TCE'!E4779)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 - Enviar TCE'!E4780)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 - Enviar TCE'!E4781)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 - Enviar TCE'!E4782)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 - Enviar TCE'!E4783)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 - Enviar TCE'!E4784)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 - Enviar TCE'!E4785)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 - Enviar TCE'!E4786)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 - Enviar TCE'!E4787)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 - Enviar TCE'!E4788)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 - Enviar TCE'!E4789)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 - Enviar TCE'!E4790)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 - Enviar TCE'!E4791)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 - Enviar TCE'!E4792)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 - Enviar TCE'!E4793)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 - Enviar TCE'!E4794)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 - Enviar TCE'!E4795)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 - Enviar TCE'!E4796)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 - Enviar TCE'!E4797)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 - Enviar TCE'!E4798)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 - Enviar TCE'!E4799)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 - Enviar TCE'!E4800)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 - Enviar TCE'!E4801)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 - Enviar TCE'!E4802)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 - Enviar TCE'!E4803)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 - Enviar TCE'!E4804)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 - Enviar TCE'!E4805)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 - Enviar TCE'!E4806)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 - Enviar TCE'!E4807)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 - Enviar TCE'!E4808)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 - Enviar TCE'!E4809)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 - Enviar TCE'!E4810)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 - Enviar TCE'!E4811)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 - Enviar TCE'!E4812)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 - Enviar TCE'!E4813)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 - Enviar TCE'!E4814)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 - Enviar TCE'!E4815)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 - Enviar TCE'!E4816)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 - Enviar TCE'!E4817)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 - Enviar TCE'!E4818)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 - Enviar TCE'!E4819)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 - Enviar TCE'!E4820)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 - Enviar TCE'!E4821)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 - Enviar TCE'!E4822)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 - Enviar TCE'!E4823)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 - Enviar TCE'!E4824)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 - Enviar TCE'!E4825)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 - Enviar TCE'!E4826)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 - Enviar TCE'!E4827)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 - Enviar TCE'!E4828)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 - Enviar TCE'!E4829)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 - Enviar TCE'!E4830)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 - Enviar TCE'!E4831)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 - Enviar TCE'!E4832)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 - Enviar TCE'!E4833)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 - Enviar TCE'!E4834)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 - Enviar TCE'!E4835)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 - Enviar TCE'!E4836)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 - Enviar TCE'!E4837)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 - Enviar TCE'!E4838)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 - Enviar TCE'!E4839)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 - Enviar TCE'!E4840)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 - Enviar TCE'!E4841)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 - Enviar TCE'!E4842)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 - Enviar TCE'!E4843)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 - Enviar TCE'!E4844)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 - Enviar TCE'!E4845)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 - Enviar TCE'!E4846)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 - Enviar TCE'!E4847)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 - Enviar TCE'!E4848)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 - Enviar TCE'!E4849)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 - Enviar TCE'!E4850)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 - Enviar TCE'!E4851)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 - Enviar TCE'!E4852)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 - Enviar TCE'!E4853)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 - Enviar TCE'!E4854)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 - Enviar TCE'!E4855)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 - Enviar TCE'!E4856)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 - Enviar TCE'!E4857)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 - Enviar TCE'!E4858)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 - Enviar TCE'!E4859)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 - Enviar TCE'!E4860)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 - Enviar TCE'!E4861)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 - Enviar TCE'!E4862)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 - Enviar TCE'!E4863)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 - Enviar TCE'!E4864)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 - Enviar TCE'!E4865)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 - Enviar TCE'!E4866)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 - Enviar TCE'!E4867)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 - Enviar TCE'!E4868)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 - Enviar TCE'!E4869)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 - Enviar TCE'!E4870)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 - Enviar TCE'!E4871)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 - Enviar TCE'!E4872)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 - Enviar TCE'!E4873)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 - Enviar TCE'!E4874)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 - Enviar TCE'!E4875)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 - Enviar TCE'!E4876)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 - Enviar TCE'!E4877)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 - Enviar TCE'!E4878)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 - Enviar TCE'!E4879)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 - Enviar TCE'!E4880)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 - Enviar TCE'!E4881)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 - Enviar TCE'!E4882)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 - Enviar TCE'!E4883)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 - Enviar TCE'!E4884)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 - Enviar TCE'!E4885)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 - Enviar TCE'!E4886)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 - Enviar TCE'!E4887)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 - Enviar TCE'!E4888)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 - Enviar TCE'!E4889)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 - Enviar TCE'!E4890)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 - Enviar TCE'!E4891)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 - Enviar TCE'!E4892)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 - Enviar TCE'!E4893)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 - Enviar TCE'!E4894)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 - Enviar TCE'!E4895)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 - Enviar TCE'!E4896)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 - Enviar TCE'!E4897)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 - Enviar TCE'!E4898)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 - Enviar TCE'!E4899)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 - Enviar TCE'!E4900)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 - Enviar TCE'!E4901)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 - Enviar TCE'!E4902)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 - Enviar TCE'!E4903)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 - Enviar TCE'!E4904)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 - Enviar TCE'!E4905)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 - Enviar TCE'!E4906)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 - Enviar TCE'!E4907)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 - Enviar TCE'!E4908)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 - Enviar TCE'!E4909)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 - Enviar TCE'!E4910)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 - Enviar TCE'!E4911)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 - Enviar TCE'!E4912)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 - Enviar TCE'!E4913)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 - Enviar TCE'!E4914)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 - Enviar TCE'!E4915)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 - Enviar TCE'!E4916)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 - Enviar TCE'!E4917)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 - Enviar TCE'!E4918)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 - Enviar TCE'!E4919)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 - Enviar TCE'!E4920)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 - Enviar TCE'!E4921)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 - Enviar TCE'!E4922)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 - Enviar TCE'!E4923)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 - Enviar TCE'!E4924)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 - Enviar TCE'!E4925)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 - Enviar TCE'!E4926)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 - Enviar TCE'!E4927)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 - Enviar TCE'!E4928)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 - Enviar TCE'!E4929)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 - Enviar TCE'!E4930)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 - Enviar TCE'!E4931)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 - Enviar TCE'!E4932)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 - Enviar TCE'!E4933)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 - Enviar TCE'!E4934)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 - Enviar TCE'!E4935)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 - Enviar TCE'!E4936)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 - Enviar TCE'!E4937)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 - Enviar TCE'!E4938)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 - Enviar TCE'!E4939)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 - Enviar TCE'!E4940)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 - Enviar TCE'!E4941)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 - Enviar TCE'!E4942)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 - Enviar TCE'!E4943)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 - Enviar TCE'!E4944)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 - Enviar TCE'!E4945)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 - Enviar TCE'!E4946)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 - Enviar TCE'!E4947)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 - Enviar TCE'!E4948)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 - Enviar TCE'!E4949)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 - Enviar TCE'!E4950)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 - Enviar TCE'!E4951)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 - Enviar TCE'!E4952)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 - Enviar TCE'!E4953)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 - Enviar TCE'!E4954)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 - Enviar TCE'!E4955)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 - Enviar TCE'!E4956)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 - Enviar TCE'!E4957)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 - Enviar TCE'!E4958)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 - Enviar TCE'!E4959)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 - Enviar TCE'!E4960)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 - Enviar TCE'!E4961)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 - Enviar TCE'!E4962)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 - Enviar TCE'!E4963)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 - Enviar TCE'!E4964)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 - Enviar TCE'!E4965)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 - Enviar TCE'!E4966)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 - Enviar TCE'!E4967)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 - Enviar TCE'!E4968)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 - Enviar TCE'!E4969)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 - Enviar TCE'!E4970)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 - Enviar TCE'!E4971)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 - Enviar TCE'!E4972)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 - Enviar TCE'!E4973)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 - Enviar TCE'!E4974)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 - Enviar TCE'!E4975)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 - Enviar TCE'!E4976)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 - Enviar TCE'!E4977)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 - Enviar TCE'!E4978)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 - Enviar TCE'!E4979)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 - Enviar TCE'!E4980)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 - Enviar TCE'!E4981)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 - Enviar TCE'!E4982)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 - Enviar TCE'!E4983)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 - Enviar TCE'!E4984)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 - Enviar TCE'!E4985)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 - Enviar TCE'!E4986)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 - Enviar TCE'!E4987)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 - Enviar TCE'!E4988)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 - Enviar TCE'!E4989)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 - Enviar TCE'!E4990)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 - Enviar TCE'!E4991)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 - Enviar TCE'!E4992)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 - Enviar TCE'!E4993)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 - Enviar TCE'!E4994)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 - Enviar TCE'!E4995)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 - Enviar TCE'!E4996)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 - Enviar TCE'!E4997)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 - Enviar TCE'!E4998)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 - Enviar TCE'!E4999)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 - Enviar TCE'!E5000)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 - Enviar TCE'!E5001)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Eveny Leal</dc:creator>
  <cp:lastModifiedBy>Eveny Leal</cp:lastModifiedBy>
  <dcterms:created xsi:type="dcterms:W3CDTF">2020-08-28T14:11:03Z</dcterms:created>
  <dcterms:modified xsi:type="dcterms:W3CDTF">2020-08-28T14:11:57Z</dcterms:modified>
</cp:coreProperties>
</file>