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CF\11 - Planilha Contábil Financ  Novembro -  2020\SEI - NOV 2020\"/>
    </mc:Choice>
  </mc:AlternateContent>
  <bookViews>
    <workbookView xWindow="0" yWindow="0" windowWidth="20400" windowHeight="76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V221" i="1" s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R217" i="1"/>
  <c r="Q217" i="1"/>
  <c r="S217" i="1" s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V189" i="1" s="1"/>
  <c r="R189" i="1"/>
  <c r="Q189" i="1"/>
  <c r="S189" i="1" s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V185" i="1" s="1"/>
  <c r="R185" i="1"/>
  <c r="Q185" i="1"/>
  <c r="S185" i="1" s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V181" i="1" s="1"/>
  <c r="R181" i="1"/>
  <c r="Q181" i="1"/>
  <c r="S181" i="1" s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V165" i="1" s="1"/>
  <c r="R165" i="1"/>
  <c r="Q165" i="1"/>
  <c r="S165" i="1" s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V161" i="1" s="1"/>
  <c r="R161" i="1"/>
  <c r="Q161" i="1"/>
  <c r="S161" i="1" s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V157" i="1" s="1"/>
  <c r="R157" i="1"/>
  <c r="Q157" i="1"/>
  <c r="S157" i="1" s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W135" i="1"/>
  <c r="U135" i="1"/>
  <c r="T135" i="1"/>
  <c r="V135" i="1" s="1"/>
  <c r="R135" i="1"/>
  <c r="Q135" i="1"/>
  <c r="S135" i="1" s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W131" i="1"/>
  <c r="U131" i="1"/>
  <c r="T131" i="1"/>
  <c r="V131" i="1" s="1"/>
  <c r="R131" i="1"/>
  <c r="Q131" i="1"/>
  <c r="S131" i="1" s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V127" i="1" s="1"/>
  <c r="R127" i="1"/>
  <c r="Q127" i="1"/>
  <c r="S127" i="1" s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V123" i="1" s="1"/>
  <c r="R123" i="1"/>
  <c r="Q123" i="1"/>
  <c r="S123" i="1" s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W119" i="1"/>
  <c r="U119" i="1"/>
  <c r="T119" i="1"/>
  <c r="V119" i="1" s="1"/>
  <c r="R119" i="1"/>
  <c r="Q119" i="1"/>
  <c r="S119" i="1" s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V115" i="1" s="1"/>
  <c r="R115" i="1"/>
  <c r="Q115" i="1"/>
  <c r="S115" i="1" s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V111" i="1" s="1"/>
  <c r="R111" i="1"/>
  <c r="Q111" i="1"/>
  <c r="S111" i="1" s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V107" i="1" s="1"/>
  <c r="R107" i="1"/>
  <c r="Q107" i="1"/>
  <c r="S107" i="1" s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U103" i="1"/>
  <c r="T103" i="1"/>
  <c r="V103" i="1" s="1"/>
  <c r="R103" i="1"/>
  <c r="Q103" i="1"/>
  <c r="S103" i="1" s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V99" i="1" s="1"/>
  <c r="R99" i="1"/>
  <c r="Q99" i="1"/>
  <c r="S99" i="1" s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V95" i="1" s="1"/>
  <c r="R95" i="1"/>
  <c r="Q95" i="1"/>
  <c r="S95" i="1" s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W91" i="1"/>
  <c r="U91" i="1"/>
  <c r="T91" i="1"/>
  <c r="V91" i="1" s="1"/>
  <c r="R91" i="1"/>
  <c r="Q91" i="1"/>
  <c r="S91" i="1" s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W87" i="1"/>
  <c r="U87" i="1"/>
  <c r="T87" i="1"/>
  <c r="V87" i="1" s="1"/>
  <c r="R87" i="1"/>
  <c r="Q87" i="1"/>
  <c r="S87" i="1" s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W83" i="1"/>
  <c r="U83" i="1"/>
  <c r="T83" i="1"/>
  <c r="V83" i="1" s="1"/>
  <c r="R83" i="1"/>
  <c r="Q83" i="1"/>
  <c r="S83" i="1" s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V79" i="1" s="1"/>
  <c r="R79" i="1"/>
  <c r="Q79" i="1"/>
  <c r="S79" i="1" s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W75" i="1"/>
  <c r="U75" i="1"/>
  <c r="T75" i="1"/>
  <c r="V75" i="1" s="1"/>
  <c r="R75" i="1"/>
  <c r="Q75" i="1"/>
  <c r="S75" i="1" s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W71" i="1"/>
  <c r="U71" i="1"/>
  <c r="T71" i="1"/>
  <c r="V71" i="1" s="1"/>
  <c r="R71" i="1"/>
  <c r="Q71" i="1"/>
  <c r="S71" i="1" s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W67" i="1"/>
  <c r="U67" i="1"/>
  <c r="T67" i="1"/>
  <c r="V67" i="1" s="1"/>
  <c r="R67" i="1"/>
  <c r="Q67" i="1"/>
  <c r="S67" i="1" s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W63" i="1"/>
  <c r="U63" i="1"/>
  <c r="T63" i="1"/>
  <c r="V63" i="1" s="1"/>
  <c r="R63" i="1"/>
  <c r="Q63" i="1"/>
  <c r="S63" i="1" s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W59" i="1"/>
  <c r="U59" i="1"/>
  <c r="T59" i="1"/>
  <c r="V59" i="1" s="1"/>
  <c r="R59" i="1"/>
  <c r="Q59" i="1"/>
  <c r="S59" i="1" s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W55" i="1"/>
  <c r="U55" i="1"/>
  <c r="T55" i="1"/>
  <c r="V55" i="1" s="1"/>
  <c r="R55" i="1"/>
  <c r="Q55" i="1"/>
  <c r="S55" i="1" s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W51" i="1"/>
  <c r="U51" i="1"/>
  <c r="T51" i="1"/>
  <c r="V51" i="1" s="1"/>
  <c r="R51" i="1"/>
  <c r="Q51" i="1"/>
  <c r="S51" i="1" s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W47" i="1"/>
  <c r="U47" i="1"/>
  <c r="T47" i="1"/>
  <c r="V47" i="1" s="1"/>
  <c r="R47" i="1"/>
  <c r="Q47" i="1"/>
  <c r="S47" i="1" s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U43" i="1"/>
  <c r="T43" i="1"/>
  <c r="V43" i="1" s="1"/>
  <c r="R43" i="1"/>
  <c r="Q43" i="1"/>
  <c r="S43" i="1" s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W39" i="1"/>
  <c r="U39" i="1"/>
  <c r="T39" i="1"/>
  <c r="V39" i="1" s="1"/>
  <c r="R39" i="1"/>
  <c r="Q39" i="1"/>
  <c r="S39" i="1" s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W35" i="1"/>
  <c r="U35" i="1"/>
  <c r="T35" i="1"/>
  <c r="V35" i="1" s="1"/>
  <c r="R35" i="1"/>
  <c r="Q35" i="1"/>
  <c r="S35" i="1" s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W31" i="1"/>
  <c r="U31" i="1"/>
  <c r="T31" i="1"/>
  <c r="V31" i="1" s="1"/>
  <c r="R31" i="1"/>
  <c r="Q31" i="1"/>
  <c r="S31" i="1" s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W27" i="1"/>
  <c r="U27" i="1"/>
  <c r="T27" i="1"/>
  <c r="V27" i="1" s="1"/>
  <c r="R27" i="1"/>
  <c r="Q27" i="1"/>
  <c r="S27" i="1" s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W23" i="1"/>
  <c r="U23" i="1"/>
  <c r="T23" i="1"/>
  <c r="V23" i="1" s="1"/>
  <c r="R23" i="1"/>
  <c r="Q23" i="1"/>
  <c r="S23" i="1" s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W19" i="1"/>
  <c r="U19" i="1"/>
  <c r="T19" i="1"/>
  <c r="V19" i="1" s="1"/>
  <c r="R19" i="1"/>
  <c r="Q19" i="1"/>
  <c r="S19" i="1" s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W15" i="1"/>
  <c r="U15" i="1"/>
  <c r="T15" i="1"/>
  <c r="V15" i="1" s="1"/>
  <c r="R15" i="1"/>
  <c r="Q15" i="1"/>
  <c r="S15" i="1" s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28" i="1" l="1"/>
  <c r="AB36" i="1"/>
  <c r="AB44" i="1"/>
  <c r="AB52" i="1"/>
  <c r="AB60" i="1"/>
  <c r="AB68" i="1"/>
  <c r="AB18" i="1"/>
  <c r="AB26" i="1"/>
  <c r="AB34" i="1"/>
  <c r="AB42" i="1"/>
  <c r="AB50" i="1"/>
  <c r="AB58" i="1"/>
  <c r="AB66" i="1"/>
  <c r="AB74" i="1"/>
  <c r="AB82" i="1"/>
  <c r="AB90" i="1"/>
  <c r="AB98" i="1"/>
  <c r="AB106" i="1"/>
  <c r="AB114" i="1"/>
  <c r="AB122" i="1"/>
  <c r="AB130" i="1"/>
  <c r="P3" i="1"/>
  <c r="AB3" i="1" s="1"/>
  <c r="S6" i="1"/>
  <c r="AB6" i="1" s="1"/>
  <c r="AB7" i="1"/>
  <c r="V9" i="1"/>
  <c r="S10" i="1"/>
  <c r="AB10" i="1" s="1"/>
  <c r="P11" i="1"/>
  <c r="AB11" i="1" s="1"/>
  <c r="V13" i="1"/>
  <c r="S14" i="1"/>
  <c r="AB14" i="1" s="1"/>
  <c r="P15" i="1"/>
  <c r="AB15" i="1" s="1"/>
  <c r="Z15" i="1"/>
  <c r="V17" i="1"/>
  <c r="S18" i="1"/>
  <c r="P19" i="1"/>
  <c r="Z19" i="1"/>
  <c r="AB19" i="1" s="1"/>
  <c r="V21" i="1"/>
  <c r="S22" i="1"/>
  <c r="AB22" i="1" s="1"/>
  <c r="P23" i="1"/>
  <c r="AB23" i="1" s="1"/>
  <c r="Z23" i="1"/>
  <c r="V25" i="1"/>
  <c r="S26" i="1"/>
  <c r="P27" i="1"/>
  <c r="Z27" i="1"/>
  <c r="AB27" i="1" s="1"/>
  <c r="M28" i="1"/>
  <c r="V29" i="1"/>
  <c r="S30" i="1"/>
  <c r="AB30" i="1" s="1"/>
  <c r="P31" i="1"/>
  <c r="Z31" i="1"/>
  <c r="AB31" i="1" s="1"/>
  <c r="M32" i="1"/>
  <c r="AB32" i="1" s="1"/>
  <c r="V33" i="1"/>
  <c r="S34" i="1"/>
  <c r="P35" i="1"/>
  <c r="Z35" i="1"/>
  <c r="AB35" i="1" s="1"/>
  <c r="M36" i="1"/>
  <c r="V37" i="1"/>
  <c r="S38" i="1"/>
  <c r="AB38" i="1" s="1"/>
  <c r="P39" i="1"/>
  <c r="Z39" i="1"/>
  <c r="AB39" i="1" s="1"/>
  <c r="M40" i="1"/>
  <c r="AB40" i="1" s="1"/>
  <c r="V41" i="1"/>
  <c r="S42" i="1"/>
  <c r="P43" i="1"/>
  <c r="Z43" i="1"/>
  <c r="AB43" i="1" s="1"/>
  <c r="M44" i="1"/>
  <c r="V45" i="1"/>
  <c r="S46" i="1"/>
  <c r="AB46" i="1" s="1"/>
  <c r="P47" i="1"/>
  <c r="Z47" i="1"/>
  <c r="AB47" i="1" s="1"/>
  <c r="M48" i="1"/>
  <c r="AB48" i="1" s="1"/>
  <c r="V49" i="1"/>
  <c r="S50" i="1"/>
  <c r="P51" i="1"/>
  <c r="Z51" i="1"/>
  <c r="AB51" i="1" s="1"/>
  <c r="M52" i="1"/>
  <c r="V53" i="1"/>
  <c r="S54" i="1"/>
  <c r="AB54" i="1" s="1"/>
  <c r="P55" i="1"/>
  <c r="Z55" i="1"/>
  <c r="AB55" i="1" s="1"/>
  <c r="M56" i="1"/>
  <c r="AB56" i="1" s="1"/>
  <c r="V57" i="1"/>
  <c r="S58" i="1"/>
  <c r="P59" i="1"/>
  <c r="Z59" i="1"/>
  <c r="AB59" i="1" s="1"/>
  <c r="M60" i="1"/>
  <c r="V61" i="1"/>
  <c r="S62" i="1"/>
  <c r="AB62" i="1" s="1"/>
  <c r="P63" i="1"/>
  <c r="Z63" i="1"/>
  <c r="AB63" i="1" s="1"/>
  <c r="M64" i="1"/>
  <c r="AB64" i="1" s="1"/>
  <c r="V65" i="1"/>
  <c r="S66" i="1"/>
  <c r="P67" i="1"/>
  <c r="Z67" i="1"/>
  <c r="AB67" i="1" s="1"/>
  <c r="M68" i="1"/>
  <c r="V69" i="1"/>
  <c r="S70" i="1"/>
  <c r="AB70" i="1" s="1"/>
  <c r="P71" i="1"/>
  <c r="Z71" i="1"/>
  <c r="AB71" i="1" s="1"/>
  <c r="M72" i="1"/>
  <c r="AB72" i="1" s="1"/>
  <c r="V73" i="1"/>
  <c r="S74" i="1"/>
  <c r="P75" i="1"/>
  <c r="Z75" i="1"/>
  <c r="AB75" i="1" s="1"/>
  <c r="M76" i="1"/>
  <c r="AB76" i="1" s="1"/>
  <c r="V77" i="1"/>
  <c r="S78" i="1"/>
  <c r="AB78" i="1" s="1"/>
  <c r="P79" i="1"/>
  <c r="Z79" i="1"/>
  <c r="AB79" i="1" s="1"/>
  <c r="M80" i="1"/>
  <c r="AB80" i="1" s="1"/>
  <c r="V81" i="1"/>
  <c r="S82" i="1"/>
  <c r="P83" i="1"/>
  <c r="Z83" i="1"/>
  <c r="AB83" i="1" s="1"/>
  <c r="M84" i="1"/>
  <c r="AB84" i="1" s="1"/>
  <c r="V85" i="1"/>
  <c r="S86" i="1"/>
  <c r="AB86" i="1" s="1"/>
  <c r="P87" i="1"/>
  <c r="Z87" i="1"/>
  <c r="AB87" i="1" s="1"/>
  <c r="M88" i="1"/>
  <c r="AB88" i="1" s="1"/>
  <c r="V89" i="1"/>
  <c r="S90" i="1"/>
  <c r="P91" i="1"/>
  <c r="Z91" i="1"/>
  <c r="AB91" i="1" s="1"/>
  <c r="M92" i="1"/>
  <c r="AB92" i="1" s="1"/>
  <c r="V93" i="1"/>
  <c r="S94" i="1"/>
  <c r="AB94" i="1" s="1"/>
  <c r="P95" i="1"/>
  <c r="Z95" i="1"/>
  <c r="AB95" i="1" s="1"/>
  <c r="M96" i="1"/>
  <c r="AB96" i="1" s="1"/>
  <c r="V97" i="1"/>
  <c r="S98" i="1"/>
  <c r="P99" i="1"/>
  <c r="Z99" i="1"/>
  <c r="AB99" i="1" s="1"/>
  <c r="M100" i="1"/>
  <c r="AB100" i="1" s="1"/>
  <c r="V101" i="1"/>
  <c r="S102" i="1"/>
  <c r="AB102" i="1" s="1"/>
  <c r="P103" i="1"/>
  <c r="Z103" i="1"/>
  <c r="AB103" i="1" s="1"/>
  <c r="M104" i="1"/>
  <c r="AB104" i="1" s="1"/>
  <c r="V105" i="1"/>
  <c r="S106" i="1"/>
  <c r="P107" i="1"/>
  <c r="Z107" i="1"/>
  <c r="AB107" i="1" s="1"/>
  <c r="M108" i="1"/>
  <c r="AB108" i="1" s="1"/>
  <c r="V109" i="1"/>
  <c r="S110" i="1"/>
  <c r="AB110" i="1" s="1"/>
  <c r="P111" i="1"/>
  <c r="Z111" i="1"/>
  <c r="AB111" i="1" s="1"/>
  <c r="M112" i="1"/>
  <c r="AB112" i="1" s="1"/>
  <c r="V113" i="1"/>
  <c r="S114" i="1"/>
  <c r="P115" i="1"/>
  <c r="Z115" i="1"/>
  <c r="AB115" i="1" s="1"/>
  <c r="M116" i="1"/>
  <c r="AB116" i="1" s="1"/>
  <c r="V117" i="1"/>
  <c r="S118" i="1"/>
  <c r="AB118" i="1" s="1"/>
  <c r="P119" i="1"/>
  <c r="Z119" i="1"/>
  <c r="AB119" i="1" s="1"/>
  <c r="M120" i="1"/>
  <c r="AB120" i="1" s="1"/>
  <c r="V121" i="1"/>
  <c r="S122" i="1"/>
  <c r="P123" i="1"/>
  <c r="Z123" i="1"/>
  <c r="AB123" i="1" s="1"/>
  <c r="M124" i="1"/>
  <c r="AB124" i="1" s="1"/>
  <c r="V125" i="1"/>
  <c r="S126" i="1"/>
  <c r="AB126" i="1" s="1"/>
  <c r="P127" i="1"/>
  <c r="Z127" i="1"/>
  <c r="AB127" i="1" s="1"/>
  <c r="M128" i="1"/>
  <c r="AB128" i="1" s="1"/>
  <c r="V129" i="1"/>
  <c r="S130" i="1"/>
  <c r="P131" i="1"/>
  <c r="Z131" i="1"/>
  <c r="AB131" i="1" s="1"/>
  <c r="M132" i="1"/>
  <c r="AB132" i="1" s="1"/>
  <c r="V133" i="1"/>
  <c r="S134" i="1"/>
  <c r="AB134" i="1" s="1"/>
  <c r="P135" i="1"/>
  <c r="Z135" i="1"/>
  <c r="AB135" i="1" s="1"/>
  <c r="M136" i="1"/>
  <c r="AB136" i="1" s="1"/>
  <c r="V137" i="1"/>
  <c r="V141" i="1"/>
  <c r="S142" i="1"/>
  <c r="AB142" i="1" s="1"/>
  <c r="V145" i="1"/>
  <c r="S146" i="1"/>
  <c r="AB146" i="1" s="1"/>
  <c r="Z147" i="1"/>
  <c r="AB147" i="1" s="1"/>
  <c r="V149" i="1"/>
  <c r="S150" i="1"/>
  <c r="AB150" i="1" s="1"/>
  <c r="AB151" i="1"/>
  <c r="S154" i="1"/>
  <c r="AB154" i="1" s="1"/>
  <c r="S158" i="1"/>
  <c r="AB158" i="1" s="1"/>
  <c r="S162" i="1"/>
  <c r="AB162" i="1" s="1"/>
  <c r="S166" i="1"/>
  <c r="AB166" i="1" s="1"/>
  <c r="S170" i="1"/>
  <c r="AB170" i="1" s="1"/>
  <c r="S174" i="1"/>
  <c r="AB174" i="1" s="1"/>
  <c r="P175" i="1"/>
  <c r="AB175" i="1" s="1"/>
  <c r="V177" i="1"/>
  <c r="S178" i="1"/>
  <c r="AB178" i="1" s="1"/>
  <c r="S182" i="1"/>
  <c r="AB182" i="1" s="1"/>
  <c r="S186" i="1"/>
  <c r="AB186" i="1" s="1"/>
  <c r="S190" i="1"/>
  <c r="AB190" i="1" s="1"/>
  <c r="S194" i="1"/>
  <c r="AB194" i="1" s="1"/>
  <c r="AB195" i="1"/>
  <c r="V197" i="1"/>
  <c r="S198" i="1"/>
  <c r="AB198" i="1" s="1"/>
  <c r="V201" i="1"/>
  <c r="S202" i="1"/>
  <c r="AB202" i="1" s="1"/>
  <c r="P203" i="1"/>
  <c r="AB203" i="1" s="1"/>
  <c r="V205" i="1"/>
  <c r="S206" i="1"/>
  <c r="AB206" i="1" s="1"/>
  <c r="AB207" i="1"/>
  <c r="V209" i="1"/>
  <c r="S210" i="1"/>
  <c r="AB210" i="1" s="1"/>
  <c r="AB211" i="1"/>
  <c r="P211" i="1"/>
  <c r="V213" i="1"/>
  <c r="S214" i="1"/>
  <c r="AB214" i="1" s="1"/>
  <c r="S218" i="1"/>
  <c r="AB218" i="1" s="1"/>
  <c r="S222" i="1"/>
  <c r="AB222" i="1" s="1"/>
  <c r="AB224" i="1"/>
  <c r="AB225" i="1"/>
  <c r="AB228" i="1"/>
  <c r="AB229" i="1"/>
  <c r="AB232" i="1"/>
  <c r="AB233" i="1"/>
  <c r="AB236" i="1"/>
  <c r="AB237" i="1"/>
  <c r="AB240" i="1"/>
  <c r="AB241" i="1"/>
  <c r="AB244" i="1"/>
  <c r="AB245" i="1"/>
  <c r="AB246" i="1"/>
  <c r="AB250" i="1"/>
  <c r="AB251" i="1"/>
  <c r="AB254" i="1"/>
  <c r="AB255" i="1"/>
  <c r="AB260" i="1"/>
  <c r="AB261" i="1"/>
  <c r="AB264" i="1"/>
  <c r="AB265" i="1"/>
  <c r="AB266" i="1"/>
  <c r="AB267" i="1"/>
  <c r="AB268" i="1"/>
  <c r="AB269" i="1"/>
  <c r="AB272" i="1"/>
  <c r="AB276" i="1"/>
  <c r="AB277" i="1"/>
  <c r="AB280" i="1"/>
  <c r="AB281" i="1"/>
  <c r="AB284" i="1"/>
  <c r="AB285" i="1"/>
  <c r="AB288" i="1"/>
  <c r="AB289" i="1"/>
  <c r="AB292" i="1"/>
  <c r="AB293" i="1"/>
  <c r="AB296" i="1"/>
  <c r="AB297" i="1"/>
  <c r="AB300" i="1"/>
  <c r="AB301" i="1"/>
  <c r="AB304" i="1"/>
  <c r="AB305" i="1"/>
  <c r="AB308" i="1"/>
  <c r="AB309" i="1"/>
  <c r="AB310" i="1"/>
  <c r="AB311" i="1"/>
  <c r="AB312" i="1"/>
  <c r="AB313" i="1"/>
  <c r="AB316" i="1"/>
  <c r="AB317" i="1"/>
  <c r="AB318" i="1"/>
  <c r="AB319" i="1"/>
  <c r="AB322" i="1"/>
  <c r="AB323" i="1"/>
  <c r="AB326" i="1"/>
  <c r="AB327" i="1"/>
  <c r="AB328" i="1"/>
  <c r="AB329" i="1"/>
  <c r="AB330" i="1"/>
  <c r="AB336" i="1"/>
  <c r="AB340" i="1"/>
  <c r="AB344" i="1"/>
  <c r="AB348" i="1"/>
  <c r="AB352" i="1"/>
  <c r="AB356" i="1"/>
  <c r="AB360" i="1"/>
  <c r="AB374" i="1"/>
  <c r="AB378" i="1"/>
  <c r="AB384" i="1"/>
  <c r="AB385" i="1"/>
  <c r="AB388" i="1"/>
  <c r="AB389" i="1"/>
  <c r="AB392" i="1"/>
  <c r="AB393" i="1"/>
  <c r="AB394" i="1"/>
  <c r="AB395" i="1"/>
  <c r="AB398" i="1"/>
  <c r="AB399" i="1"/>
  <c r="AB402" i="1"/>
  <c r="AB403" i="1"/>
  <c r="AB406" i="1"/>
  <c r="AB407" i="1"/>
  <c r="AB408" i="1"/>
  <c r="AB409" i="1"/>
  <c r="AB412" i="1"/>
  <c r="AB413" i="1"/>
  <c r="AB414" i="1"/>
  <c r="AB416" i="1"/>
  <c r="AB420" i="1"/>
  <c r="AB424" i="1"/>
  <c r="AB428" i="1"/>
  <c r="AB434" i="1"/>
  <c r="AB435" i="1"/>
  <c r="AB438" i="1"/>
  <c r="AB439" i="1"/>
  <c r="AB442" i="1"/>
  <c r="AB443" i="1"/>
  <c r="AB446" i="1"/>
  <c r="AB447" i="1"/>
  <c r="AB448" i="1"/>
  <c r="AB449" i="1"/>
  <c r="AB452" i="1"/>
  <c r="AB453" i="1"/>
  <c r="AB456" i="1"/>
  <c r="AB457" i="1"/>
  <c r="AB458" i="1"/>
  <c r="AB459" i="1"/>
  <c r="AB462" i="1"/>
  <c r="AB463" i="1"/>
  <c r="AB466" i="1"/>
  <c r="AB467" i="1"/>
  <c r="AB468" i="1"/>
  <c r="AB469" i="1"/>
  <c r="AB472" i="1"/>
  <c r="AB473" i="1"/>
  <c r="AB476" i="1"/>
  <c r="AB477" i="1"/>
  <c r="AB478" i="1"/>
  <c r="AB479" i="1"/>
  <c r="AB482" i="1"/>
  <c r="AB488" i="1"/>
  <c r="AB489" i="1"/>
  <c r="AB492" i="1"/>
  <c r="AB493" i="1"/>
  <c r="AB496" i="1"/>
  <c r="AB497" i="1"/>
  <c r="AB500" i="1"/>
  <c r="AB501" i="1"/>
  <c r="AB504" i="1"/>
  <c r="AB505" i="1"/>
  <c r="AB506" i="1"/>
  <c r="AB507" i="1"/>
  <c r="AB510" i="1"/>
  <c r="AB511" i="1"/>
  <c r="AB512" i="1"/>
  <c r="AB518" i="1"/>
  <c r="AB519" i="1"/>
  <c r="AB522" i="1"/>
  <c r="AB526" i="1"/>
  <c r="AB530" i="1"/>
  <c r="AB531" i="1"/>
  <c r="AB534" i="1"/>
  <c r="AB535" i="1"/>
  <c r="AB538" i="1"/>
  <c r="AB539" i="1"/>
  <c r="AB542" i="1"/>
  <c r="AB543" i="1"/>
  <c r="AB544" i="1"/>
  <c r="AB545" i="1"/>
  <c r="AB548" i="1"/>
  <c r="AB549" i="1"/>
  <c r="AB552" i="1"/>
  <c r="AB553" i="1"/>
  <c r="AB554" i="1"/>
  <c r="AB558" i="1"/>
  <c r="AB562" i="1"/>
  <c r="AB572" i="1"/>
  <c r="AB576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40" i="1"/>
  <c r="AB644" i="1"/>
  <c r="AB648" i="1"/>
  <c r="AB652" i="1"/>
  <c r="AB656" i="1"/>
  <c r="AB660" i="1"/>
  <c r="AB664" i="1"/>
  <c r="AB665" i="1"/>
  <c r="AB668" i="1"/>
  <c r="AB669" i="1"/>
  <c r="AB672" i="1"/>
  <c r="AB673" i="1"/>
  <c r="AB676" i="1"/>
  <c r="AB677" i="1"/>
  <c r="AB680" i="1"/>
  <c r="AB681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88" i="1"/>
  <c r="AB792" i="1"/>
  <c r="AB796" i="1"/>
  <c r="AB800" i="1"/>
  <c r="AB801" i="1"/>
  <c r="AB804" i="1"/>
  <c r="AB808" i="1"/>
  <c r="AB812" i="1"/>
  <c r="AB816" i="1"/>
  <c r="AB817" i="1"/>
  <c r="AB820" i="1"/>
  <c r="AB821" i="1"/>
  <c r="AB824" i="1"/>
  <c r="AB825" i="1"/>
  <c r="AB828" i="1"/>
  <c r="AB832" i="1"/>
  <c r="AB836" i="1"/>
  <c r="AB837" i="1"/>
  <c r="AB840" i="1"/>
  <c r="AB841" i="1"/>
  <c r="AB844" i="1"/>
  <c r="AB845" i="1"/>
  <c r="AB848" i="1"/>
  <c r="AB849" i="1"/>
  <c r="AB852" i="1"/>
  <c r="AB853" i="1"/>
  <c r="AB856" i="1"/>
  <c r="AB857" i="1"/>
  <c r="AB860" i="1"/>
  <c r="AB861" i="1"/>
  <c r="AB864" i="1"/>
  <c r="AB865" i="1"/>
  <c r="AB868" i="1"/>
  <c r="AB869" i="1"/>
  <c r="AB872" i="1"/>
  <c r="AB873" i="1"/>
  <c r="AB876" i="1"/>
  <c r="AB877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5" i="1"/>
  <c r="AB948" i="1"/>
  <c r="AB949" i="1"/>
  <c r="AB952" i="1"/>
  <c r="AB953" i="1"/>
  <c r="AB956" i="1"/>
  <c r="AB957" i="1"/>
  <c r="AB960" i="1"/>
  <c r="AB961" i="1"/>
  <c r="AB964" i="1"/>
  <c r="AB965" i="1"/>
  <c r="AB968" i="1"/>
  <c r="AB969" i="1"/>
  <c r="AB972" i="1"/>
  <c r="AB976" i="1"/>
  <c r="AB980" i="1"/>
  <c r="AB984" i="1"/>
  <c r="AB988" i="1"/>
  <c r="AB992" i="1"/>
  <c r="AB996" i="1"/>
  <c r="AB1000" i="1"/>
  <c r="AB1008" i="1"/>
  <c r="AB1012" i="1"/>
  <c r="AB1016" i="1"/>
  <c r="AB1020" i="1"/>
  <c r="AB1024" i="1"/>
  <c r="AB1028" i="1"/>
  <c r="AB1032" i="1"/>
  <c r="AB1036" i="1"/>
  <c r="AB1037" i="1"/>
  <c r="AB1040" i="1"/>
  <c r="AB1041" i="1"/>
  <c r="AB1044" i="1"/>
  <c r="AB1048" i="1"/>
  <c r="AB1052" i="1"/>
  <c r="AB1053" i="1"/>
  <c r="AB1056" i="1"/>
  <c r="AB1057" i="1"/>
  <c r="AB1060" i="1"/>
  <c r="AB1061" i="1"/>
  <c r="AB1064" i="1"/>
  <c r="AB1068" i="1"/>
  <c r="AB1072" i="1"/>
  <c r="AB1076" i="1"/>
  <c r="AB1080" i="1"/>
  <c r="AB1084" i="1"/>
  <c r="AB1085" i="1"/>
  <c r="AB1088" i="1"/>
  <c r="AB1089" i="1"/>
  <c r="AB1092" i="1"/>
  <c r="AB1093" i="1"/>
  <c r="AB1096" i="1"/>
  <c r="AB1097" i="1"/>
  <c r="AB1100" i="1"/>
  <c r="AB1101" i="1"/>
  <c r="AB1104" i="1"/>
  <c r="AB1108" i="1"/>
  <c r="AB1112" i="1"/>
  <c r="AB1116" i="1"/>
  <c r="AB1120" i="1"/>
  <c r="AB1121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7" i="1"/>
  <c r="AB1281" i="1"/>
  <c r="AB1285" i="1"/>
  <c r="AB1289" i="1"/>
  <c r="AB1293" i="1"/>
  <c r="AB1297" i="1"/>
  <c r="AB1298" i="1"/>
  <c r="AB1301" i="1"/>
  <c r="AB1302" i="1"/>
  <c r="AB1305" i="1"/>
  <c r="AB1309" i="1"/>
  <c r="AB1313" i="1"/>
  <c r="AB1317" i="1"/>
  <c r="AB1321" i="1"/>
  <c r="AB1325" i="1"/>
  <c r="AB1326" i="1"/>
  <c r="AB1329" i="1"/>
  <c r="AB1330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2" i="1"/>
  <c r="AB1465" i="1"/>
  <c r="AB1466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0" i="1"/>
  <c r="AB1513" i="1"/>
  <c r="AB1514" i="1"/>
  <c r="AB1517" i="1"/>
  <c r="AB1518" i="1"/>
  <c r="AB1521" i="1"/>
  <c r="AB1522" i="1"/>
  <c r="AB1525" i="1"/>
  <c r="AB1526" i="1"/>
  <c r="AB1529" i="1"/>
  <c r="AB1530" i="1"/>
  <c r="AB1533" i="1"/>
  <c r="AB1534" i="1"/>
  <c r="AB1537" i="1"/>
  <c r="AB1538" i="1"/>
  <c r="AB1541" i="1"/>
  <c r="AB1542" i="1"/>
  <c r="AB1545" i="1"/>
  <c r="AB1546" i="1"/>
  <c r="AB1549" i="1"/>
  <c r="AB1550" i="1"/>
  <c r="AB1553" i="1"/>
  <c r="AB1554" i="1"/>
  <c r="AB1557" i="1"/>
  <c r="AB1558" i="1"/>
  <c r="AB1561" i="1"/>
  <c r="AB1565" i="1"/>
  <c r="AB1569" i="1"/>
  <c r="AB1573" i="1"/>
  <c r="AB1577" i="1"/>
  <c r="AB1581" i="1"/>
  <c r="AB1582" i="1"/>
  <c r="AB1585" i="1"/>
  <c r="AB1586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4" i="1"/>
  <c r="AB1977" i="1"/>
  <c r="AB1978" i="1"/>
  <c r="AB1981" i="1"/>
  <c r="AB1982" i="1"/>
  <c r="AB1985" i="1"/>
  <c r="AB1986" i="1"/>
  <c r="AB1989" i="1"/>
  <c r="AB1990" i="1"/>
  <c r="AB1993" i="1"/>
  <c r="AB1994" i="1"/>
  <c r="AB1997" i="1"/>
  <c r="AB1998" i="1"/>
  <c r="AB2001" i="1"/>
  <c r="AB2002" i="1"/>
  <c r="AB2005" i="1"/>
  <c r="S4" i="1"/>
  <c r="AB4" i="1" s="1"/>
  <c r="AB5" i="1"/>
  <c r="S8" i="1"/>
  <c r="AB8" i="1" s="1"/>
  <c r="AB9" i="1"/>
  <c r="S12" i="1"/>
  <c r="AB12" i="1" s="1"/>
  <c r="AB13" i="1"/>
  <c r="S16" i="1"/>
  <c r="AB16" i="1" s="1"/>
  <c r="AB17" i="1"/>
  <c r="S20" i="1"/>
  <c r="AB20" i="1" s="1"/>
  <c r="AB21" i="1"/>
  <c r="S24" i="1"/>
  <c r="AB24" i="1" s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M138" i="1"/>
  <c r="AB138" i="1" s="1"/>
  <c r="V139" i="1"/>
  <c r="AB139" i="1" s="1"/>
  <c r="S140" i="1"/>
  <c r="AB140" i="1" s="1"/>
  <c r="AB141" i="1"/>
  <c r="V143" i="1"/>
  <c r="AB143" i="1" s="1"/>
  <c r="S144" i="1"/>
  <c r="AB144" i="1" s="1"/>
  <c r="AB145" i="1"/>
  <c r="S148" i="1"/>
  <c r="AB148" i="1" s="1"/>
  <c r="AB149" i="1"/>
  <c r="S152" i="1"/>
  <c r="AB152" i="1" s="1"/>
  <c r="AB153" i="1"/>
  <c r="V155" i="1"/>
  <c r="AB155" i="1" s="1"/>
  <c r="S156" i="1"/>
  <c r="AB156" i="1" s="1"/>
  <c r="P157" i="1"/>
  <c r="Z157" i="1"/>
  <c r="AB157" i="1" s="1"/>
  <c r="V159" i="1"/>
  <c r="AB159" i="1" s="1"/>
  <c r="S160" i="1"/>
  <c r="AB160" i="1" s="1"/>
  <c r="P161" i="1"/>
  <c r="AB161" i="1" s="1"/>
  <c r="Z161" i="1"/>
  <c r="V163" i="1"/>
  <c r="AB163" i="1" s="1"/>
  <c r="S164" i="1"/>
  <c r="AB164" i="1" s="1"/>
  <c r="P165" i="1"/>
  <c r="Z165" i="1"/>
  <c r="AB165" i="1" s="1"/>
  <c r="V167" i="1"/>
  <c r="AB167" i="1" s="1"/>
  <c r="S168" i="1"/>
  <c r="AB168" i="1" s="1"/>
  <c r="P169" i="1"/>
  <c r="AB169" i="1" s="1"/>
  <c r="V171" i="1"/>
  <c r="AB171" i="1" s="1"/>
  <c r="S172" i="1"/>
  <c r="AB172" i="1" s="1"/>
  <c r="P173" i="1"/>
  <c r="AB173" i="1" s="1"/>
  <c r="S176" i="1"/>
  <c r="AB176" i="1" s="1"/>
  <c r="AB177" i="1"/>
  <c r="V179" i="1"/>
  <c r="AB179" i="1" s="1"/>
  <c r="S180" i="1"/>
  <c r="AB180" i="1" s="1"/>
  <c r="P181" i="1"/>
  <c r="AB181" i="1" s="1"/>
  <c r="Z181" i="1"/>
  <c r="V183" i="1"/>
  <c r="AB183" i="1" s="1"/>
  <c r="S184" i="1"/>
  <c r="AB184" i="1" s="1"/>
  <c r="P185" i="1"/>
  <c r="Z185" i="1"/>
  <c r="AB185" i="1" s="1"/>
  <c r="V187" i="1"/>
  <c r="AB187" i="1" s="1"/>
  <c r="S188" i="1"/>
  <c r="AB188" i="1" s="1"/>
  <c r="P189" i="1"/>
  <c r="AB189" i="1" s="1"/>
  <c r="Z189" i="1"/>
  <c r="V191" i="1"/>
  <c r="AB191" i="1" s="1"/>
  <c r="S192" i="1"/>
  <c r="AB192" i="1" s="1"/>
  <c r="AB193" i="1"/>
  <c r="P193" i="1"/>
  <c r="S196" i="1"/>
  <c r="AB196" i="1" s="1"/>
  <c r="AB197" i="1"/>
  <c r="V199" i="1"/>
  <c r="AB199" i="1" s="1"/>
  <c r="S200" i="1"/>
  <c r="AB200" i="1" s="1"/>
  <c r="AB201" i="1"/>
  <c r="S204" i="1"/>
  <c r="AB204" i="1" s="1"/>
  <c r="AB205" i="1"/>
  <c r="S208" i="1"/>
  <c r="AB208" i="1" s="1"/>
  <c r="AB209" i="1"/>
  <c r="S212" i="1"/>
  <c r="AB212" i="1" s="1"/>
  <c r="AB213" i="1"/>
  <c r="V215" i="1"/>
  <c r="AB215" i="1" s="1"/>
  <c r="S216" i="1"/>
  <c r="AB216" i="1" s="1"/>
  <c r="P217" i="1"/>
  <c r="AB217" i="1" s="1"/>
  <c r="Z217" i="1"/>
  <c r="V219" i="1"/>
  <c r="AB219" i="1" s="1"/>
  <c r="S220" i="1"/>
  <c r="AB220" i="1" s="1"/>
  <c r="P221" i="1"/>
  <c r="Z221" i="1"/>
  <c r="AB221" i="1" s="1"/>
  <c r="AB226" i="1"/>
  <c r="AB230" i="1"/>
  <c r="AB234" i="1"/>
  <c r="AB238" i="1"/>
  <c r="AB248" i="1"/>
  <c r="AB252" i="1"/>
  <c r="AB270" i="1"/>
  <c r="AB274" i="1"/>
  <c r="AB278" i="1"/>
  <c r="AB282" i="1"/>
  <c r="AB286" i="1"/>
  <c r="AB320" i="1"/>
  <c r="AB324" i="1"/>
  <c r="AB332" i="1"/>
  <c r="AB333" i="1"/>
  <c r="AB334" i="1"/>
  <c r="AB338" i="1"/>
  <c r="AB342" i="1"/>
  <c r="AB346" i="1"/>
  <c r="AB350" i="1"/>
  <c r="AB354" i="1"/>
  <c r="AB358" i="1"/>
  <c r="AB364" i="1"/>
  <c r="AB365" i="1"/>
  <c r="AB368" i="1"/>
  <c r="AB369" i="1"/>
  <c r="AB370" i="1"/>
  <c r="AB371" i="1"/>
  <c r="AB372" i="1"/>
  <c r="AB376" i="1"/>
  <c r="AB377" i="1"/>
  <c r="AB380" i="1"/>
  <c r="AB381" i="1"/>
  <c r="AB382" i="1"/>
  <c r="AB396" i="1"/>
  <c r="AB410" i="1"/>
  <c r="AB418" i="1"/>
  <c r="AB419" i="1"/>
  <c r="AB422" i="1"/>
  <c r="AB423" i="1"/>
  <c r="AB426" i="1"/>
  <c r="AB427" i="1"/>
  <c r="AB430" i="1"/>
  <c r="AB431" i="1"/>
  <c r="AB432" i="1"/>
  <c r="AB436" i="1"/>
  <c r="AB480" i="1"/>
  <c r="AB484" i="1"/>
  <c r="AB485" i="1"/>
  <c r="AB514" i="1"/>
  <c r="AB516" i="1"/>
  <c r="AB520" i="1"/>
  <c r="AB524" i="1"/>
  <c r="AB528" i="1"/>
  <c r="AB532" i="1"/>
  <c r="AB536" i="1"/>
  <c r="AB546" i="1"/>
  <c r="AB550" i="1"/>
  <c r="AB556" i="1"/>
  <c r="AB560" i="1"/>
  <c r="AB561" i="1"/>
  <c r="AB564" i="1"/>
  <c r="AB565" i="1"/>
  <c r="AB568" i="1"/>
  <c r="AB569" i="1"/>
  <c r="AB571" i="1"/>
  <c r="AB574" i="1"/>
  <c r="AB575" i="1"/>
  <c r="AB578" i="1"/>
  <c r="AB579" i="1"/>
  <c r="AB580" i="1"/>
  <c r="AB581" i="1"/>
  <c r="AB584" i="1"/>
  <c r="AB585" i="1"/>
  <c r="AB588" i="1"/>
  <c r="AB592" i="1"/>
  <c r="AB596" i="1"/>
  <c r="AB600" i="1"/>
  <c r="AB604" i="1"/>
  <c r="AB608" i="1"/>
  <c r="AB609" i="1"/>
  <c r="AB612" i="1"/>
  <c r="AB613" i="1"/>
  <c r="AB616" i="1"/>
  <c r="AB617" i="1"/>
  <c r="AB620" i="1"/>
  <c r="AB621" i="1"/>
  <c r="AB624" i="1"/>
  <c r="AB625" i="1"/>
  <c r="AB628" i="1"/>
  <c r="AB629" i="1"/>
  <c r="AB632" i="1"/>
  <c r="AB633" i="1"/>
  <c r="AB636" i="1"/>
  <c r="AB637" i="1"/>
  <c r="AB638" i="1"/>
  <c r="AB639" i="1"/>
  <c r="AB642" i="1"/>
  <c r="AB643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07" i="1"/>
  <c r="AB710" i="1"/>
  <c r="AB711" i="1"/>
  <c r="AB714" i="1"/>
  <c r="AB715" i="1"/>
  <c r="AB718" i="1"/>
  <c r="AB719" i="1"/>
  <c r="AB722" i="1"/>
  <c r="AB726" i="1"/>
  <c r="AB727" i="1"/>
  <c r="AB730" i="1"/>
  <c r="AB731" i="1"/>
  <c r="AB734" i="1"/>
  <c r="AB735" i="1"/>
  <c r="AB738" i="1"/>
  <c r="AB739" i="1"/>
  <c r="AB742" i="1"/>
  <c r="AB743" i="1"/>
  <c r="AB746" i="1"/>
  <c r="AB747" i="1"/>
  <c r="AB750" i="1"/>
  <c r="AB751" i="1"/>
  <c r="AB754" i="1"/>
  <c r="AB755" i="1"/>
  <c r="AB758" i="1"/>
  <c r="AB759" i="1"/>
  <c r="AB762" i="1"/>
  <c r="AB763" i="1"/>
  <c r="AB766" i="1"/>
  <c r="AB767" i="1"/>
  <c r="AB770" i="1"/>
  <c r="AB771" i="1"/>
  <c r="AB774" i="1"/>
  <c r="AB775" i="1"/>
  <c r="AB778" i="1"/>
  <c r="AB779" i="1"/>
  <c r="AB782" i="1"/>
  <c r="AB783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5" i="1"/>
  <c r="AB898" i="1"/>
  <c r="AB899" i="1"/>
  <c r="AB902" i="1"/>
  <c r="AB903" i="1"/>
  <c r="AB906" i="1"/>
  <c r="AB907" i="1"/>
  <c r="AB910" i="1"/>
  <c r="AB911" i="1"/>
  <c r="AB914" i="1"/>
  <c r="AB915" i="1"/>
  <c r="AB918" i="1"/>
  <c r="AB919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999" i="1"/>
  <c r="AB1002" i="1"/>
  <c r="AB1003" i="1"/>
  <c r="AB1006" i="1"/>
  <c r="AB1007" i="1"/>
  <c r="AB1010" i="1"/>
  <c r="AB1014" i="1"/>
  <c r="AB1015" i="1"/>
  <c r="AB1018" i="1"/>
  <c r="AB1019" i="1"/>
  <c r="AB1022" i="1"/>
  <c r="AB1023" i="1"/>
  <c r="AB1026" i="1"/>
  <c r="AB1027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1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5" i="1"/>
  <c r="AB1218" i="1"/>
  <c r="AB1219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3" i="1"/>
  <c r="AB1266" i="1"/>
  <c r="AB1267" i="1"/>
  <c r="AB1270" i="1"/>
  <c r="AB1271" i="1"/>
  <c r="AB1274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4" i="1"/>
  <c r="AB1367" i="1"/>
  <c r="AB1368" i="1"/>
  <c r="AB1371" i="1"/>
  <c r="AB1372" i="1"/>
  <c r="AB1375" i="1"/>
  <c r="AB1376" i="1"/>
  <c r="AB1379" i="1"/>
  <c r="AB1380" i="1"/>
  <c r="AB1383" i="1"/>
  <c r="AB1384" i="1"/>
  <c r="AB1387" i="1"/>
  <c r="AB1388" i="1"/>
  <c r="AB1391" i="1"/>
  <c r="AB1392" i="1"/>
  <c r="AB1395" i="1"/>
  <c r="AB1396" i="1"/>
  <c r="AB1399" i="1"/>
  <c r="AB1400" i="1"/>
  <c r="AB1403" i="1"/>
  <c r="AB1404" i="1"/>
  <c r="AB1407" i="1"/>
  <c r="AB1408" i="1"/>
  <c r="AB1411" i="1"/>
  <c r="AB1415" i="1"/>
  <c r="AB1419" i="1"/>
  <c r="AB1423" i="1"/>
  <c r="AB1427" i="1"/>
  <c r="AB1428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4" i="1"/>
  <c r="AB1627" i="1"/>
  <c r="AB1628" i="1"/>
  <c r="AB1631" i="1"/>
  <c r="AB1632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6" i="1"/>
  <c r="AB1699" i="1"/>
  <c r="AB1700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0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6" i="1"/>
  <c r="AB1939" i="1"/>
  <c r="AB1940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P2006" i="1"/>
  <c r="AB2006" i="1" s="1"/>
  <c r="Z2006" i="1"/>
  <c r="M2007" i="1"/>
  <c r="AB2009" i="1"/>
  <c r="AB2010" i="1"/>
  <c r="AB2013" i="1"/>
  <c r="AB2014" i="1"/>
  <c r="AB2017" i="1"/>
  <c r="AB2018" i="1"/>
  <c r="AB2021" i="1"/>
  <c r="AB2022" i="1"/>
  <c r="AB2025" i="1"/>
  <c r="AB2026" i="1"/>
  <c r="AB2029" i="1"/>
  <c r="AB2030" i="1"/>
  <c r="AB2033" i="1"/>
  <c r="AB2034" i="1"/>
  <c r="AB2037" i="1"/>
  <c r="AB2038" i="1"/>
  <c r="AB2041" i="1"/>
  <c r="AB2042" i="1"/>
  <c r="AB2045" i="1"/>
  <c r="AB2046" i="1"/>
  <c r="AB2049" i="1"/>
  <c r="AB2050" i="1"/>
  <c r="AB2053" i="1"/>
  <c r="AB2054" i="1"/>
  <c r="AB2057" i="1"/>
  <c r="AB2058" i="1"/>
  <c r="AB2061" i="1"/>
  <c r="AB2062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07" i="1"/>
  <c r="V2080" i="1"/>
  <c r="S2081" i="1"/>
  <c r="AB2081" i="1" s="1"/>
  <c r="AB2082" i="1"/>
  <c r="P2082" i="1"/>
  <c r="S2085" i="1"/>
  <c r="AB2085" i="1" s="1"/>
  <c r="P2086" i="1"/>
  <c r="AB2086" i="1" s="1"/>
  <c r="S2089" i="1"/>
  <c r="AB2089" i="1" s="1"/>
  <c r="P2090" i="1"/>
  <c r="Z2090" i="1"/>
  <c r="AB2090" i="1" s="1"/>
  <c r="S2093" i="1"/>
  <c r="AB2093" i="1" s="1"/>
  <c r="P2094" i="1"/>
  <c r="Z2094" i="1"/>
  <c r="AB2094" i="1" s="1"/>
  <c r="V2096" i="1"/>
  <c r="S2097" i="1"/>
  <c r="AB2097" i="1" s="1"/>
  <c r="P2098" i="1"/>
  <c r="AB2098" i="1" s="1"/>
  <c r="Z2098" i="1"/>
  <c r="S2101" i="1"/>
  <c r="AB2101" i="1" s="1"/>
  <c r="S2105" i="1"/>
  <c r="AB2105" i="1" s="1"/>
  <c r="AB2106" i="1"/>
  <c r="S2109" i="1"/>
  <c r="AB2109" i="1" s="1"/>
  <c r="P2110" i="1"/>
  <c r="AB2110" i="1" s="1"/>
  <c r="Z2110" i="1"/>
  <c r="V2112" i="1"/>
  <c r="S2113" i="1"/>
  <c r="AB2113" i="1" s="1"/>
  <c r="P2114" i="1"/>
  <c r="Z2114" i="1"/>
  <c r="AB2114" i="1" s="1"/>
  <c r="S2117" i="1"/>
  <c r="AB2117" i="1" s="1"/>
  <c r="AB2118" i="1"/>
  <c r="P2118" i="1"/>
  <c r="S2121" i="1"/>
  <c r="AB2121" i="1" s="1"/>
  <c r="AB2122" i="1"/>
  <c r="S2125" i="1"/>
  <c r="AB2125" i="1" s="1"/>
  <c r="P2126" i="1"/>
  <c r="AB2126" i="1" s="1"/>
  <c r="S2129" i="1"/>
  <c r="AB2129" i="1" s="1"/>
  <c r="AB2130" i="1"/>
  <c r="S2133" i="1"/>
  <c r="AB2133" i="1" s="1"/>
  <c r="S2137" i="1"/>
  <c r="AB2137" i="1" s="1"/>
  <c r="AB2138" i="1"/>
  <c r="S2141" i="1"/>
  <c r="AB2141" i="1" s="1"/>
  <c r="AB2142" i="1"/>
  <c r="P2142" i="1"/>
  <c r="V2144" i="1"/>
  <c r="S2145" i="1"/>
  <c r="AB2145" i="1" s="1"/>
  <c r="P2146" i="1"/>
  <c r="Z2146" i="1"/>
  <c r="AB2146" i="1" s="1"/>
  <c r="V2148" i="1"/>
  <c r="S2149" i="1"/>
  <c r="AB2149" i="1" s="1"/>
  <c r="P2150" i="1"/>
  <c r="AB2150" i="1" s="1"/>
  <c r="S2153" i="1"/>
  <c r="AB2153" i="1" s="1"/>
  <c r="S2157" i="1"/>
  <c r="AB2157" i="1" s="1"/>
  <c r="AB2158" i="1"/>
  <c r="P2158" i="1"/>
  <c r="V2160" i="1"/>
  <c r="S2161" i="1"/>
  <c r="AB2161" i="1" s="1"/>
  <c r="P2162" i="1"/>
  <c r="Z2162" i="1"/>
  <c r="AB2162" i="1" s="1"/>
  <c r="V2164" i="1"/>
  <c r="S2165" i="1"/>
  <c r="AB2165" i="1" s="1"/>
  <c r="P2166" i="1"/>
  <c r="AB2166" i="1" s="1"/>
  <c r="Z2166" i="1"/>
  <c r="S2169" i="1"/>
  <c r="AB2169" i="1" s="1"/>
  <c r="S2173" i="1"/>
  <c r="AB2173" i="1" s="1"/>
  <c r="P2174" i="1"/>
  <c r="AB2174" i="1" s="1"/>
  <c r="V2176" i="1"/>
  <c r="S2177" i="1"/>
  <c r="AB2177" i="1" s="1"/>
  <c r="P2178" i="1"/>
  <c r="AB2178" i="1" s="1"/>
  <c r="Z2178" i="1"/>
  <c r="V2180" i="1"/>
  <c r="S2181" i="1"/>
  <c r="AB2181" i="1" s="1"/>
  <c r="P2182" i="1"/>
  <c r="Z2182" i="1"/>
  <c r="AB2182" i="1" s="1"/>
  <c r="S2185" i="1"/>
  <c r="AB2185" i="1" s="1"/>
  <c r="AB2186" i="1"/>
  <c r="S2189" i="1"/>
  <c r="AB2189" i="1" s="1"/>
  <c r="AB2190" i="1"/>
  <c r="P2190" i="1"/>
  <c r="V2192" i="1"/>
  <c r="S2193" i="1"/>
  <c r="AB2193" i="1" s="1"/>
  <c r="AB2194" i="1"/>
  <c r="P2194" i="1"/>
  <c r="S2197" i="1"/>
  <c r="AB2197" i="1" s="1"/>
  <c r="AB2198" i="1"/>
  <c r="S2201" i="1"/>
  <c r="AB2201" i="1" s="1"/>
  <c r="S2205" i="1"/>
  <c r="AB2205" i="1" s="1"/>
  <c r="AB2206" i="1"/>
  <c r="S2209" i="1"/>
  <c r="AB2209" i="1" s="1"/>
  <c r="P2210" i="1"/>
  <c r="AB2210" i="1" s="1"/>
  <c r="Z2210" i="1"/>
  <c r="V2212" i="1"/>
  <c r="S2213" i="1"/>
  <c r="AB2213" i="1" s="1"/>
  <c r="P2214" i="1"/>
  <c r="Z2214" i="1"/>
  <c r="AB2214" i="1" s="1"/>
  <c r="S2217" i="1"/>
  <c r="AB2217" i="1" s="1"/>
  <c r="P2218" i="1"/>
  <c r="Z2218" i="1"/>
  <c r="AB2218" i="1" s="1"/>
  <c r="S2221" i="1"/>
  <c r="AB2221" i="1" s="1"/>
  <c r="AB2222" i="1"/>
  <c r="S2225" i="1"/>
  <c r="AB2225" i="1" s="1"/>
  <c r="AB2226" i="1"/>
  <c r="V2228" i="1"/>
  <c r="S2229" i="1"/>
  <c r="AB2229" i="1" s="1"/>
  <c r="P2230" i="1"/>
  <c r="AB2230" i="1" s="1"/>
  <c r="Z2230" i="1"/>
  <c r="S2233" i="1"/>
  <c r="AB2233" i="1" s="1"/>
  <c r="P2234" i="1"/>
  <c r="AB2234" i="1" s="1"/>
  <c r="S2237" i="1"/>
  <c r="AB2237" i="1" s="1"/>
  <c r="AB2238" i="1"/>
  <c r="V2240" i="1"/>
  <c r="S2241" i="1"/>
  <c r="AB2241" i="1" s="1"/>
  <c r="P2242" i="1"/>
  <c r="AB2242" i="1" s="1"/>
  <c r="Z2242" i="1"/>
  <c r="S2245" i="1"/>
  <c r="AB2245" i="1" s="1"/>
  <c r="P2246" i="1"/>
  <c r="AB2246" i="1" s="1"/>
  <c r="Z2246" i="1"/>
  <c r="S2249" i="1"/>
  <c r="AB2249" i="1" s="1"/>
  <c r="P2250" i="1"/>
  <c r="AB2250" i="1" s="1"/>
  <c r="Z2250" i="1"/>
  <c r="V2252" i="1"/>
  <c r="S2253" i="1"/>
  <c r="AB2253" i="1" s="1"/>
  <c r="P2254" i="1"/>
  <c r="Z2254" i="1"/>
  <c r="AB2254" i="1" s="1"/>
  <c r="S2257" i="1"/>
  <c r="AB2257" i="1" s="1"/>
  <c r="AB2258" i="1"/>
  <c r="S2261" i="1"/>
  <c r="AB2261" i="1" s="1"/>
  <c r="AB2262" i="1"/>
  <c r="P2262" i="1"/>
  <c r="V2264" i="1"/>
  <c r="S2265" i="1"/>
  <c r="AB2265" i="1" s="1"/>
  <c r="AB2266" i="1"/>
  <c r="P2266" i="1"/>
  <c r="V2268" i="1"/>
  <c r="S2269" i="1"/>
  <c r="AB2269" i="1" s="1"/>
  <c r="P2270" i="1"/>
  <c r="Z2270" i="1"/>
  <c r="AB2270" i="1" s="1"/>
  <c r="V2272" i="1"/>
  <c r="S2273" i="1"/>
  <c r="AB2273" i="1" s="1"/>
  <c r="S2277" i="1"/>
  <c r="AB2277" i="1" s="1"/>
  <c r="P2278" i="1"/>
  <c r="AB2278" i="1" s="1"/>
  <c r="S2281" i="1"/>
  <c r="AB2281" i="1" s="1"/>
  <c r="AB2282" i="1"/>
  <c r="S2285" i="1"/>
  <c r="AB2285" i="1" s="1"/>
  <c r="AB2286" i="1"/>
  <c r="S2289" i="1"/>
  <c r="AB2289" i="1" s="1"/>
  <c r="AB2290" i="1"/>
  <c r="S2293" i="1"/>
  <c r="AB2293" i="1" s="1"/>
  <c r="P2294" i="1"/>
  <c r="Z2294" i="1"/>
  <c r="AB2294" i="1" s="1"/>
  <c r="S2297" i="1"/>
  <c r="AB2297" i="1" s="1"/>
  <c r="S2301" i="1"/>
  <c r="AB2301" i="1" s="1"/>
  <c r="S2305" i="1"/>
  <c r="AB2305" i="1" s="1"/>
  <c r="AB2306" i="1"/>
  <c r="V2308" i="1"/>
  <c r="S2309" i="1"/>
  <c r="AB2309" i="1" s="1"/>
  <c r="P2310" i="1"/>
  <c r="AB2310" i="1" s="1"/>
  <c r="Z2310" i="1"/>
  <c r="V2312" i="1"/>
  <c r="S2313" i="1"/>
  <c r="AB2313" i="1" s="1"/>
  <c r="P2314" i="1"/>
  <c r="Z2314" i="1"/>
  <c r="AB2314" i="1" s="1"/>
  <c r="V2316" i="1"/>
  <c r="S2317" i="1"/>
  <c r="AB2317" i="1" s="1"/>
  <c r="P2318" i="1"/>
  <c r="AB2318" i="1" s="1"/>
  <c r="Z2318" i="1"/>
  <c r="V2320" i="1"/>
  <c r="S2321" i="1"/>
  <c r="AB2321" i="1" s="1"/>
  <c r="AB2322" i="1"/>
  <c r="P2322" i="1"/>
  <c r="S2325" i="1"/>
  <c r="AB2325" i="1" s="1"/>
  <c r="P2326" i="1"/>
  <c r="AB2326" i="1" s="1"/>
  <c r="Z2326" i="1"/>
  <c r="V2328" i="1"/>
  <c r="S2329" i="1"/>
  <c r="AB2329" i="1" s="1"/>
  <c r="P2330" i="1"/>
  <c r="Z2330" i="1"/>
  <c r="AB2330" i="1" s="1"/>
  <c r="V2332" i="1"/>
  <c r="S2333" i="1"/>
  <c r="AB2333" i="1" s="1"/>
  <c r="P2334" i="1"/>
  <c r="AB2334" i="1" s="1"/>
  <c r="V2336" i="1"/>
  <c r="S2337" i="1"/>
  <c r="AB2337" i="1" s="1"/>
  <c r="P2338" i="1"/>
  <c r="AB2338" i="1" s="1"/>
  <c r="Z2338" i="1"/>
  <c r="S2341" i="1"/>
  <c r="AB2341" i="1" s="1"/>
  <c r="AB2342" i="1"/>
  <c r="S2345" i="1"/>
  <c r="AB2345" i="1" s="1"/>
  <c r="S2349" i="1"/>
  <c r="AB2349" i="1" s="1"/>
  <c r="P2350" i="1"/>
  <c r="AB2350" i="1" s="1"/>
  <c r="Z2350" i="1"/>
  <c r="S2353" i="1"/>
  <c r="AB2353" i="1" s="1"/>
  <c r="AB2354" i="1"/>
  <c r="S2357" i="1"/>
  <c r="AB2357" i="1" s="1"/>
  <c r="S2361" i="1"/>
  <c r="AB2361" i="1" s="1"/>
  <c r="AB2362" i="1"/>
  <c r="S2365" i="1"/>
  <c r="AB2365" i="1" s="1"/>
  <c r="P2366" i="1"/>
  <c r="AB2366" i="1" s="1"/>
  <c r="Z2366" i="1"/>
  <c r="V2368" i="1"/>
  <c r="S2369" i="1"/>
  <c r="AB2369" i="1" s="1"/>
  <c r="P2370" i="1"/>
  <c r="Z2370" i="1"/>
  <c r="AB2370" i="1" s="1"/>
  <c r="V2372" i="1"/>
  <c r="S2373" i="1"/>
  <c r="AB2373" i="1" s="1"/>
  <c r="P2374" i="1"/>
  <c r="AB2374" i="1" s="1"/>
  <c r="Z2374" i="1"/>
  <c r="S2377" i="1"/>
  <c r="AB2377" i="1" s="1"/>
  <c r="AB2378" i="1"/>
  <c r="S2381" i="1"/>
  <c r="AB2381" i="1" s="1"/>
  <c r="P2382" i="1"/>
  <c r="AB2382" i="1" s="1"/>
  <c r="S2385" i="1"/>
  <c r="AB2385" i="1" s="1"/>
  <c r="AB2386" i="1"/>
  <c r="V2388" i="1"/>
  <c r="S2389" i="1"/>
  <c r="AB2389" i="1" s="1"/>
  <c r="P2390" i="1"/>
  <c r="AB2390" i="1" s="1"/>
  <c r="Z2390" i="1"/>
  <c r="S2393" i="1"/>
  <c r="AB2393" i="1" s="1"/>
  <c r="AB2394" i="1"/>
  <c r="S2397" i="1"/>
  <c r="AB2397" i="1" s="1"/>
  <c r="AB2398" i="1"/>
  <c r="V2400" i="1"/>
  <c r="S2401" i="1"/>
  <c r="AB2401" i="1" s="1"/>
  <c r="P2402" i="1"/>
  <c r="Z2402" i="1"/>
  <c r="AB2402" i="1" s="1"/>
  <c r="V2404" i="1"/>
  <c r="S2405" i="1"/>
  <c r="AB2405" i="1" s="1"/>
  <c r="S2409" i="1"/>
  <c r="AB2409" i="1" s="1"/>
  <c r="S2413" i="1"/>
  <c r="AB2413" i="1" s="1"/>
  <c r="S2485" i="1"/>
  <c r="AB2485" i="1" s="1"/>
  <c r="S2489" i="1"/>
  <c r="AB2489" i="1" s="1"/>
  <c r="P2490" i="1"/>
  <c r="AB2490" i="1" s="1"/>
  <c r="V2492" i="1"/>
  <c r="S2493" i="1"/>
  <c r="AB2493" i="1" s="1"/>
  <c r="P2494" i="1"/>
  <c r="Z2494" i="1"/>
  <c r="AB2494" i="1" s="1"/>
  <c r="S2497" i="1"/>
  <c r="AB2497" i="1" s="1"/>
  <c r="S2501" i="1"/>
  <c r="AB2501" i="1" s="1"/>
  <c r="P2502" i="1"/>
  <c r="Z2502" i="1"/>
  <c r="AB2502" i="1" s="1"/>
  <c r="V2504" i="1"/>
  <c r="S2505" i="1"/>
  <c r="AB2505" i="1" s="1"/>
  <c r="P2506" i="1"/>
  <c r="AB2506" i="1" s="1"/>
  <c r="Z2506" i="1"/>
  <c r="V2508" i="1"/>
  <c r="S2509" i="1"/>
  <c r="AB2509" i="1" s="1"/>
  <c r="P2510" i="1"/>
  <c r="Z2510" i="1"/>
  <c r="AB2510" i="1" s="1"/>
  <c r="V2512" i="1"/>
  <c r="S2513" i="1"/>
  <c r="AB2513" i="1" s="1"/>
  <c r="P2514" i="1"/>
  <c r="AB2514" i="1" s="1"/>
  <c r="Z2514" i="1"/>
  <c r="V2516" i="1"/>
  <c r="S2517" i="1"/>
  <c r="AB2517" i="1" s="1"/>
  <c r="P2518" i="1"/>
  <c r="AB2518" i="1" s="1"/>
  <c r="Z2518" i="1"/>
  <c r="S2521" i="1"/>
  <c r="AB2521" i="1" s="1"/>
  <c r="S2525" i="1"/>
  <c r="AB2525" i="1" s="1"/>
  <c r="P2526" i="1"/>
  <c r="Z2526" i="1"/>
  <c r="AB2526" i="1" s="1"/>
  <c r="V2528" i="1"/>
  <c r="S2529" i="1"/>
  <c r="AB2529" i="1" s="1"/>
  <c r="P2530" i="1"/>
  <c r="AB2530" i="1" s="1"/>
  <c r="Z2530" i="1"/>
  <c r="S2533" i="1"/>
  <c r="AB2533" i="1" s="1"/>
  <c r="P2534" i="1"/>
  <c r="AB2534" i="1" s="1"/>
  <c r="Z2534" i="1"/>
  <c r="V2536" i="1"/>
  <c r="S2537" i="1"/>
  <c r="AB2537" i="1" s="1"/>
  <c r="P2538" i="1"/>
  <c r="Z2538" i="1"/>
  <c r="AB2538" i="1" s="1"/>
  <c r="V2540" i="1"/>
  <c r="S2541" i="1"/>
  <c r="AB2541" i="1" s="1"/>
  <c r="P2542" i="1"/>
  <c r="AB2542" i="1" s="1"/>
  <c r="Z2542" i="1"/>
  <c r="V2544" i="1"/>
  <c r="S2545" i="1"/>
  <c r="AB2545" i="1" s="1"/>
  <c r="P2546" i="1"/>
  <c r="AB2546" i="1" s="1"/>
  <c r="V2548" i="1"/>
  <c r="S2549" i="1"/>
  <c r="AB2549" i="1" s="1"/>
  <c r="S2553" i="1"/>
  <c r="AB2553" i="1" s="1"/>
  <c r="AB2554" i="1"/>
  <c r="S2557" i="1"/>
  <c r="AB2557" i="1" s="1"/>
  <c r="AB2558" i="1"/>
  <c r="S2561" i="1"/>
  <c r="AB2561" i="1" s="1"/>
  <c r="AB2562" i="1"/>
  <c r="P2562" i="1"/>
  <c r="S2565" i="1"/>
  <c r="AB2565" i="1" s="1"/>
  <c r="P2566" i="1"/>
  <c r="AB2566" i="1" s="1"/>
  <c r="Z2566" i="1"/>
  <c r="V2568" i="1"/>
  <c r="S2569" i="1"/>
  <c r="AB2569" i="1" s="1"/>
  <c r="S2573" i="1"/>
  <c r="AB2573" i="1" s="1"/>
  <c r="P2574" i="1"/>
  <c r="Z2574" i="1"/>
  <c r="AB2574" i="1" s="1"/>
  <c r="V2576" i="1"/>
  <c r="S2577" i="1"/>
  <c r="AB2577" i="1" s="1"/>
  <c r="P2578" i="1"/>
  <c r="AB2578" i="1" s="1"/>
  <c r="V2580" i="1"/>
  <c r="S2581" i="1"/>
  <c r="AB2581" i="1" s="1"/>
  <c r="P2582" i="1"/>
  <c r="AB2582" i="1" s="1"/>
  <c r="Z2582" i="1"/>
  <c r="S2585" i="1"/>
  <c r="AB2585" i="1" s="1"/>
  <c r="P2586" i="1"/>
  <c r="AB2586" i="1" s="1"/>
  <c r="Z2586" i="1"/>
  <c r="S2589" i="1"/>
  <c r="AB2589" i="1" s="1"/>
  <c r="AB2590" i="1"/>
  <c r="P2590" i="1"/>
  <c r="V2592" i="1"/>
  <c r="S2593" i="1"/>
  <c r="AB2593" i="1" s="1"/>
  <c r="P2594" i="1"/>
  <c r="Z2594" i="1"/>
  <c r="AB2594" i="1" s="1"/>
  <c r="V2596" i="1"/>
  <c r="S2597" i="1"/>
  <c r="AB2597" i="1" s="1"/>
  <c r="P2598" i="1"/>
  <c r="AB2598" i="1" s="1"/>
  <c r="Z2598" i="1"/>
  <c r="S2601" i="1"/>
  <c r="AB2601" i="1" s="1"/>
  <c r="P2602" i="1"/>
  <c r="AB2602" i="1" s="1"/>
  <c r="S2605" i="1"/>
  <c r="AB2605" i="1" s="1"/>
  <c r="P2606" i="1"/>
  <c r="AB2606" i="1" s="1"/>
  <c r="Z2606" i="1"/>
  <c r="V2608" i="1"/>
  <c r="S2609" i="1"/>
  <c r="AB2609" i="1" s="1"/>
  <c r="AB2610" i="1"/>
  <c r="S2613" i="1"/>
  <c r="AB2613" i="1" s="1"/>
  <c r="P2614" i="1"/>
  <c r="Z2614" i="1"/>
  <c r="AB2614" i="1" s="1"/>
  <c r="S2617" i="1"/>
  <c r="AB2617" i="1" s="1"/>
  <c r="S2621" i="1"/>
  <c r="AB2621" i="1" s="1"/>
  <c r="S2625" i="1"/>
  <c r="AB2625" i="1" s="1"/>
  <c r="S2629" i="1"/>
  <c r="AB2629" i="1" s="1"/>
  <c r="P2630" i="1"/>
  <c r="Z2630" i="1"/>
  <c r="AB2630" i="1" s="1"/>
  <c r="S2633" i="1"/>
  <c r="AB2633" i="1" s="1"/>
  <c r="AB2634" i="1"/>
  <c r="P2634" i="1"/>
  <c r="S2637" i="1"/>
  <c r="AB2637" i="1" s="1"/>
  <c r="AB2638" i="1"/>
  <c r="V2640" i="1"/>
  <c r="S2641" i="1"/>
  <c r="AB2641" i="1" s="1"/>
  <c r="P2642" i="1"/>
  <c r="Z2642" i="1"/>
  <c r="AB2642" i="1" s="1"/>
  <c r="S2645" i="1"/>
  <c r="AB2645" i="1" s="1"/>
  <c r="P2646" i="1"/>
  <c r="Z2646" i="1"/>
  <c r="AB2646" i="1" s="1"/>
  <c r="S2649" i="1"/>
  <c r="AB2649" i="1" s="1"/>
  <c r="AB2650" i="1"/>
  <c r="P2650" i="1"/>
  <c r="S2653" i="1"/>
  <c r="AB2653" i="1" s="1"/>
  <c r="AB2654" i="1"/>
  <c r="S2657" i="1"/>
  <c r="AB2657" i="1" s="1"/>
  <c r="AB2658" i="1"/>
  <c r="S2661" i="1"/>
  <c r="AB2661" i="1" s="1"/>
  <c r="AB2662" i="1"/>
  <c r="Z2662" i="1"/>
  <c r="S2665" i="1"/>
  <c r="AB2665" i="1" s="1"/>
  <c r="P2666" i="1"/>
  <c r="AB2666" i="1" s="1"/>
  <c r="Z2666" i="1"/>
  <c r="S2669" i="1"/>
  <c r="AB2669" i="1" s="1"/>
  <c r="AB2670" i="1"/>
  <c r="S2673" i="1"/>
  <c r="AB2673" i="1" s="1"/>
  <c r="AB2674" i="1"/>
  <c r="S2677" i="1"/>
  <c r="AB2677" i="1" s="1"/>
  <c r="S2681" i="1"/>
  <c r="AB2681" i="1" s="1"/>
  <c r="AB2682" i="1"/>
  <c r="S2685" i="1"/>
  <c r="AB2685" i="1" s="1"/>
  <c r="AB2686" i="1"/>
  <c r="S2689" i="1"/>
  <c r="AB2689" i="1" s="1"/>
  <c r="AB2690" i="1"/>
  <c r="Z2690" i="1"/>
  <c r="S2693" i="1"/>
  <c r="AB2693" i="1" s="1"/>
  <c r="P2694" i="1"/>
  <c r="AB2694" i="1" s="1"/>
  <c r="S2697" i="1"/>
  <c r="AB2697" i="1" s="1"/>
  <c r="S2721" i="1"/>
  <c r="AB2721" i="1" s="1"/>
  <c r="S2725" i="1"/>
  <c r="AB2725" i="1" s="1"/>
  <c r="S2729" i="1"/>
  <c r="AB2729" i="1" s="1"/>
  <c r="S2733" i="1"/>
  <c r="AB2733" i="1" s="1"/>
  <c r="P2734" i="1"/>
  <c r="AB2734" i="1" s="1"/>
  <c r="S2737" i="1"/>
  <c r="AB2737" i="1" s="1"/>
  <c r="S2741" i="1"/>
  <c r="AB2741" i="1" s="1"/>
  <c r="S2745" i="1"/>
  <c r="AB2745" i="1" s="1"/>
  <c r="S2749" i="1"/>
  <c r="AB2749" i="1" s="1"/>
  <c r="AB2750" i="1"/>
  <c r="P2750" i="1"/>
  <c r="V2752" i="1"/>
  <c r="S2753" i="1"/>
  <c r="AB2753" i="1" s="1"/>
  <c r="AB2754" i="1"/>
  <c r="P2754" i="1"/>
  <c r="S2757" i="1"/>
  <c r="AB2757" i="1" s="1"/>
  <c r="P2758" i="1"/>
  <c r="AB2758" i="1" s="1"/>
  <c r="V2760" i="1"/>
  <c r="S2761" i="1"/>
  <c r="AB2761" i="1" s="1"/>
  <c r="P2762" i="1"/>
  <c r="AB2762" i="1" s="1"/>
  <c r="Z2762" i="1"/>
  <c r="V2764" i="1"/>
  <c r="S2765" i="1"/>
  <c r="AB2765" i="1" s="1"/>
  <c r="P2766" i="1"/>
  <c r="AB2766" i="1" s="1"/>
  <c r="Z2766" i="1"/>
  <c r="V2768" i="1"/>
  <c r="S2769" i="1"/>
  <c r="AB2769" i="1" s="1"/>
  <c r="P2770" i="1"/>
  <c r="AB2770" i="1" s="1"/>
  <c r="S2773" i="1"/>
  <c r="AB2773" i="1" s="1"/>
  <c r="S2777" i="1"/>
  <c r="AB2777" i="1" s="1"/>
  <c r="AB2778" i="1"/>
  <c r="P2778" i="1"/>
  <c r="S2781" i="1"/>
  <c r="AB2781" i="1" s="1"/>
  <c r="P2782" i="1"/>
  <c r="AB2782" i="1" s="1"/>
  <c r="V2784" i="1"/>
  <c r="S2785" i="1"/>
  <c r="AB2785" i="1" s="1"/>
  <c r="P2786" i="1"/>
  <c r="AB2786" i="1" s="1"/>
  <c r="S2789" i="1"/>
  <c r="AB2789" i="1" s="1"/>
  <c r="P2790" i="1"/>
  <c r="AB2790" i="1" s="1"/>
  <c r="Z2790" i="1"/>
  <c r="S2793" i="1"/>
  <c r="AB2793" i="1" s="1"/>
  <c r="P2794" i="1"/>
  <c r="AB2794" i="1" s="1"/>
  <c r="S2797" i="1"/>
  <c r="AB2797" i="1" s="1"/>
  <c r="S2801" i="1"/>
  <c r="AB2801" i="1" s="1"/>
  <c r="S2805" i="1"/>
  <c r="AB2805" i="1" s="1"/>
  <c r="AB2806" i="1"/>
  <c r="S2809" i="1"/>
  <c r="AB2809" i="1" s="1"/>
  <c r="S2813" i="1"/>
  <c r="AB2813" i="1" s="1"/>
  <c r="S2817" i="1"/>
  <c r="AB2817" i="1" s="1"/>
  <c r="S2821" i="1"/>
  <c r="AB2821" i="1" s="1"/>
  <c r="P2822" i="1"/>
  <c r="Z2822" i="1"/>
  <c r="AB2822" i="1" s="1"/>
  <c r="V2824" i="1"/>
  <c r="S2825" i="1"/>
  <c r="AB2825" i="1" s="1"/>
  <c r="P2826" i="1"/>
  <c r="AB2826" i="1" s="1"/>
  <c r="S2829" i="1"/>
  <c r="AB2829" i="1" s="1"/>
  <c r="AB2830" i="1"/>
  <c r="P2830" i="1"/>
  <c r="S2833" i="1"/>
  <c r="AB2833" i="1" s="1"/>
  <c r="AB2834" i="1"/>
  <c r="S2837" i="1"/>
  <c r="AB2837" i="1" s="1"/>
  <c r="P2838" i="1"/>
  <c r="AB2838" i="1" s="1"/>
  <c r="S2841" i="1"/>
  <c r="AB2841" i="1" s="1"/>
  <c r="AB2842" i="1"/>
  <c r="S2845" i="1"/>
  <c r="AB2845" i="1" s="1"/>
  <c r="AB2846" i="1"/>
  <c r="P2846" i="1"/>
  <c r="V2848" i="1"/>
  <c r="S2849" i="1"/>
  <c r="AB2849" i="1" s="1"/>
  <c r="P2850" i="1"/>
  <c r="Z2850" i="1"/>
  <c r="AB2850" i="1" s="1"/>
  <c r="V2852" i="1"/>
  <c r="S2853" i="1"/>
  <c r="AB2853" i="1" s="1"/>
  <c r="P2854" i="1"/>
  <c r="AB2854" i="1" s="1"/>
  <c r="S2857" i="1"/>
  <c r="AB2857" i="1" s="1"/>
  <c r="S2861" i="1"/>
  <c r="AB2861" i="1" s="1"/>
  <c r="V2864" i="1"/>
  <c r="S2865" i="1"/>
  <c r="AB2865" i="1" s="1"/>
  <c r="S2869" i="1"/>
  <c r="AB2869" i="1" s="1"/>
  <c r="S2873" i="1"/>
  <c r="AB2873" i="1" s="1"/>
  <c r="S2877" i="1"/>
  <c r="AB2877" i="1" s="1"/>
  <c r="AB2878" i="1"/>
  <c r="P2878" i="1"/>
  <c r="V2880" i="1"/>
  <c r="S2881" i="1"/>
  <c r="AB2881" i="1" s="1"/>
  <c r="AB2882" i="1"/>
  <c r="S2885" i="1"/>
  <c r="AB2885" i="1" s="1"/>
  <c r="S2889" i="1"/>
  <c r="AB2889" i="1" s="1"/>
  <c r="S2893" i="1"/>
  <c r="AB2893" i="1" s="1"/>
  <c r="AB2894" i="1"/>
  <c r="P2894" i="1"/>
  <c r="V2896" i="1"/>
  <c r="S2897" i="1"/>
  <c r="AB2897" i="1" s="1"/>
  <c r="AB2898" i="1"/>
  <c r="P2898" i="1"/>
  <c r="S2901" i="1"/>
  <c r="AB2901" i="1" s="1"/>
  <c r="S2905" i="1"/>
  <c r="AB2905" i="1" s="1"/>
  <c r="S2909" i="1"/>
  <c r="AB2909" i="1" s="1"/>
  <c r="V2912" i="1"/>
  <c r="S2913" i="1"/>
  <c r="AB2913" i="1" s="1"/>
  <c r="AB2914" i="1"/>
  <c r="P2914" i="1"/>
  <c r="S2917" i="1"/>
  <c r="AB2917" i="1" s="1"/>
  <c r="V2920" i="1"/>
  <c r="S2921" i="1"/>
  <c r="AB2921" i="1" s="1"/>
  <c r="AB2922" i="1"/>
  <c r="P2922" i="1"/>
  <c r="V2924" i="1"/>
  <c r="S2925" i="1"/>
  <c r="AB2925" i="1" s="1"/>
  <c r="P2926" i="1"/>
  <c r="Z2926" i="1"/>
  <c r="AB2926" i="1" s="1"/>
  <c r="V2928" i="1"/>
  <c r="S2929" i="1"/>
  <c r="AB2929" i="1" s="1"/>
  <c r="S2933" i="1"/>
  <c r="AB2933" i="1" s="1"/>
  <c r="S2937" i="1"/>
  <c r="AB2937" i="1" s="1"/>
  <c r="AB2938" i="1"/>
  <c r="V2940" i="1"/>
  <c r="S2941" i="1"/>
  <c r="AB2941" i="1" s="1"/>
  <c r="P2942" i="1"/>
  <c r="AB2942" i="1" s="1"/>
  <c r="Z2942" i="1"/>
  <c r="V2944" i="1"/>
  <c r="S2945" i="1"/>
  <c r="AB2945" i="1" s="1"/>
  <c r="P2946" i="1"/>
  <c r="AB2946" i="1" s="1"/>
  <c r="S2949" i="1"/>
  <c r="AB2949" i="1" s="1"/>
  <c r="P2950" i="1"/>
  <c r="AB2950" i="1" s="1"/>
  <c r="V2952" i="1"/>
  <c r="S2953" i="1"/>
  <c r="AB2953" i="1" s="1"/>
  <c r="P2954" i="1"/>
  <c r="AB2954" i="1" s="1"/>
  <c r="V2956" i="1"/>
  <c r="S2957" i="1"/>
  <c r="AB2957" i="1" s="1"/>
  <c r="AB2958" i="1"/>
  <c r="P2958" i="1"/>
  <c r="S2961" i="1"/>
  <c r="AB2961" i="1" s="1"/>
  <c r="AB2962" i="1"/>
  <c r="V2964" i="1"/>
  <c r="S2965" i="1"/>
  <c r="AB2965" i="1" s="1"/>
  <c r="AB2966" i="1"/>
  <c r="P2966" i="1"/>
  <c r="S2969" i="1"/>
  <c r="AB2969" i="1" s="1"/>
  <c r="P2970" i="1"/>
  <c r="AB2970" i="1" s="1"/>
  <c r="S2973" i="1"/>
  <c r="AB2973" i="1" s="1"/>
  <c r="AB2974" i="1"/>
  <c r="S2977" i="1"/>
  <c r="AB2977" i="1" s="1"/>
  <c r="S2981" i="1"/>
  <c r="AB2981" i="1" s="1"/>
  <c r="AB2982" i="1"/>
  <c r="S2985" i="1"/>
  <c r="AB2985" i="1" s="1"/>
  <c r="AB2986" i="1"/>
  <c r="S2989" i="1"/>
  <c r="AB2989" i="1" s="1"/>
  <c r="AB2990" i="1"/>
  <c r="S2993" i="1"/>
  <c r="AB2993" i="1" s="1"/>
  <c r="S2997" i="1"/>
  <c r="AB2997" i="1" s="1"/>
  <c r="AB2998" i="1"/>
  <c r="V3000" i="1"/>
  <c r="S3001" i="1"/>
  <c r="AB3001" i="1" s="1"/>
  <c r="P3002" i="1"/>
  <c r="AB3002" i="1" s="1"/>
  <c r="Z3002" i="1"/>
  <c r="S3005" i="1"/>
  <c r="AB3005" i="1" s="1"/>
  <c r="AB3006" i="1"/>
  <c r="V3008" i="1"/>
  <c r="S3009" i="1"/>
  <c r="AB3009" i="1" s="1"/>
  <c r="S3013" i="1"/>
  <c r="AB3013" i="1" s="1"/>
  <c r="AB3014" i="1"/>
  <c r="V3016" i="1"/>
  <c r="S3017" i="1"/>
  <c r="AB3017" i="1" s="1"/>
  <c r="AB3018" i="1"/>
  <c r="S3021" i="1"/>
  <c r="AB3021" i="1" s="1"/>
  <c r="P3022" i="1"/>
  <c r="AB3022" i="1" s="1"/>
  <c r="Z3022" i="1"/>
  <c r="V3024" i="1"/>
  <c r="S3025" i="1"/>
  <c r="AB3025" i="1" s="1"/>
  <c r="P3026" i="1"/>
  <c r="Z3026" i="1"/>
  <c r="AB3026" i="1" s="1"/>
  <c r="M3027" i="1"/>
  <c r="AB3027" i="1" s="1"/>
  <c r="V3028" i="1"/>
  <c r="S3029" i="1"/>
  <c r="AB3029" i="1" s="1"/>
  <c r="P3030" i="1"/>
  <c r="Z3030" i="1"/>
  <c r="AB3030" i="1" s="1"/>
  <c r="M3031" i="1"/>
  <c r="AB2078" i="1"/>
  <c r="S2079" i="1"/>
  <c r="AB2079" i="1" s="1"/>
  <c r="AB2080" i="1"/>
  <c r="S2083" i="1"/>
  <c r="AB2083" i="1" s="1"/>
  <c r="P2084" i="1"/>
  <c r="Z2084" i="1"/>
  <c r="AB2084" i="1" s="1"/>
  <c r="S2087" i="1"/>
  <c r="AB2087" i="1" s="1"/>
  <c r="AB2088" i="1"/>
  <c r="P2088" i="1"/>
  <c r="S2091" i="1"/>
  <c r="AB2091" i="1" s="1"/>
  <c r="P2092" i="1"/>
  <c r="AB2092" i="1" s="1"/>
  <c r="S2095" i="1"/>
  <c r="AB2095" i="1" s="1"/>
  <c r="AB2096" i="1"/>
  <c r="S2099" i="1"/>
  <c r="AB2099" i="1" s="1"/>
  <c r="P2100" i="1"/>
  <c r="Z2100" i="1"/>
  <c r="AB2100" i="1" s="1"/>
  <c r="V2102" i="1"/>
  <c r="AB2102" i="1" s="1"/>
  <c r="S2103" i="1"/>
  <c r="AB2103" i="1" s="1"/>
  <c r="P2104" i="1"/>
  <c r="AB2104" i="1" s="1"/>
  <c r="Z2104" i="1"/>
  <c r="S2107" i="1"/>
  <c r="AB2107" i="1" s="1"/>
  <c r="P2108" i="1"/>
  <c r="AB2108" i="1" s="1"/>
  <c r="Z2108" i="1"/>
  <c r="S2111" i="1"/>
  <c r="AB2111" i="1" s="1"/>
  <c r="AB2112" i="1"/>
  <c r="S2115" i="1"/>
  <c r="AB2115" i="1" s="1"/>
  <c r="AB2116" i="1"/>
  <c r="S2119" i="1"/>
  <c r="AB2119" i="1" s="1"/>
  <c r="AB2120" i="1"/>
  <c r="P2120" i="1"/>
  <c r="S2123" i="1"/>
  <c r="AB2123" i="1" s="1"/>
  <c r="P2124" i="1"/>
  <c r="AB2124" i="1" s="1"/>
  <c r="S2127" i="1"/>
  <c r="AB2127" i="1" s="1"/>
  <c r="AB2128" i="1"/>
  <c r="P2128" i="1"/>
  <c r="S2131" i="1"/>
  <c r="AB2131" i="1" s="1"/>
  <c r="P2132" i="1"/>
  <c r="AB2132" i="1" s="1"/>
  <c r="Z2132" i="1"/>
  <c r="V2134" i="1"/>
  <c r="AB2134" i="1" s="1"/>
  <c r="S2135" i="1"/>
  <c r="AB2135" i="1" s="1"/>
  <c r="P2136" i="1"/>
  <c r="Z2136" i="1"/>
  <c r="AB2136" i="1" s="1"/>
  <c r="S2139" i="1"/>
  <c r="AB2139" i="1" s="1"/>
  <c r="AB2140" i="1"/>
  <c r="P2140" i="1"/>
  <c r="S2143" i="1"/>
  <c r="AB2143" i="1" s="1"/>
  <c r="AB2144" i="1"/>
  <c r="S2147" i="1"/>
  <c r="AB2147" i="1" s="1"/>
  <c r="AB2148" i="1"/>
  <c r="S2151" i="1"/>
  <c r="AB2151" i="1" s="1"/>
  <c r="AB2152" i="1"/>
  <c r="P2152" i="1"/>
  <c r="V2154" i="1"/>
  <c r="AB2154" i="1" s="1"/>
  <c r="S2155" i="1"/>
  <c r="AB2155" i="1" s="1"/>
  <c r="AB2156" i="1"/>
  <c r="P2156" i="1"/>
  <c r="S2159" i="1"/>
  <c r="AB2159" i="1" s="1"/>
  <c r="AB2160" i="1"/>
  <c r="S2163" i="1"/>
  <c r="AB2163" i="1" s="1"/>
  <c r="AB2164" i="1"/>
  <c r="S2167" i="1"/>
  <c r="AB2167" i="1" s="1"/>
  <c r="AB2168" i="1"/>
  <c r="V2170" i="1"/>
  <c r="AB2170" i="1" s="1"/>
  <c r="S2171" i="1"/>
  <c r="AB2171" i="1" s="1"/>
  <c r="P2172" i="1"/>
  <c r="AB2172" i="1" s="1"/>
  <c r="S2175" i="1"/>
  <c r="AB2175" i="1" s="1"/>
  <c r="AB2176" i="1"/>
  <c r="S2179" i="1"/>
  <c r="AB2179" i="1" s="1"/>
  <c r="AB2180" i="1"/>
  <c r="S2183" i="1"/>
  <c r="AB2183" i="1" s="1"/>
  <c r="AB2184" i="1"/>
  <c r="S2187" i="1"/>
  <c r="AB2187" i="1" s="1"/>
  <c r="P2188" i="1"/>
  <c r="Z2188" i="1"/>
  <c r="AB2188" i="1" s="1"/>
  <c r="S2191" i="1"/>
  <c r="AB2191" i="1" s="1"/>
  <c r="AB2192" i="1"/>
  <c r="S2195" i="1"/>
  <c r="AB2195" i="1" s="1"/>
  <c r="AB2196" i="1"/>
  <c r="P2196" i="1"/>
  <c r="S2199" i="1"/>
  <c r="AB2199" i="1" s="1"/>
  <c r="P2200" i="1"/>
  <c r="AB2200" i="1" s="1"/>
  <c r="Z2200" i="1"/>
  <c r="V2202" i="1"/>
  <c r="AB2202" i="1" s="1"/>
  <c r="S2203" i="1"/>
  <c r="AB2203" i="1" s="1"/>
  <c r="P2204" i="1"/>
  <c r="Z2204" i="1"/>
  <c r="AB2204" i="1" s="1"/>
  <c r="S2207" i="1"/>
  <c r="AB2207" i="1" s="1"/>
  <c r="AB2208" i="1"/>
  <c r="S2211" i="1"/>
  <c r="AB2211" i="1" s="1"/>
  <c r="AB2212" i="1"/>
  <c r="S2215" i="1"/>
  <c r="AB2215" i="1" s="1"/>
  <c r="AB2216" i="1"/>
  <c r="S2219" i="1"/>
  <c r="AB2219" i="1" s="1"/>
  <c r="AB2220" i="1"/>
  <c r="S2223" i="1"/>
  <c r="AB2223" i="1" s="1"/>
  <c r="AB2224" i="1"/>
  <c r="P2224" i="1"/>
  <c r="S2227" i="1"/>
  <c r="AB2227" i="1" s="1"/>
  <c r="AB2228" i="1"/>
  <c r="S2231" i="1"/>
  <c r="AB2231" i="1" s="1"/>
  <c r="AB2232" i="1"/>
  <c r="S2235" i="1"/>
  <c r="AB2235" i="1" s="1"/>
  <c r="AB2236" i="1"/>
  <c r="S2239" i="1"/>
  <c r="AB2239" i="1" s="1"/>
  <c r="AB2240" i="1"/>
  <c r="S2243" i="1"/>
  <c r="AB2243" i="1" s="1"/>
  <c r="AB2244" i="1"/>
  <c r="S2247" i="1"/>
  <c r="AB2247" i="1" s="1"/>
  <c r="AB2248" i="1"/>
  <c r="S2251" i="1"/>
  <c r="AB2251" i="1" s="1"/>
  <c r="AB2252" i="1"/>
  <c r="S2255" i="1"/>
  <c r="AB2255" i="1" s="1"/>
  <c r="AB2256" i="1"/>
  <c r="S2259" i="1"/>
  <c r="AB2259" i="1" s="1"/>
  <c r="AB2260" i="1"/>
  <c r="S2263" i="1"/>
  <c r="AB2263" i="1" s="1"/>
  <c r="AB2264" i="1"/>
  <c r="S2267" i="1"/>
  <c r="AB2267" i="1" s="1"/>
  <c r="AB2268" i="1"/>
  <c r="S2271" i="1"/>
  <c r="AB2271" i="1" s="1"/>
  <c r="AB2272" i="1"/>
  <c r="V2274" i="1"/>
  <c r="AB2274" i="1" s="1"/>
  <c r="S2275" i="1"/>
  <c r="AB2275" i="1" s="1"/>
  <c r="P2276" i="1"/>
  <c r="AB2276" i="1" s="1"/>
  <c r="Z2276" i="1"/>
  <c r="S2279" i="1"/>
  <c r="AB2279" i="1" s="1"/>
  <c r="P2280" i="1"/>
  <c r="AB2280" i="1" s="1"/>
  <c r="Z2280" i="1"/>
  <c r="S2283" i="1"/>
  <c r="AB2283" i="1" s="1"/>
  <c r="P2284" i="1"/>
  <c r="AB2284" i="1" s="1"/>
  <c r="Z2284" i="1"/>
  <c r="S2287" i="1"/>
  <c r="AB2287" i="1" s="1"/>
  <c r="P2288" i="1"/>
  <c r="AB2288" i="1" s="1"/>
  <c r="S2291" i="1"/>
  <c r="AB2291" i="1" s="1"/>
  <c r="AB2292" i="1"/>
  <c r="P2292" i="1"/>
  <c r="S2295" i="1"/>
  <c r="AB2295" i="1" s="1"/>
  <c r="AB2296" i="1"/>
  <c r="V2298" i="1"/>
  <c r="AB2298" i="1" s="1"/>
  <c r="S2299" i="1"/>
  <c r="AB2299" i="1" s="1"/>
  <c r="AB2300" i="1"/>
  <c r="P2300" i="1"/>
  <c r="V2302" i="1"/>
  <c r="AB2302" i="1" s="1"/>
  <c r="S2303" i="1"/>
  <c r="AB2303" i="1" s="1"/>
  <c r="AB2304" i="1"/>
  <c r="P2304" i="1"/>
  <c r="S2307" i="1"/>
  <c r="AB2307" i="1" s="1"/>
  <c r="AB2308" i="1"/>
  <c r="S2311" i="1"/>
  <c r="AB2311" i="1" s="1"/>
  <c r="AB2312" i="1"/>
  <c r="S2315" i="1"/>
  <c r="AB2315" i="1" s="1"/>
  <c r="AB2316" i="1"/>
  <c r="S2319" i="1"/>
  <c r="AB2319" i="1" s="1"/>
  <c r="AB2320" i="1"/>
  <c r="S2323" i="1"/>
  <c r="AB2323" i="1" s="1"/>
  <c r="AB2324" i="1"/>
  <c r="S2327" i="1"/>
  <c r="AB2327" i="1" s="1"/>
  <c r="AB2328" i="1"/>
  <c r="S2331" i="1"/>
  <c r="AB2331" i="1" s="1"/>
  <c r="AB2332" i="1"/>
  <c r="S2335" i="1"/>
  <c r="AB2335" i="1" s="1"/>
  <c r="AB2336" i="1"/>
  <c r="S2339" i="1"/>
  <c r="AB2339" i="1" s="1"/>
  <c r="AB2340" i="1"/>
  <c r="P2340" i="1"/>
  <c r="S2343" i="1"/>
  <c r="AB2343" i="1" s="1"/>
  <c r="P2344" i="1"/>
  <c r="AB2344" i="1" s="1"/>
  <c r="Z2344" i="1"/>
  <c r="V2346" i="1"/>
  <c r="AB2346" i="1" s="1"/>
  <c r="S2347" i="1"/>
  <c r="AB2347" i="1" s="1"/>
  <c r="P2348" i="1"/>
  <c r="Z2348" i="1"/>
  <c r="AB2348" i="1" s="1"/>
  <c r="S2351" i="1"/>
  <c r="AB2351" i="1" s="1"/>
  <c r="AB2352" i="1"/>
  <c r="S2355" i="1"/>
  <c r="AB2355" i="1" s="1"/>
  <c r="AB2356" i="1"/>
  <c r="P2356" i="1"/>
  <c r="V2358" i="1"/>
  <c r="AB2358" i="1" s="1"/>
  <c r="S2359" i="1"/>
  <c r="AB2359" i="1" s="1"/>
  <c r="P2360" i="1"/>
  <c r="Z2360" i="1"/>
  <c r="AB2360" i="1" s="1"/>
  <c r="S2363" i="1"/>
  <c r="AB2363" i="1" s="1"/>
  <c r="AB2364" i="1"/>
  <c r="S2367" i="1"/>
  <c r="AB2367" i="1" s="1"/>
  <c r="AB2368" i="1"/>
  <c r="S2371" i="1"/>
  <c r="AB2371" i="1" s="1"/>
  <c r="AB2372" i="1"/>
  <c r="S2375" i="1"/>
  <c r="AB2375" i="1" s="1"/>
  <c r="AB2376" i="1"/>
  <c r="P2376" i="1"/>
  <c r="S2379" i="1"/>
  <c r="AB2379" i="1" s="1"/>
  <c r="AB2380" i="1"/>
  <c r="S2383" i="1"/>
  <c r="AB2383" i="1" s="1"/>
  <c r="P2384" i="1"/>
  <c r="AB2384" i="1" s="1"/>
  <c r="Z2384" i="1"/>
  <c r="S2387" i="1"/>
  <c r="AB2387" i="1" s="1"/>
  <c r="AB2388" i="1"/>
  <c r="S2391" i="1"/>
  <c r="AB2391" i="1" s="1"/>
  <c r="P2392" i="1"/>
  <c r="AB2392" i="1" s="1"/>
  <c r="S2395" i="1"/>
  <c r="AB2395" i="1" s="1"/>
  <c r="AB2396" i="1"/>
  <c r="S2399" i="1"/>
  <c r="AB2399" i="1" s="1"/>
  <c r="AB2400" i="1"/>
  <c r="S2403" i="1"/>
  <c r="AB2403" i="1" s="1"/>
  <c r="AB2404" i="1"/>
  <c r="V2406" i="1"/>
  <c r="AB2406" i="1" s="1"/>
  <c r="S2407" i="1"/>
  <c r="AB2407" i="1" s="1"/>
  <c r="P2408" i="1"/>
  <c r="AB2408" i="1" s="1"/>
  <c r="Z2408" i="1"/>
  <c r="V2410" i="1"/>
  <c r="AB2410" i="1" s="1"/>
  <c r="S2411" i="1"/>
  <c r="AB2411" i="1" s="1"/>
  <c r="P2412" i="1"/>
  <c r="Z2412" i="1"/>
  <c r="AB2412" i="1" s="1"/>
  <c r="V2414" i="1"/>
  <c r="AB2414" i="1" s="1"/>
  <c r="S2415" i="1"/>
  <c r="AB2415" i="1" s="1"/>
  <c r="P2416" i="1"/>
  <c r="AB2416" i="1" s="1"/>
  <c r="Z2416" i="1"/>
  <c r="M2417" i="1"/>
  <c r="AB2417" i="1" s="1"/>
  <c r="V2418" i="1"/>
  <c r="AB2418" i="1" s="1"/>
  <c r="S2419" i="1"/>
  <c r="AB2419" i="1" s="1"/>
  <c r="P2420" i="1"/>
  <c r="AB2420" i="1" s="1"/>
  <c r="Z2420" i="1"/>
  <c r="M2421" i="1"/>
  <c r="AB2421" i="1" s="1"/>
  <c r="V2422" i="1"/>
  <c r="AB2422" i="1" s="1"/>
  <c r="S2423" i="1"/>
  <c r="AB2423" i="1" s="1"/>
  <c r="P2424" i="1"/>
  <c r="AB2424" i="1" s="1"/>
  <c r="Z2424" i="1"/>
  <c r="M2425" i="1"/>
  <c r="AB2425" i="1" s="1"/>
  <c r="V2426" i="1"/>
  <c r="AB2426" i="1" s="1"/>
  <c r="S2427" i="1"/>
  <c r="AB2427" i="1" s="1"/>
  <c r="P2428" i="1"/>
  <c r="AB2428" i="1" s="1"/>
  <c r="Z2428" i="1"/>
  <c r="M2429" i="1"/>
  <c r="AB2429" i="1" s="1"/>
  <c r="V2430" i="1"/>
  <c r="AB2430" i="1" s="1"/>
  <c r="S2431" i="1"/>
  <c r="AB2431" i="1" s="1"/>
  <c r="P2432" i="1"/>
  <c r="AB2432" i="1" s="1"/>
  <c r="Z2432" i="1"/>
  <c r="M2433" i="1"/>
  <c r="AB2433" i="1" s="1"/>
  <c r="V2434" i="1"/>
  <c r="AB2434" i="1" s="1"/>
  <c r="S2435" i="1"/>
  <c r="AB2435" i="1" s="1"/>
  <c r="P2436" i="1"/>
  <c r="AB2436" i="1" s="1"/>
  <c r="Z2436" i="1"/>
  <c r="M2437" i="1"/>
  <c r="AB2437" i="1" s="1"/>
  <c r="V2438" i="1"/>
  <c r="AB2438" i="1" s="1"/>
  <c r="S2439" i="1"/>
  <c r="AB2439" i="1" s="1"/>
  <c r="P2440" i="1"/>
  <c r="AB2440" i="1" s="1"/>
  <c r="Z2440" i="1"/>
  <c r="M2441" i="1"/>
  <c r="AB2441" i="1" s="1"/>
  <c r="V2442" i="1"/>
  <c r="AB2442" i="1" s="1"/>
  <c r="S2443" i="1"/>
  <c r="AB2443" i="1" s="1"/>
  <c r="P2444" i="1"/>
  <c r="AB2444" i="1" s="1"/>
  <c r="Z2444" i="1"/>
  <c r="M2445" i="1"/>
  <c r="AB2445" i="1" s="1"/>
  <c r="V2446" i="1"/>
  <c r="AB2446" i="1" s="1"/>
  <c r="S2447" i="1"/>
  <c r="AB2447" i="1" s="1"/>
  <c r="P2448" i="1"/>
  <c r="AB2448" i="1" s="1"/>
  <c r="Z2448" i="1"/>
  <c r="M2449" i="1"/>
  <c r="AB2449" i="1" s="1"/>
  <c r="V2450" i="1"/>
  <c r="AB2450" i="1" s="1"/>
  <c r="S2451" i="1"/>
  <c r="AB2451" i="1" s="1"/>
  <c r="P2452" i="1"/>
  <c r="AB2452" i="1" s="1"/>
  <c r="Z2452" i="1"/>
  <c r="M2453" i="1"/>
  <c r="AB2453" i="1" s="1"/>
  <c r="V2454" i="1"/>
  <c r="AB2454" i="1" s="1"/>
  <c r="S2455" i="1"/>
  <c r="AB2455" i="1" s="1"/>
  <c r="P2456" i="1"/>
  <c r="AB2456" i="1" s="1"/>
  <c r="Z2456" i="1"/>
  <c r="M2457" i="1"/>
  <c r="AB2457" i="1" s="1"/>
  <c r="V2458" i="1"/>
  <c r="AB2458" i="1" s="1"/>
  <c r="S2459" i="1"/>
  <c r="AB2459" i="1" s="1"/>
  <c r="P2460" i="1"/>
  <c r="AB2460" i="1" s="1"/>
  <c r="Z2460" i="1"/>
  <c r="M2461" i="1"/>
  <c r="AB2461" i="1" s="1"/>
  <c r="V2462" i="1"/>
  <c r="AB2462" i="1" s="1"/>
  <c r="S2463" i="1"/>
  <c r="AB2463" i="1" s="1"/>
  <c r="P2464" i="1"/>
  <c r="AB2464" i="1" s="1"/>
  <c r="Z2464" i="1"/>
  <c r="M2465" i="1"/>
  <c r="AB2465" i="1" s="1"/>
  <c r="V2466" i="1"/>
  <c r="AB2466" i="1" s="1"/>
  <c r="S2467" i="1"/>
  <c r="AB2467" i="1" s="1"/>
  <c r="P2468" i="1"/>
  <c r="AB2468" i="1" s="1"/>
  <c r="Z2468" i="1"/>
  <c r="M2469" i="1"/>
  <c r="AB2469" i="1" s="1"/>
  <c r="V2470" i="1"/>
  <c r="AB2470" i="1" s="1"/>
  <c r="S2471" i="1"/>
  <c r="AB2471" i="1" s="1"/>
  <c r="P2472" i="1"/>
  <c r="AB2472" i="1" s="1"/>
  <c r="Z2472" i="1"/>
  <c r="M2473" i="1"/>
  <c r="AB2473" i="1" s="1"/>
  <c r="V2474" i="1"/>
  <c r="AB2474" i="1" s="1"/>
  <c r="S2475" i="1"/>
  <c r="AB2475" i="1" s="1"/>
  <c r="P2476" i="1"/>
  <c r="AB2476" i="1" s="1"/>
  <c r="Z2476" i="1"/>
  <c r="M2477" i="1"/>
  <c r="AB2477" i="1" s="1"/>
  <c r="V2478" i="1"/>
  <c r="AB2478" i="1" s="1"/>
  <c r="S2479" i="1"/>
  <c r="AB2479" i="1" s="1"/>
  <c r="P2480" i="1"/>
  <c r="AB2480" i="1" s="1"/>
  <c r="Z2480" i="1"/>
  <c r="M2481" i="1"/>
  <c r="AB2481" i="1" s="1"/>
  <c r="V2482" i="1"/>
  <c r="AB2482" i="1" s="1"/>
  <c r="S2483" i="1"/>
  <c r="AB2483" i="1" s="1"/>
  <c r="P2484" i="1"/>
  <c r="AB2484" i="1" s="1"/>
  <c r="Z2484" i="1"/>
  <c r="V2486" i="1"/>
  <c r="AB2486" i="1" s="1"/>
  <c r="S2487" i="1"/>
  <c r="AB2487" i="1" s="1"/>
  <c r="P2488" i="1"/>
  <c r="AB2488" i="1" s="1"/>
  <c r="Z2488" i="1"/>
  <c r="S2491" i="1"/>
  <c r="AB2491" i="1" s="1"/>
  <c r="AB2492" i="1"/>
  <c r="S2495" i="1"/>
  <c r="AB2495" i="1" s="1"/>
  <c r="AB2496" i="1"/>
  <c r="P2496" i="1"/>
  <c r="V2498" i="1"/>
  <c r="AB2498" i="1" s="1"/>
  <c r="S2499" i="1"/>
  <c r="AB2499" i="1" s="1"/>
  <c r="AB2500" i="1"/>
  <c r="P2500" i="1"/>
  <c r="S2503" i="1"/>
  <c r="AB2503" i="1" s="1"/>
  <c r="AB2504" i="1"/>
  <c r="S2507" i="1"/>
  <c r="AB2507" i="1" s="1"/>
  <c r="AB2508" i="1"/>
  <c r="S2511" i="1"/>
  <c r="AB2511" i="1" s="1"/>
  <c r="AB2512" i="1"/>
  <c r="S2515" i="1"/>
  <c r="AB2515" i="1" s="1"/>
  <c r="AB2516" i="1"/>
  <c r="S2519" i="1"/>
  <c r="AB2519" i="1" s="1"/>
  <c r="AB2520" i="1"/>
  <c r="P2520" i="1"/>
  <c r="V2522" i="1"/>
  <c r="AB2522" i="1" s="1"/>
  <c r="S2523" i="1"/>
  <c r="AB2523" i="1" s="1"/>
  <c r="AB2524" i="1"/>
  <c r="P2524" i="1"/>
  <c r="S2527" i="1"/>
  <c r="AB2527" i="1" s="1"/>
  <c r="AB2528" i="1"/>
  <c r="S2531" i="1"/>
  <c r="AB2531" i="1" s="1"/>
  <c r="AB2532" i="1"/>
  <c r="S2535" i="1"/>
  <c r="AB2535" i="1" s="1"/>
  <c r="AB2536" i="1"/>
  <c r="S2539" i="1"/>
  <c r="AB2539" i="1" s="1"/>
  <c r="AB2540" i="1"/>
  <c r="S2543" i="1"/>
  <c r="AB2543" i="1" s="1"/>
  <c r="AB2544" i="1"/>
  <c r="S2547" i="1"/>
  <c r="AB2547" i="1" s="1"/>
  <c r="AB2548" i="1"/>
  <c r="V2550" i="1"/>
  <c r="AB2550" i="1" s="1"/>
  <c r="S2551" i="1"/>
  <c r="AB2551" i="1" s="1"/>
  <c r="P2552" i="1"/>
  <c r="AB2552" i="1" s="1"/>
  <c r="S2555" i="1"/>
  <c r="AB2555" i="1" s="1"/>
  <c r="AB2556" i="1"/>
  <c r="P2556" i="1"/>
  <c r="S2559" i="1"/>
  <c r="AB2559" i="1" s="1"/>
  <c r="P2560" i="1"/>
  <c r="AB2560" i="1" s="1"/>
  <c r="S2563" i="1"/>
  <c r="AB2563" i="1" s="1"/>
  <c r="P2564" i="1"/>
  <c r="Z2564" i="1"/>
  <c r="AB2564" i="1" s="1"/>
  <c r="S2567" i="1"/>
  <c r="AB2567" i="1" s="1"/>
  <c r="AB2568" i="1"/>
  <c r="V2570" i="1"/>
  <c r="AB2570" i="1" s="1"/>
  <c r="S2571" i="1"/>
  <c r="AB2571" i="1" s="1"/>
  <c r="P2572" i="1"/>
  <c r="AB2572" i="1" s="1"/>
  <c r="Z2572" i="1"/>
  <c r="S2575" i="1"/>
  <c r="AB2575" i="1" s="1"/>
  <c r="AB2576" i="1"/>
  <c r="S2579" i="1"/>
  <c r="AB2579" i="1" s="1"/>
  <c r="AB2580" i="1"/>
  <c r="S2583" i="1"/>
  <c r="AB2583" i="1" s="1"/>
  <c r="AB2584" i="1"/>
  <c r="P2584" i="1"/>
  <c r="S2587" i="1"/>
  <c r="AB2587" i="1" s="1"/>
  <c r="AB2588" i="1"/>
  <c r="S2591" i="1"/>
  <c r="AB2591" i="1" s="1"/>
  <c r="AB2592" i="1"/>
  <c r="S2595" i="1"/>
  <c r="AB2595" i="1" s="1"/>
  <c r="AB2596" i="1"/>
  <c r="S2599" i="1"/>
  <c r="AB2599" i="1" s="1"/>
  <c r="AB2600" i="1"/>
  <c r="S2603" i="1"/>
  <c r="AB2603" i="1" s="1"/>
  <c r="AB2604" i="1"/>
  <c r="P2604" i="1"/>
  <c r="S2607" i="1"/>
  <c r="AB2607" i="1" s="1"/>
  <c r="AB2608" i="1"/>
  <c r="S2611" i="1"/>
  <c r="AB2611" i="1" s="1"/>
  <c r="AB2612" i="1"/>
  <c r="S2615" i="1"/>
  <c r="AB2615" i="1" s="1"/>
  <c r="P2616" i="1"/>
  <c r="AB2616" i="1" s="1"/>
  <c r="Z2616" i="1"/>
  <c r="V2618" i="1"/>
  <c r="AB2618" i="1" s="1"/>
  <c r="S2619" i="1"/>
  <c r="AB2619" i="1" s="1"/>
  <c r="P2620" i="1"/>
  <c r="Z2620" i="1"/>
  <c r="AB2620" i="1" s="1"/>
  <c r="V2622" i="1"/>
  <c r="AB2622" i="1" s="1"/>
  <c r="S2623" i="1"/>
  <c r="AB2623" i="1" s="1"/>
  <c r="P2624" i="1"/>
  <c r="AB2624" i="1" s="1"/>
  <c r="Z2624" i="1"/>
  <c r="V2626" i="1"/>
  <c r="AB2626" i="1" s="1"/>
  <c r="S2627" i="1"/>
  <c r="AB2627" i="1" s="1"/>
  <c r="P2628" i="1"/>
  <c r="AB2628" i="1" s="1"/>
  <c r="Z2628" i="1"/>
  <c r="S2631" i="1"/>
  <c r="AB2631" i="1" s="1"/>
  <c r="AB2632" i="1"/>
  <c r="P2632" i="1"/>
  <c r="S2635" i="1"/>
  <c r="AB2635" i="1" s="1"/>
  <c r="AB2636" i="1"/>
  <c r="S2639" i="1"/>
  <c r="AB2639" i="1" s="1"/>
  <c r="AB2640" i="1"/>
  <c r="S2643" i="1"/>
  <c r="AB2643" i="1" s="1"/>
  <c r="AB2644" i="1"/>
  <c r="S2647" i="1"/>
  <c r="AB2647" i="1" s="1"/>
  <c r="P2648" i="1"/>
  <c r="Z2648" i="1"/>
  <c r="AB2648" i="1" s="1"/>
  <c r="S2651" i="1"/>
  <c r="AB2651" i="1" s="1"/>
  <c r="AB2652" i="1"/>
  <c r="P2652" i="1"/>
  <c r="S2655" i="1"/>
  <c r="AB2655" i="1" s="1"/>
  <c r="P2656" i="1"/>
  <c r="AB2656" i="1" s="1"/>
  <c r="S2659" i="1"/>
  <c r="AB2659" i="1" s="1"/>
  <c r="P2660" i="1"/>
  <c r="Z2660" i="1"/>
  <c r="AB2660" i="1" s="1"/>
  <c r="S2663" i="1"/>
  <c r="AB2663" i="1" s="1"/>
  <c r="AB2664" i="1"/>
  <c r="S2667" i="1"/>
  <c r="AB2667" i="1" s="1"/>
  <c r="AB2668" i="1"/>
  <c r="S2671" i="1"/>
  <c r="AB2671" i="1" s="1"/>
  <c r="AB2672" i="1"/>
  <c r="P2672" i="1"/>
  <c r="S2675" i="1"/>
  <c r="AB2675" i="1" s="1"/>
  <c r="P2676" i="1"/>
  <c r="AB2676" i="1" s="1"/>
  <c r="Z2676" i="1"/>
  <c r="V2678" i="1"/>
  <c r="AB2678" i="1" s="1"/>
  <c r="S2679" i="1"/>
  <c r="AB2679" i="1" s="1"/>
  <c r="P2680" i="1"/>
  <c r="Z2680" i="1"/>
  <c r="AB2680" i="1" s="1"/>
  <c r="S2683" i="1"/>
  <c r="AB2683" i="1" s="1"/>
  <c r="P2684" i="1"/>
  <c r="Z2684" i="1"/>
  <c r="AB2684" i="1" s="1"/>
  <c r="S2687" i="1"/>
  <c r="AB2687" i="1" s="1"/>
  <c r="P2688" i="1"/>
  <c r="Z2688" i="1"/>
  <c r="AB2688" i="1" s="1"/>
  <c r="S2691" i="1"/>
  <c r="AB2691" i="1" s="1"/>
  <c r="AB2692" i="1"/>
  <c r="S2695" i="1"/>
  <c r="AB2695" i="1" s="1"/>
  <c r="P2696" i="1"/>
  <c r="Z2696" i="1"/>
  <c r="AB2696" i="1" s="1"/>
  <c r="V2698" i="1"/>
  <c r="AB2698" i="1" s="1"/>
  <c r="S2699" i="1"/>
  <c r="AB2699" i="1" s="1"/>
  <c r="P2700" i="1"/>
  <c r="AB2700" i="1" s="1"/>
  <c r="Z2700" i="1"/>
  <c r="V2702" i="1"/>
  <c r="AB2702" i="1" s="1"/>
  <c r="S2703" i="1"/>
  <c r="AB2703" i="1" s="1"/>
  <c r="P2704" i="1"/>
  <c r="Z2704" i="1"/>
  <c r="AB2704" i="1" s="1"/>
  <c r="M2705" i="1"/>
  <c r="AB2705" i="1" s="1"/>
  <c r="V2706" i="1"/>
  <c r="AB2706" i="1" s="1"/>
  <c r="S2707" i="1"/>
  <c r="AB2707" i="1" s="1"/>
  <c r="P2708" i="1"/>
  <c r="Z2708" i="1"/>
  <c r="AB2708" i="1" s="1"/>
  <c r="M2709" i="1"/>
  <c r="AB2709" i="1" s="1"/>
  <c r="V2710" i="1"/>
  <c r="AB2710" i="1" s="1"/>
  <c r="S2711" i="1"/>
  <c r="AB2711" i="1" s="1"/>
  <c r="P2712" i="1"/>
  <c r="Z2712" i="1"/>
  <c r="AB2712" i="1" s="1"/>
  <c r="M2713" i="1"/>
  <c r="AB2713" i="1" s="1"/>
  <c r="V2714" i="1"/>
  <c r="AB2714" i="1" s="1"/>
  <c r="S2715" i="1"/>
  <c r="AB2715" i="1" s="1"/>
  <c r="P2716" i="1"/>
  <c r="Z2716" i="1"/>
  <c r="AB2716" i="1" s="1"/>
  <c r="M2717" i="1"/>
  <c r="AB2717" i="1" s="1"/>
  <c r="V2718" i="1"/>
  <c r="AB2718" i="1" s="1"/>
  <c r="S2719" i="1"/>
  <c r="AB2719" i="1" s="1"/>
  <c r="P2720" i="1"/>
  <c r="Z2720" i="1"/>
  <c r="AB2720" i="1" s="1"/>
  <c r="V2722" i="1"/>
  <c r="AB2722" i="1" s="1"/>
  <c r="S2723" i="1"/>
  <c r="AB2723" i="1" s="1"/>
  <c r="P2724" i="1"/>
  <c r="AB2724" i="1" s="1"/>
  <c r="V2726" i="1"/>
  <c r="AB2726" i="1" s="1"/>
  <c r="S2727" i="1"/>
  <c r="AB2727" i="1" s="1"/>
  <c r="P2728" i="1"/>
  <c r="AB2728" i="1" s="1"/>
  <c r="Z2728" i="1"/>
  <c r="V2730" i="1"/>
  <c r="AB2730" i="1" s="1"/>
  <c r="S2731" i="1"/>
  <c r="AB2731" i="1" s="1"/>
  <c r="P2732" i="1"/>
  <c r="Z2732" i="1"/>
  <c r="AB2732" i="1" s="1"/>
  <c r="S2735" i="1"/>
  <c r="AB2735" i="1" s="1"/>
  <c r="AB2736" i="1"/>
  <c r="P2736" i="1"/>
  <c r="V2738" i="1"/>
  <c r="AB2738" i="1" s="1"/>
  <c r="S2739" i="1"/>
  <c r="AB2739" i="1" s="1"/>
  <c r="AB2740" i="1"/>
  <c r="P2740" i="1"/>
  <c r="V2742" i="1"/>
  <c r="AB2742" i="1" s="1"/>
  <c r="S2743" i="1"/>
  <c r="AB2743" i="1" s="1"/>
  <c r="P2744" i="1"/>
  <c r="Z2744" i="1"/>
  <c r="AB2744" i="1" s="1"/>
  <c r="V2746" i="1"/>
  <c r="AB2746" i="1" s="1"/>
  <c r="S2747" i="1"/>
  <c r="AB2747" i="1" s="1"/>
  <c r="P2748" i="1"/>
  <c r="AB2748" i="1" s="1"/>
  <c r="Z2748" i="1"/>
  <c r="S2751" i="1"/>
  <c r="AB2751" i="1" s="1"/>
  <c r="AB2752" i="1"/>
  <c r="S2755" i="1"/>
  <c r="AB2755" i="1" s="1"/>
  <c r="P2756" i="1"/>
  <c r="AB2756" i="1" s="1"/>
  <c r="S2759" i="1"/>
  <c r="AB2759" i="1" s="1"/>
  <c r="AB2760" i="1"/>
  <c r="S2763" i="1"/>
  <c r="AB2763" i="1" s="1"/>
  <c r="AB2764" i="1"/>
  <c r="S2767" i="1"/>
  <c r="AB2767" i="1" s="1"/>
  <c r="AB2768" i="1"/>
  <c r="S2771" i="1"/>
  <c r="AB2771" i="1" s="1"/>
  <c r="P2772" i="1"/>
  <c r="Z2772" i="1"/>
  <c r="AB2772" i="1" s="1"/>
  <c r="V2774" i="1"/>
  <c r="AB2774" i="1" s="1"/>
  <c r="S2775" i="1"/>
  <c r="AB2775" i="1" s="1"/>
  <c r="P2776" i="1"/>
  <c r="AB2776" i="1" s="1"/>
  <c r="S2779" i="1"/>
  <c r="AB2779" i="1" s="1"/>
  <c r="AB2780" i="1"/>
  <c r="S2783" i="1"/>
  <c r="AB2783" i="1" s="1"/>
  <c r="AB2784" i="1"/>
  <c r="S2787" i="1"/>
  <c r="AB2787" i="1" s="1"/>
  <c r="AB2788" i="1"/>
  <c r="S2791" i="1"/>
  <c r="AB2791" i="1" s="1"/>
  <c r="AB2792" i="1"/>
  <c r="S2795" i="1"/>
  <c r="AB2795" i="1" s="1"/>
  <c r="P2796" i="1"/>
  <c r="Z2796" i="1"/>
  <c r="AB2796" i="1" s="1"/>
  <c r="V2798" i="1"/>
  <c r="AB2798" i="1" s="1"/>
  <c r="S2799" i="1"/>
  <c r="AB2799" i="1" s="1"/>
  <c r="P2800" i="1"/>
  <c r="AB2800" i="1" s="1"/>
  <c r="V2802" i="1"/>
  <c r="AB2802" i="1" s="1"/>
  <c r="S2803" i="1"/>
  <c r="AB2803" i="1" s="1"/>
  <c r="P2804" i="1"/>
  <c r="AB2804" i="1" s="1"/>
  <c r="Z2804" i="1"/>
  <c r="S2807" i="1"/>
  <c r="AB2807" i="1" s="1"/>
  <c r="P2808" i="1"/>
  <c r="AB2808" i="1" s="1"/>
  <c r="Z2808" i="1"/>
  <c r="V2810" i="1"/>
  <c r="AB2810" i="1" s="1"/>
  <c r="S2811" i="1"/>
  <c r="AB2811" i="1" s="1"/>
  <c r="P2812" i="1"/>
  <c r="Z2812" i="1"/>
  <c r="AB2812" i="1" s="1"/>
  <c r="V2814" i="1"/>
  <c r="AB2814" i="1" s="1"/>
  <c r="S2815" i="1"/>
  <c r="AB2815" i="1" s="1"/>
  <c r="P2816" i="1"/>
  <c r="AB2816" i="1" s="1"/>
  <c r="Z2816" i="1"/>
  <c r="V2818" i="1"/>
  <c r="AB2818" i="1" s="1"/>
  <c r="S2819" i="1"/>
  <c r="AB2819" i="1" s="1"/>
  <c r="AB2820" i="1"/>
  <c r="P2820" i="1"/>
  <c r="S2823" i="1"/>
  <c r="AB2823" i="1" s="1"/>
  <c r="AB2824" i="1"/>
  <c r="S2827" i="1"/>
  <c r="AB2827" i="1" s="1"/>
  <c r="AB2828" i="1"/>
  <c r="S2831" i="1"/>
  <c r="AB2831" i="1" s="1"/>
  <c r="AB2832" i="1"/>
  <c r="S2835" i="1"/>
  <c r="AB2835" i="1" s="1"/>
  <c r="P2836" i="1"/>
  <c r="AB2836" i="1" s="1"/>
  <c r="S2839" i="1"/>
  <c r="AB2839" i="1" s="1"/>
  <c r="AB2840" i="1"/>
  <c r="S2843" i="1"/>
  <c r="AB2843" i="1" s="1"/>
  <c r="AB2844" i="1"/>
  <c r="S2847" i="1"/>
  <c r="AB2847" i="1" s="1"/>
  <c r="AB2848" i="1"/>
  <c r="S2851" i="1"/>
  <c r="AB2851" i="1" s="1"/>
  <c r="AB2852" i="1"/>
  <c r="S2855" i="1"/>
  <c r="AB2855" i="1" s="1"/>
  <c r="AB2856" i="1"/>
  <c r="V2858" i="1"/>
  <c r="AB2858" i="1" s="1"/>
  <c r="S2859" i="1"/>
  <c r="AB2859" i="1" s="1"/>
  <c r="P2860" i="1"/>
  <c r="AB2860" i="1" s="1"/>
  <c r="Z2860" i="1"/>
  <c r="V2862" i="1"/>
  <c r="AB2862" i="1" s="1"/>
  <c r="S2863" i="1"/>
  <c r="AB2863" i="1" s="1"/>
  <c r="AB2864" i="1"/>
  <c r="V2866" i="1"/>
  <c r="AB2866" i="1" s="1"/>
  <c r="S2867" i="1"/>
  <c r="AB2867" i="1" s="1"/>
  <c r="P2868" i="1"/>
  <c r="AB2868" i="1" s="1"/>
  <c r="V2870" i="1"/>
  <c r="AB2870" i="1" s="1"/>
  <c r="S2871" i="1"/>
  <c r="AB2871" i="1" s="1"/>
  <c r="P2872" i="1"/>
  <c r="AB2872" i="1" s="1"/>
  <c r="Z2872" i="1"/>
  <c r="V2874" i="1"/>
  <c r="AB2874" i="1" s="1"/>
  <c r="S2875" i="1"/>
  <c r="AB2875" i="1" s="1"/>
  <c r="P2876" i="1"/>
  <c r="Z2876" i="1"/>
  <c r="AB2876" i="1" s="1"/>
  <c r="S2879" i="1"/>
  <c r="AB2879" i="1" s="1"/>
  <c r="AB2880" i="1"/>
  <c r="S2883" i="1"/>
  <c r="AB2883" i="1" s="1"/>
  <c r="AB2884" i="1"/>
  <c r="P2884" i="1"/>
  <c r="V2886" i="1"/>
  <c r="AB2886" i="1" s="1"/>
  <c r="S2887" i="1"/>
  <c r="AB2887" i="1" s="1"/>
  <c r="AB2888" i="1"/>
  <c r="P2888" i="1"/>
  <c r="V2890" i="1"/>
  <c r="AB2890" i="1" s="1"/>
  <c r="S2891" i="1"/>
  <c r="AB2891" i="1" s="1"/>
  <c r="AB2892" i="1"/>
  <c r="P2892" i="1"/>
  <c r="S2895" i="1"/>
  <c r="AB2895" i="1" s="1"/>
  <c r="AB2896" i="1"/>
  <c r="S2899" i="1"/>
  <c r="AB2899" i="1" s="1"/>
  <c r="P2900" i="1"/>
  <c r="AB2900" i="1" s="1"/>
  <c r="Z2900" i="1"/>
  <c r="V2902" i="1"/>
  <c r="AB2902" i="1" s="1"/>
  <c r="S2903" i="1"/>
  <c r="AB2903" i="1" s="1"/>
  <c r="AB2904" i="1"/>
  <c r="P2904" i="1"/>
  <c r="V2906" i="1"/>
  <c r="AB2906" i="1" s="1"/>
  <c r="S2907" i="1"/>
  <c r="AB2907" i="1" s="1"/>
  <c r="AB2908" i="1"/>
  <c r="P2908" i="1"/>
  <c r="V2910" i="1"/>
  <c r="AB2910" i="1" s="1"/>
  <c r="S2911" i="1"/>
  <c r="AB2911" i="1" s="1"/>
  <c r="AB2912" i="1"/>
  <c r="S2915" i="1"/>
  <c r="AB2915" i="1" s="1"/>
  <c r="AB2916" i="1"/>
  <c r="P2916" i="1"/>
  <c r="V2918" i="1"/>
  <c r="AB2918" i="1" s="1"/>
  <c r="S2919" i="1"/>
  <c r="AB2919" i="1" s="1"/>
  <c r="AB2920" i="1"/>
  <c r="S2923" i="1"/>
  <c r="AB2923" i="1" s="1"/>
  <c r="AB2924" i="1"/>
  <c r="S2927" i="1"/>
  <c r="AB2927" i="1" s="1"/>
  <c r="AB2928" i="1"/>
  <c r="V2930" i="1"/>
  <c r="AB2930" i="1" s="1"/>
  <c r="S2931" i="1"/>
  <c r="AB2931" i="1" s="1"/>
  <c r="P2932" i="1"/>
  <c r="AB2932" i="1" s="1"/>
  <c r="Z2932" i="1"/>
  <c r="V2934" i="1"/>
  <c r="AB2934" i="1" s="1"/>
  <c r="S2935" i="1"/>
  <c r="AB2935" i="1" s="1"/>
  <c r="P2936" i="1"/>
  <c r="Z2936" i="1"/>
  <c r="AB2936" i="1" s="1"/>
  <c r="S2939" i="1"/>
  <c r="AB2939" i="1" s="1"/>
  <c r="AB2940" i="1"/>
  <c r="S2943" i="1"/>
  <c r="AB2943" i="1" s="1"/>
  <c r="AB2944" i="1"/>
  <c r="S2947" i="1"/>
  <c r="AB2947" i="1" s="1"/>
  <c r="AB2948" i="1"/>
  <c r="S2951" i="1"/>
  <c r="AB2951" i="1" s="1"/>
  <c r="AB2952" i="1"/>
  <c r="S2955" i="1"/>
  <c r="AB2955" i="1" s="1"/>
  <c r="AB2956" i="1"/>
  <c r="S2959" i="1"/>
  <c r="AB2959" i="1" s="1"/>
  <c r="AB2960" i="1"/>
  <c r="S2963" i="1"/>
  <c r="AB2963" i="1" s="1"/>
  <c r="AB2964" i="1"/>
  <c r="S2967" i="1"/>
  <c r="AB2967" i="1" s="1"/>
  <c r="AB2968" i="1"/>
  <c r="P2968" i="1"/>
  <c r="S2971" i="1"/>
  <c r="AB2971" i="1" s="1"/>
  <c r="AB2972" i="1"/>
  <c r="S2975" i="1"/>
  <c r="AB2975" i="1" s="1"/>
  <c r="AB2976" i="1"/>
  <c r="V2978" i="1"/>
  <c r="AB2978" i="1" s="1"/>
  <c r="S2979" i="1"/>
  <c r="AB2979" i="1" s="1"/>
  <c r="P2980" i="1"/>
  <c r="Z2980" i="1"/>
  <c r="AB2980" i="1" s="1"/>
  <c r="S2983" i="1"/>
  <c r="AB2983" i="1" s="1"/>
  <c r="P2984" i="1"/>
  <c r="Z2984" i="1"/>
  <c r="AB2984" i="1" s="1"/>
  <c r="S2987" i="1"/>
  <c r="AB2987" i="1" s="1"/>
  <c r="AB2988" i="1"/>
  <c r="S2991" i="1"/>
  <c r="AB2991" i="1" s="1"/>
  <c r="AB2992" i="1"/>
  <c r="V2994" i="1"/>
  <c r="AB2994" i="1" s="1"/>
  <c r="S2995" i="1"/>
  <c r="AB2995" i="1" s="1"/>
  <c r="AB2996" i="1"/>
  <c r="S2999" i="1"/>
  <c r="AB2999" i="1" s="1"/>
  <c r="AB3000" i="1"/>
  <c r="S3003" i="1"/>
  <c r="AB3003" i="1" s="1"/>
  <c r="AB3004" i="1"/>
  <c r="S3007" i="1"/>
  <c r="AB3007" i="1" s="1"/>
  <c r="AB3008" i="1"/>
  <c r="V3010" i="1"/>
  <c r="AB3010" i="1" s="1"/>
  <c r="S3011" i="1"/>
  <c r="AB3011" i="1" s="1"/>
  <c r="P3012" i="1"/>
  <c r="Z3012" i="1"/>
  <c r="AB3012" i="1" s="1"/>
  <c r="S3015" i="1"/>
  <c r="AB3015" i="1" s="1"/>
  <c r="AB3016" i="1"/>
  <c r="S3019" i="1"/>
  <c r="AB3019" i="1" s="1"/>
  <c r="AB3020" i="1"/>
  <c r="S3023" i="1"/>
  <c r="AB3023" i="1" s="1"/>
  <c r="AB3024" i="1"/>
  <c r="AB3028" i="1"/>
  <c r="AB3031" i="1"/>
  <c r="M3032" i="1"/>
  <c r="AB3032" i="1" s="1"/>
  <c r="V3033" i="1"/>
  <c r="AB3033" i="1" s="1"/>
  <c r="S3034" i="1"/>
  <c r="AB3034" i="1" s="1"/>
  <c r="P3035" i="1"/>
  <c r="Z3035" i="1"/>
  <c r="AB3035" i="1" s="1"/>
  <c r="M3036" i="1"/>
  <c r="AB3036" i="1" s="1"/>
  <c r="V3037" i="1"/>
  <c r="AB3037" i="1" s="1"/>
  <c r="S3038" i="1"/>
  <c r="AB3038" i="1" s="1"/>
  <c r="P3039" i="1"/>
  <c r="Z3039" i="1"/>
  <c r="AB3039" i="1" s="1"/>
  <c r="M3040" i="1"/>
  <c r="AB3040" i="1" s="1"/>
  <c r="V3041" i="1"/>
  <c r="AB3041" i="1" s="1"/>
  <c r="S3042" i="1"/>
  <c r="AB3042" i="1" s="1"/>
  <c r="P3043" i="1"/>
  <c r="Z3043" i="1"/>
  <c r="AB3043" i="1" s="1"/>
  <c r="M3044" i="1"/>
  <c r="AB3044" i="1" s="1"/>
  <c r="V3045" i="1"/>
  <c r="AB3045" i="1" s="1"/>
  <c r="S3046" i="1"/>
  <c r="AB3046" i="1" s="1"/>
  <c r="P3047" i="1"/>
  <c r="Z3047" i="1"/>
  <c r="AB3047" i="1" s="1"/>
  <c r="M3048" i="1"/>
  <c r="AB3048" i="1" s="1"/>
  <c r="V3049" i="1"/>
  <c r="AB3049" i="1" s="1"/>
  <c r="S3050" i="1"/>
  <c r="AB3050" i="1" s="1"/>
  <c r="P3051" i="1"/>
  <c r="Z3051" i="1"/>
  <c r="AB3051" i="1" s="1"/>
  <c r="M3052" i="1"/>
  <c r="AB3052" i="1" s="1"/>
  <c r="V3053" i="1"/>
  <c r="AB3053" i="1" s="1"/>
  <c r="S3054" i="1"/>
  <c r="AB3054" i="1" s="1"/>
  <c r="P3055" i="1"/>
  <c r="Z3055" i="1"/>
  <c r="AB3055" i="1" s="1"/>
  <c r="M3056" i="1"/>
  <c r="AB3056" i="1" s="1"/>
  <c r="V3057" i="1"/>
  <c r="AB3057" i="1" s="1"/>
  <c r="S3058" i="1"/>
  <c r="AB3058" i="1" s="1"/>
  <c r="P3059" i="1"/>
  <c r="Z3059" i="1"/>
  <c r="AB3059" i="1" s="1"/>
  <c r="M3060" i="1"/>
  <c r="AB3060" i="1" s="1"/>
  <c r="V3061" i="1"/>
  <c r="AB3061" i="1" s="1"/>
  <c r="S3062" i="1"/>
  <c r="AB3062" i="1" s="1"/>
  <c r="P3063" i="1"/>
  <c r="Z3063" i="1"/>
  <c r="AB3063" i="1" s="1"/>
  <c r="M3064" i="1"/>
  <c r="AB3064" i="1" s="1"/>
  <c r="V3065" i="1"/>
  <c r="AB3065" i="1" s="1"/>
  <c r="S3066" i="1"/>
  <c r="AB3066" i="1" s="1"/>
  <c r="P3067" i="1"/>
  <c r="Z3067" i="1"/>
  <c r="AB3067" i="1" s="1"/>
  <c r="M3068" i="1"/>
  <c r="AB3068" i="1" s="1"/>
  <c r="V3069" i="1"/>
  <c r="AB3069" i="1" s="1"/>
  <c r="S3070" i="1"/>
  <c r="AB3070" i="1" s="1"/>
  <c r="P3071" i="1"/>
  <c r="Z3071" i="1"/>
  <c r="AB3071" i="1" s="1"/>
  <c r="M3072" i="1"/>
  <c r="AB3072" i="1" s="1"/>
  <c r="V3073" i="1"/>
  <c r="AB3073" i="1" s="1"/>
  <c r="S3074" i="1"/>
  <c r="AB3074" i="1" s="1"/>
  <c r="P3075" i="1"/>
  <c r="Z3075" i="1"/>
  <c r="AB3075" i="1" s="1"/>
  <c r="M3076" i="1"/>
  <c r="AB3076" i="1" s="1"/>
  <c r="V3077" i="1"/>
  <c r="AB3077" i="1" s="1"/>
  <c r="S3078" i="1"/>
  <c r="AB3078" i="1" s="1"/>
  <c r="P3079" i="1"/>
  <c r="AB3079" i="1" s="1"/>
  <c r="Z3079" i="1"/>
  <c r="M3080" i="1"/>
  <c r="AB3080" i="1" s="1"/>
  <c r="V3081" i="1"/>
  <c r="AB3081" i="1" s="1"/>
  <c r="S3082" i="1"/>
  <c r="AB3082" i="1" s="1"/>
  <c r="P3083" i="1"/>
  <c r="AB3083" i="1" s="1"/>
  <c r="Z3083" i="1"/>
  <c r="M3084" i="1"/>
  <c r="AB3084" i="1" s="1"/>
  <c r="V3085" i="1"/>
  <c r="AB3085" i="1" s="1"/>
  <c r="S3086" i="1"/>
  <c r="AB3086" i="1" s="1"/>
  <c r="P3087" i="1"/>
  <c r="AB3087" i="1" s="1"/>
  <c r="Z3087" i="1"/>
  <c r="M3088" i="1"/>
  <c r="AB3088" i="1" s="1"/>
  <c r="V3089" i="1"/>
  <c r="AB3089" i="1" s="1"/>
  <c r="S3090" i="1"/>
  <c r="AB3090" i="1" s="1"/>
  <c r="P3091" i="1"/>
  <c r="Z3091" i="1"/>
  <c r="AB3091" i="1" s="1"/>
  <c r="M3092" i="1"/>
  <c r="AB3092" i="1" s="1"/>
  <c r="V3093" i="1"/>
  <c r="AB3093" i="1" s="1"/>
  <c r="S3094" i="1"/>
  <c r="AB3094" i="1" s="1"/>
  <c r="P3095" i="1"/>
  <c r="Z3095" i="1"/>
  <c r="AB3095" i="1" s="1"/>
  <c r="M3096" i="1"/>
  <c r="AB3096" i="1" s="1"/>
  <c r="V3097" i="1"/>
  <c r="AB3097" i="1" s="1"/>
  <c r="S3098" i="1"/>
  <c r="AB3098" i="1" s="1"/>
  <c r="P3099" i="1"/>
  <c r="Z3099" i="1"/>
  <c r="AB3099" i="1" s="1"/>
  <c r="M3100" i="1"/>
  <c r="AB3100" i="1" s="1"/>
  <c r="V3101" i="1"/>
  <c r="AB3101" i="1" s="1"/>
  <c r="S3102" i="1"/>
  <c r="AB3102" i="1" s="1"/>
  <c r="P3103" i="1"/>
  <c r="Z3103" i="1"/>
  <c r="AB3103" i="1" s="1"/>
  <c r="M3104" i="1"/>
  <c r="AB3104" i="1" s="1"/>
  <c r="V3105" i="1"/>
  <c r="AB3105" i="1" s="1"/>
  <c r="S3106" i="1"/>
  <c r="AB3106" i="1" s="1"/>
  <c r="P3107" i="1"/>
  <c r="Z3107" i="1"/>
  <c r="AB3107" i="1" s="1"/>
  <c r="M3108" i="1"/>
  <c r="AB3108" i="1" s="1"/>
  <c r="V3109" i="1"/>
  <c r="AB3109" i="1" s="1"/>
  <c r="S3110" i="1"/>
  <c r="AB3110" i="1" s="1"/>
  <c r="P3111" i="1"/>
  <c r="AB3111" i="1" s="1"/>
  <c r="Z3111" i="1"/>
  <c r="M3112" i="1"/>
  <c r="AB3112" i="1" s="1"/>
  <c r="V3113" i="1"/>
  <c r="AB3113" i="1" s="1"/>
  <c r="S3114" i="1"/>
  <c r="AB3114" i="1" s="1"/>
  <c r="P3115" i="1"/>
  <c r="AB3115" i="1" s="1"/>
  <c r="Z3115" i="1"/>
  <c r="M3116" i="1"/>
  <c r="AB3116" i="1" s="1"/>
  <c r="V3117" i="1"/>
  <c r="AB3117" i="1" s="1"/>
  <c r="S3118" i="1"/>
  <c r="AB3118" i="1" s="1"/>
  <c r="P3119" i="1"/>
  <c r="AB3119" i="1" s="1"/>
  <c r="Z3119" i="1"/>
  <c r="M3120" i="1"/>
  <c r="AB3120" i="1" s="1"/>
  <c r="V3121" i="1"/>
  <c r="AB3121" i="1" s="1"/>
  <c r="S3122" i="1"/>
  <c r="AB3122" i="1" s="1"/>
  <c r="P3123" i="1"/>
  <c r="Z3123" i="1"/>
  <c r="AB3123" i="1" s="1"/>
  <c r="M3124" i="1"/>
  <c r="AB3124" i="1" s="1"/>
  <c r="V3125" i="1"/>
  <c r="AB3125" i="1" s="1"/>
  <c r="S3126" i="1"/>
  <c r="AB3126" i="1" s="1"/>
  <c r="P3127" i="1"/>
  <c r="Z3127" i="1"/>
  <c r="AB3127" i="1" s="1"/>
  <c r="M3128" i="1"/>
  <c r="AB3128" i="1" s="1"/>
  <c r="V3129" i="1"/>
  <c r="AB3129" i="1" s="1"/>
  <c r="S3130" i="1"/>
  <c r="AB3130" i="1" s="1"/>
  <c r="P3131" i="1"/>
  <c r="Z3131" i="1"/>
  <c r="AB3131" i="1" s="1"/>
  <c r="M3132" i="1"/>
  <c r="AB3132" i="1" s="1"/>
  <c r="V3133" i="1"/>
  <c r="AB3133" i="1" s="1"/>
  <c r="S3134" i="1"/>
  <c r="AB3134" i="1" s="1"/>
  <c r="P3135" i="1"/>
  <c r="Z3135" i="1"/>
  <c r="AB3135" i="1" s="1"/>
  <c r="M3136" i="1"/>
  <c r="AB3136" i="1" s="1"/>
  <c r="V3137" i="1"/>
  <c r="AB3137" i="1" s="1"/>
  <c r="S3138" i="1"/>
  <c r="AB3138" i="1" s="1"/>
  <c r="P3139" i="1"/>
  <c r="AB3139" i="1" s="1"/>
  <c r="Z3139" i="1"/>
  <c r="M3140" i="1"/>
  <c r="AB3140" i="1" s="1"/>
  <c r="V3141" i="1"/>
  <c r="AB3141" i="1" s="1"/>
  <c r="S3142" i="1"/>
  <c r="AB3142" i="1" s="1"/>
  <c r="P3143" i="1"/>
  <c r="AB3143" i="1" s="1"/>
  <c r="Z3143" i="1"/>
  <c r="M3144" i="1"/>
  <c r="AB3144" i="1" s="1"/>
  <c r="V3145" i="1"/>
  <c r="AB3145" i="1" s="1"/>
  <c r="S3146" i="1"/>
  <c r="AB3146" i="1" s="1"/>
  <c r="P3147" i="1"/>
  <c r="Z3147" i="1"/>
  <c r="AB3147" i="1" s="1"/>
  <c r="M3148" i="1"/>
  <c r="AB3148" i="1" s="1"/>
  <c r="V3149" i="1"/>
  <c r="AB3149" i="1" s="1"/>
  <c r="S3150" i="1"/>
  <c r="AB3150" i="1" s="1"/>
  <c r="P3151" i="1"/>
  <c r="Z3151" i="1"/>
  <c r="AB3151" i="1" s="1"/>
  <c r="M3152" i="1"/>
  <c r="AB3152" i="1" s="1"/>
  <c r="V3153" i="1"/>
  <c r="AB3153" i="1" s="1"/>
  <c r="S3154" i="1"/>
  <c r="AB3154" i="1" s="1"/>
  <c r="P3155" i="1"/>
  <c r="AB3155" i="1" s="1"/>
  <c r="Z3155" i="1"/>
  <c r="M3156" i="1"/>
  <c r="AB3156" i="1" s="1"/>
  <c r="V3157" i="1"/>
  <c r="AB3157" i="1" s="1"/>
  <c r="S3158" i="1"/>
  <c r="AB3158" i="1" s="1"/>
  <c r="P3159" i="1"/>
  <c r="AB3159" i="1" s="1"/>
  <c r="Z3159" i="1"/>
  <c r="M3160" i="1"/>
  <c r="AB3160" i="1" s="1"/>
  <c r="V3161" i="1"/>
  <c r="AB3161" i="1" s="1"/>
  <c r="S3162" i="1"/>
  <c r="AB3162" i="1" s="1"/>
  <c r="P3163" i="1"/>
  <c r="Z3163" i="1"/>
  <c r="AB3163" i="1" s="1"/>
  <c r="M3164" i="1"/>
  <c r="AB3164" i="1" s="1"/>
  <c r="V3165" i="1"/>
  <c r="AB3165" i="1" s="1"/>
  <c r="S3166" i="1"/>
  <c r="AB3166" i="1" s="1"/>
  <c r="P3167" i="1"/>
  <c r="Z3167" i="1"/>
  <c r="AB3167" i="1" s="1"/>
  <c r="M3168" i="1"/>
  <c r="AB3168" i="1" s="1"/>
  <c r="V3169" i="1"/>
  <c r="AB3169" i="1" s="1"/>
  <c r="S3170" i="1"/>
  <c r="AB3170" i="1" s="1"/>
  <c r="P3171" i="1"/>
  <c r="AB3171" i="1" s="1"/>
  <c r="Z3171" i="1"/>
  <c r="M3172" i="1"/>
  <c r="AB3172" i="1" s="1"/>
  <c r="V3173" i="1"/>
  <c r="AB3173" i="1" s="1"/>
  <c r="S3174" i="1"/>
  <c r="AB3174" i="1" s="1"/>
  <c r="P3175" i="1"/>
  <c r="AB3175" i="1" s="1"/>
  <c r="Z3175" i="1"/>
  <c r="M3176" i="1"/>
  <c r="AB3176" i="1" s="1"/>
  <c r="V3177" i="1"/>
  <c r="AB3177" i="1" s="1"/>
  <c r="S3178" i="1"/>
  <c r="AB3178" i="1" s="1"/>
  <c r="P3179" i="1"/>
  <c r="Z3179" i="1"/>
  <c r="AB3179" i="1" s="1"/>
  <c r="M3180" i="1"/>
  <c r="AB3180" i="1" s="1"/>
  <c r="V3181" i="1"/>
  <c r="AB3181" i="1" s="1"/>
  <c r="S3182" i="1"/>
  <c r="AB3182" i="1" s="1"/>
  <c r="P3183" i="1"/>
  <c r="Z3183" i="1"/>
  <c r="AB3183" i="1" s="1"/>
  <c r="M3184" i="1"/>
  <c r="AB3184" i="1" s="1"/>
  <c r="V3185" i="1"/>
  <c r="AB3185" i="1" s="1"/>
  <c r="S3186" i="1"/>
  <c r="AB3186" i="1" s="1"/>
  <c r="P3187" i="1"/>
  <c r="Z3187" i="1"/>
  <c r="AB3187" i="1" s="1"/>
  <c r="M3188" i="1"/>
  <c r="AB3188" i="1" s="1"/>
  <c r="V3189" i="1"/>
  <c r="AB3189" i="1" s="1"/>
  <c r="S3190" i="1"/>
  <c r="AB3190" i="1" s="1"/>
  <c r="P3191" i="1"/>
  <c r="Z3191" i="1"/>
  <c r="AB3191" i="1" s="1"/>
  <c r="M3192" i="1"/>
  <c r="AB3192" i="1" s="1"/>
  <c r="V3193" i="1"/>
  <c r="AB3193" i="1" s="1"/>
  <c r="S3194" i="1"/>
  <c r="AB3194" i="1" s="1"/>
  <c r="P3195" i="1"/>
  <c r="Z3195" i="1"/>
  <c r="AB3195" i="1" s="1"/>
  <c r="M3196" i="1"/>
  <c r="AB3196" i="1" s="1"/>
  <c r="V3197" i="1"/>
  <c r="AB3197" i="1" s="1"/>
  <c r="S3198" i="1"/>
  <c r="AB3198" i="1" s="1"/>
  <c r="P3199" i="1"/>
  <c r="Z3199" i="1"/>
  <c r="AB3199" i="1" s="1"/>
  <c r="M3200" i="1"/>
  <c r="AB3200" i="1" s="1"/>
  <c r="V3201" i="1"/>
  <c r="AB3201" i="1" s="1"/>
  <c r="S3202" i="1"/>
  <c r="AB3202" i="1" s="1"/>
  <c r="P3203" i="1"/>
  <c r="Z3203" i="1"/>
  <c r="AB3203" i="1" s="1"/>
  <c r="M3204" i="1"/>
  <c r="AB3204" i="1" s="1"/>
  <c r="V3205" i="1"/>
  <c r="AB3205" i="1" s="1"/>
  <c r="S3206" i="1"/>
  <c r="AB3206" i="1" s="1"/>
  <c r="P3207" i="1"/>
  <c r="AB3207" i="1" s="1"/>
  <c r="Z3207" i="1"/>
  <c r="M3208" i="1"/>
  <c r="AB3208" i="1" s="1"/>
  <c r="V3209" i="1"/>
  <c r="AB3209" i="1" s="1"/>
  <c r="S3210" i="1"/>
  <c r="AB3210" i="1" s="1"/>
  <c r="P3211" i="1"/>
  <c r="Z3211" i="1"/>
  <c r="AB3211" i="1" s="1"/>
  <c r="M3212" i="1"/>
  <c r="AB3212" i="1" s="1"/>
  <c r="V3213" i="1"/>
  <c r="AB3213" i="1" s="1"/>
  <c r="S3214" i="1"/>
  <c r="AB3214" i="1" s="1"/>
  <c r="P3215" i="1"/>
  <c r="Z3215" i="1"/>
  <c r="AB3215" i="1" s="1"/>
  <c r="M3216" i="1"/>
  <c r="AB3216" i="1" s="1"/>
  <c r="V3217" i="1"/>
  <c r="AB3217" i="1" s="1"/>
  <c r="S3218" i="1"/>
  <c r="AB3218" i="1" s="1"/>
  <c r="P3219" i="1"/>
  <c r="Z3219" i="1"/>
  <c r="AB3219" i="1" s="1"/>
  <c r="M3220" i="1"/>
  <c r="AB3220" i="1" s="1"/>
  <c r="V3221" i="1"/>
  <c r="AB3221" i="1" s="1"/>
  <c r="S3222" i="1"/>
  <c r="AB3222" i="1" s="1"/>
  <c r="P3223" i="1"/>
  <c r="Z3223" i="1"/>
  <c r="AB3223" i="1" s="1"/>
  <c r="M3224" i="1"/>
  <c r="AB3224" i="1" s="1"/>
  <c r="V3225" i="1"/>
  <c r="AB3225" i="1" s="1"/>
  <c r="S3226" i="1"/>
  <c r="AB3226" i="1" s="1"/>
  <c r="P3227" i="1"/>
  <c r="Z3227" i="1"/>
  <c r="AB3227" i="1" s="1"/>
  <c r="M3228" i="1"/>
  <c r="AB3228" i="1" s="1"/>
  <c r="V3229" i="1"/>
  <c r="AB3229" i="1" s="1"/>
  <c r="S3230" i="1"/>
  <c r="AB3230" i="1" s="1"/>
  <c r="P3231" i="1"/>
  <c r="Z3231" i="1"/>
  <c r="AB3231" i="1" s="1"/>
  <c r="M3232" i="1"/>
  <c r="AB3232" i="1" s="1"/>
  <c r="V3233" i="1"/>
  <c r="AB3233" i="1" s="1"/>
  <c r="S3234" i="1"/>
  <c r="AB3234" i="1" s="1"/>
  <c r="P3235" i="1"/>
  <c r="Z3235" i="1"/>
  <c r="AB3235" i="1" s="1"/>
  <c r="M3236" i="1"/>
  <c r="AB3236" i="1" s="1"/>
  <c r="V3237" i="1"/>
  <c r="AB3237" i="1" s="1"/>
  <c r="S3238" i="1"/>
  <c r="AB3238" i="1" s="1"/>
  <c r="P3239" i="1"/>
  <c r="Z3239" i="1"/>
  <c r="AB3239" i="1" s="1"/>
  <c r="M3240" i="1"/>
  <c r="AB3240" i="1" s="1"/>
  <c r="V3241" i="1"/>
  <c r="AB3241" i="1" s="1"/>
  <c r="S3242" i="1"/>
  <c r="AB3242" i="1" s="1"/>
  <c r="P3243" i="1"/>
  <c r="Z3243" i="1"/>
  <c r="AB3243" i="1" s="1"/>
  <c r="M3244" i="1"/>
  <c r="AB3244" i="1" s="1"/>
  <c r="V3245" i="1"/>
  <c r="AB3245" i="1" s="1"/>
  <c r="S3246" i="1"/>
  <c r="AB3246" i="1" s="1"/>
  <c r="P3247" i="1"/>
  <c r="Z3247" i="1"/>
  <c r="AB3247" i="1" s="1"/>
  <c r="M3248" i="1"/>
  <c r="AB3248" i="1" s="1"/>
  <c r="V3249" i="1"/>
  <c r="AB3249" i="1" s="1"/>
  <c r="S3250" i="1"/>
  <c r="AB3250" i="1" s="1"/>
  <c r="P3251" i="1"/>
  <c r="Z3251" i="1"/>
  <c r="AB3251" i="1" s="1"/>
  <c r="M3252" i="1"/>
  <c r="AB3252" i="1" s="1"/>
  <c r="V3253" i="1"/>
  <c r="AB3253" i="1" s="1"/>
  <c r="S3254" i="1"/>
  <c r="AB3254" i="1" s="1"/>
  <c r="P3255" i="1"/>
  <c r="Z3255" i="1"/>
  <c r="AB3255" i="1" s="1"/>
  <c r="M3256" i="1"/>
  <c r="AB3256" i="1" s="1"/>
  <c r="V3257" i="1"/>
  <c r="AB3257" i="1" s="1"/>
  <c r="S3258" i="1"/>
  <c r="AB3258" i="1" s="1"/>
  <c r="P3259" i="1"/>
  <c r="Z3259" i="1"/>
  <c r="AB3259" i="1" s="1"/>
  <c r="M3260" i="1"/>
  <c r="AB3260" i="1" s="1"/>
  <c r="V3261" i="1"/>
  <c r="AB3261" i="1" s="1"/>
  <c r="S3262" i="1"/>
  <c r="AB3262" i="1" s="1"/>
  <c r="P3263" i="1"/>
  <c r="Z3263" i="1"/>
  <c r="AB3263" i="1" s="1"/>
  <c r="M3264" i="1"/>
  <c r="AB3264" i="1" s="1"/>
  <c r="V3265" i="1"/>
  <c r="AB3265" i="1" s="1"/>
  <c r="S3266" i="1"/>
  <c r="AB3266" i="1" s="1"/>
  <c r="P3267" i="1"/>
  <c r="AB3267" i="1" s="1"/>
  <c r="Z3267" i="1"/>
  <c r="M3268" i="1"/>
  <c r="AB3268" i="1" s="1"/>
  <c r="V3269" i="1"/>
  <c r="AB3269" i="1" s="1"/>
  <c r="S3270" i="1"/>
  <c r="AB3270" i="1" s="1"/>
  <c r="P3271" i="1"/>
  <c r="AB3271" i="1" s="1"/>
  <c r="Z3271" i="1"/>
  <c r="M3272" i="1"/>
  <c r="AB3272" i="1" s="1"/>
  <c r="V3273" i="1"/>
  <c r="AB3273" i="1" s="1"/>
  <c r="S3274" i="1"/>
  <c r="AB3274" i="1" s="1"/>
  <c r="P3275" i="1"/>
  <c r="Z3275" i="1"/>
  <c r="AB3275" i="1" s="1"/>
  <c r="M3276" i="1"/>
  <c r="AB3276" i="1" s="1"/>
  <c r="V3277" i="1"/>
  <c r="AB3277" i="1" s="1"/>
  <c r="S3278" i="1"/>
  <c r="AB3278" i="1" s="1"/>
  <c r="P3279" i="1"/>
  <c r="Z3279" i="1"/>
  <c r="AB3279" i="1" s="1"/>
  <c r="M3280" i="1"/>
  <c r="AB3280" i="1" s="1"/>
  <c r="V3281" i="1"/>
  <c r="AB3281" i="1" s="1"/>
  <c r="S3282" i="1"/>
  <c r="AB3282" i="1" s="1"/>
  <c r="P3283" i="1"/>
  <c r="Z3283" i="1"/>
  <c r="AB3283" i="1" s="1"/>
  <c r="M3284" i="1"/>
  <c r="AB3284" i="1" s="1"/>
  <c r="V3285" i="1"/>
  <c r="AB3285" i="1" s="1"/>
  <c r="S3286" i="1"/>
  <c r="AB3286" i="1" s="1"/>
  <c r="P3287" i="1"/>
  <c r="Z3287" i="1"/>
  <c r="AB3287" i="1" s="1"/>
  <c r="M3288" i="1"/>
  <c r="AB3288" i="1" s="1"/>
  <c r="V3289" i="1"/>
  <c r="AB3289" i="1" s="1"/>
  <c r="S3290" i="1"/>
  <c r="AB3290" i="1" s="1"/>
  <c r="P3291" i="1"/>
  <c r="Z3291" i="1"/>
  <c r="AB3291" i="1" s="1"/>
  <c r="M3292" i="1"/>
  <c r="AB3292" i="1" s="1"/>
  <c r="V3293" i="1"/>
  <c r="AB3293" i="1" s="1"/>
  <c r="S3294" i="1"/>
  <c r="AB3294" i="1" s="1"/>
  <c r="P3295" i="1"/>
  <c r="Z3295" i="1"/>
  <c r="AB3295" i="1" s="1"/>
  <c r="M3296" i="1"/>
  <c r="AB3296" i="1" s="1"/>
  <c r="V3297" i="1"/>
  <c r="AB3297" i="1" s="1"/>
  <c r="S3298" i="1"/>
  <c r="AB3298" i="1" s="1"/>
  <c r="P3299" i="1"/>
  <c r="Z3299" i="1"/>
  <c r="AB3299" i="1" s="1"/>
  <c r="M3300" i="1"/>
  <c r="AB3300" i="1" s="1"/>
  <c r="V3301" i="1"/>
  <c r="AB3301" i="1" s="1"/>
  <c r="S3302" i="1"/>
  <c r="AB3302" i="1" s="1"/>
  <c r="P3303" i="1"/>
  <c r="Z3303" i="1"/>
  <c r="AB3303" i="1" s="1"/>
  <c r="M3304" i="1"/>
  <c r="AB3304" i="1" s="1"/>
  <c r="V3305" i="1"/>
  <c r="AB3305" i="1" s="1"/>
  <c r="S3306" i="1"/>
  <c r="AB3306" i="1" s="1"/>
  <c r="P3307" i="1"/>
  <c r="Z3307" i="1"/>
  <c r="AB3307" i="1" s="1"/>
  <c r="M3308" i="1"/>
  <c r="AB3308" i="1" s="1"/>
  <c r="V3309" i="1"/>
  <c r="AB3309" i="1" s="1"/>
  <c r="S3310" i="1"/>
  <c r="AB3310" i="1" s="1"/>
  <c r="P3311" i="1"/>
  <c r="Z3311" i="1"/>
  <c r="AB3311" i="1" s="1"/>
  <c r="M3312" i="1"/>
  <c r="AB3312" i="1" s="1"/>
  <c r="V3313" i="1"/>
  <c r="AB3313" i="1" s="1"/>
  <c r="S3314" i="1"/>
  <c r="AB3314" i="1" s="1"/>
  <c r="P3315" i="1"/>
  <c r="Z3315" i="1"/>
  <c r="AB3315" i="1" s="1"/>
  <c r="M3316" i="1"/>
  <c r="AB3316" i="1" s="1"/>
  <c r="V3317" i="1"/>
  <c r="AB3317" i="1" s="1"/>
  <c r="S3318" i="1"/>
  <c r="AB3318" i="1" s="1"/>
  <c r="P3319" i="1"/>
  <c r="Z3319" i="1"/>
  <c r="AB3319" i="1" s="1"/>
  <c r="M3320" i="1"/>
  <c r="AB3320" i="1" s="1"/>
  <c r="V3321" i="1"/>
  <c r="AB3321" i="1" s="1"/>
  <c r="S3322" i="1"/>
  <c r="AB3322" i="1" s="1"/>
  <c r="P3323" i="1"/>
  <c r="Z3323" i="1"/>
  <c r="AB3323" i="1" s="1"/>
  <c r="M3324" i="1"/>
  <c r="AB3324" i="1" s="1"/>
  <c r="V3325" i="1"/>
  <c r="AB3325" i="1" s="1"/>
  <c r="S3326" i="1"/>
  <c r="AB3326" i="1" s="1"/>
  <c r="P3327" i="1"/>
  <c r="Z3327" i="1"/>
  <c r="AB3327" i="1" s="1"/>
  <c r="M3328" i="1"/>
  <c r="AB3328" i="1" s="1"/>
  <c r="V3329" i="1"/>
  <c r="AB3329" i="1" s="1"/>
  <c r="S3330" i="1"/>
  <c r="AB3330" i="1" s="1"/>
  <c r="P3331" i="1"/>
  <c r="Z3331" i="1"/>
  <c r="AB3331" i="1" s="1"/>
  <c r="M3332" i="1"/>
  <c r="AB3332" i="1" s="1"/>
  <c r="V3333" i="1"/>
  <c r="AB3333" i="1" s="1"/>
  <c r="S3334" i="1"/>
  <c r="AB3334" i="1" s="1"/>
  <c r="P3335" i="1"/>
  <c r="Z3335" i="1"/>
  <c r="AB3335" i="1" s="1"/>
  <c r="M3336" i="1"/>
  <c r="AB3336" i="1" s="1"/>
  <c r="V3337" i="1"/>
  <c r="AB3337" i="1" s="1"/>
  <c r="S3338" i="1"/>
  <c r="AB3338" i="1" s="1"/>
  <c r="P3339" i="1"/>
  <c r="Z3339" i="1"/>
  <c r="AB3339" i="1" s="1"/>
  <c r="M3340" i="1"/>
  <c r="AB3340" i="1" s="1"/>
  <c r="V3341" i="1"/>
  <c r="AB3341" i="1" s="1"/>
  <c r="S3342" i="1"/>
  <c r="AB3342" i="1" s="1"/>
  <c r="P3343" i="1"/>
  <c r="Z3343" i="1"/>
  <c r="AB3343" i="1" s="1"/>
  <c r="M3344" i="1"/>
  <c r="AB3344" i="1" s="1"/>
  <c r="V3345" i="1"/>
  <c r="AB3345" i="1" s="1"/>
  <c r="S3346" i="1"/>
  <c r="AB3346" i="1" s="1"/>
  <c r="P3347" i="1"/>
  <c r="Z3347" i="1"/>
  <c r="AB3347" i="1" s="1"/>
  <c r="M3348" i="1"/>
  <c r="AB3348" i="1" s="1"/>
  <c r="V3349" i="1"/>
  <c r="AB3349" i="1" s="1"/>
  <c r="S3350" i="1"/>
  <c r="AB3350" i="1" s="1"/>
  <c r="P3351" i="1"/>
  <c r="Z3351" i="1"/>
  <c r="AB3351" i="1" s="1"/>
  <c r="M3352" i="1"/>
  <c r="AB3352" i="1" s="1"/>
  <c r="V3353" i="1"/>
  <c r="AB3353" i="1" s="1"/>
  <c r="S3354" i="1"/>
  <c r="AB3354" i="1" s="1"/>
  <c r="P3355" i="1"/>
  <c r="Z3355" i="1"/>
  <c r="AB3355" i="1" s="1"/>
  <c r="M3356" i="1"/>
  <c r="AB3356" i="1" s="1"/>
  <c r="V3357" i="1"/>
  <c r="AB3357" i="1" s="1"/>
  <c r="S3358" i="1"/>
  <c r="AB3358" i="1" s="1"/>
  <c r="P3359" i="1"/>
  <c r="Z3359" i="1"/>
  <c r="AB3359" i="1" s="1"/>
  <c r="M3360" i="1"/>
  <c r="AB3360" i="1" s="1"/>
  <c r="V3361" i="1"/>
  <c r="AB3361" i="1" s="1"/>
  <c r="S3362" i="1"/>
  <c r="AB3362" i="1" s="1"/>
  <c r="P3363" i="1"/>
  <c r="Z3363" i="1"/>
  <c r="AB3363" i="1" s="1"/>
  <c r="M3364" i="1"/>
  <c r="AB3364" i="1" s="1"/>
  <c r="V3365" i="1"/>
  <c r="AB3365" i="1" s="1"/>
  <c r="S3366" i="1"/>
  <c r="AB3366" i="1" s="1"/>
  <c r="P3367" i="1"/>
  <c r="Z3367" i="1"/>
  <c r="AB3367" i="1" s="1"/>
  <c r="M3368" i="1"/>
  <c r="AB3368" i="1" s="1"/>
  <c r="V3369" i="1"/>
  <c r="AB3369" i="1" s="1"/>
  <c r="S3370" i="1"/>
  <c r="AB3370" i="1" s="1"/>
  <c r="P3371" i="1"/>
  <c r="Z3371" i="1"/>
  <c r="AB3371" i="1" s="1"/>
  <c r="M3372" i="1"/>
  <c r="AB3372" i="1" s="1"/>
  <c r="V3373" i="1"/>
  <c r="AB3373" i="1" s="1"/>
  <c r="S3374" i="1"/>
  <c r="AB3374" i="1" s="1"/>
  <c r="P3375" i="1"/>
  <c r="Z3375" i="1"/>
  <c r="AB3375" i="1" s="1"/>
  <c r="M3376" i="1"/>
  <c r="AB3376" i="1" s="1"/>
  <c r="V3377" i="1"/>
  <c r="AB3377" i="1" s="1"/>
  <c r="S3378" i="1"/>
  <c r="AB3378" i="1" s="1"/>
  <c r="P3379" i="1"/>
  <c r="Z3379" i="1"/>
  <c r="AB3379" i="1" s="1"/>
  <c r="M3380" i="1"/>
  <c r="AB3380" i="1" s="1"/>
  <c r="V3381" i="1"/>
  <c r="AB3381" i="1" s="1"/>
  <c r="S3382" i="1"/>
  <c r="AB3382" i="1" s="1"/>
  <c r="P3383" i="1"/>
  <c r="Z3383" i="1"/>
  <c r="AB3383" i="1" s="1"/>
  <c r="M3384" i="1"/>
  <c r="AB3384" i="1" s="1"/>
  <c r="V3385" i="1"/>
  <c r="AB3385" i="1" s="1"/>
  <c r="S3386" i="1"/>
  <c r="AB3386" i="1" s="1"/>
  <c r="P3387" i="1"/>
  <c r="Z3387" i="1"/>
  <c r="AB3387" i="1" s="1"/>
  <c r="M3388" i="1"/>
  <c r="AB3388" i="1" s="1"/>
  <c r="V3389" i="1"/>
  <c r="AB3389" i="1" s="1"/>
  <c r="S3390" i="1"/>
  <c r="AB3390" i="1" s="1"/>
  <c r="P3391" i="1"/>
  <c r="Z3391" i="1"/>
  <c r="AB3391" i="1" s="1"/>
  <c r="M3392" i="1"/>
  <c r="AB3392" i="1" s="1"/>
  <c r="V3393" i="1"/>
  <c r="AB3393" i="1" s="1"/>
  <c r="S3394" i="1"/>
  <c r="AB3394" i="1" s="1"/>
  <c r="P3395" i="1"/>
  <c r="Z3395" i="1"/>
  <c r="AB3395" i="1" s="1"/>
  <c r="M3396" i="1"/>
  <c r="AB3396" i="1" s="1"/>
  <c r="V3397" i="1"/>
  <c r="AB3397" i="1" s="1"/>
  <c r="S3398" i="1"/>
  <c r="AB3398" i="1" s="1"/>
  <c r="P3399" i="1"/>
  <c r="Z3399" i="1"/>
  <c r="AB3399" i="1" s="1"/>
  <c r="M3400" i="1"/>
  <c r="AB3400" i="1" s="1"/>
  <c r="V3401" i="1"/>
  <c r="AB3401" i="1" s="1"/>
  <c r="S3402" i="1"/>
  <c r="AB3402" i="1" s="1"/>
  <c r="P3403" i="1"/>
  <c r="Z3403" i="1"/>
  <c r="AB3403" i="1" s="1"/>
  <c r="M3404" i="1"/>
  <c r="AB3404" i="1" s="1"/>
  <c r="V3405" i="1"/>
  <c r="AB3405" i="1" s="1"/>
  <c r="S3406" i="1"/>
  <c r="AB3406" i="1" s="1"/>
  <c r="P3407" i="1"/>
  <c r="Z3407" i="1"/>
  <c r="AB3407" i="1" s="1"/>
  <c r="M3408" i="1"/>
  <c r="AB3408" i="1" s="1"/>
  <c r="V3409" i="1"/>
  <c r="AB3409" i="1" s="1"/>
  <c r="S3410" i="1"/>
  <c r="AB3410" i="1" s="1"/>
  <c r="P3411" i="1"/>
  <c r="Z3411" i="1"/>
  <c r="AB3411" i="1" s="1"/>
  <c r="M3412" i="1"/>
  <c r="AB3412" i="1" s="1"/>
  <c r="V3413" i="1"/>
  <c r="AB3413" i="1" s="1"/>
  <c r="S3414" i="1"/>
  <c r="AB3414" i="1" s="1"/>
  <c r="P3415" i="1"/>
  <c r="Z3415" i="1"/>
  <c r="AB3415" i="1" s="1"/>
  <c r="M3416" i="1"/>
  <c r="AB3416" i="1" s="1"/>
  <c r="V3417" i="1"/>
  <c r="AB3417" i="1" s="1"/>
  <c r="S3418" i="1"/>
  <c r="AB3418" i="1" s="1"/>
  <c r="P3419" i="1"/>
  <c r="Z3419" i="1"/>
  <c r="AB3419" i="1" s="1"/>
  <c r="M3420" i="1"/>
  <c r="AB3420" i="1" s="1"/>
  <c r="V3421" i="1"/>
  <c r="AB3421" i="1" s="1"/>
  <c r="S3422" i="1"/>
  <c r="AB3422" i="1" s="1"/>
  <c r="P3423" i="1"/>
  <c r="Z3423" i="1"/>
  <c r="AB3423" i="1" s="1"/>
  <c r="M3424" i="1"/>
  <c r="AB3424" i="1" s="1"/>
  <c r="V3425" i="1"/>
  <c r="AB3425" i="1" s="1"/>
  <c r="S3426" i="1"/>
  <c r="AB3426" i="1" s="1"/>
  <c r="P3427" i="1"/>
  <c r="Z3427" i="1"/>
  <c r="AB3427" i="1" s="1"/>
  <c r="M3428" i="1"/>
  <c r="AB3428" i="1" s="1"/>
  <c r="V3429" i="1"/>
  <c r="AB3429" i="1" s="1"/>
  <c r="S3430" i="1"/>
  <c r="AB3430" i="1" s="1"/>
  <c r="P3431" i="1"/>
  <c r="Z3431" i="1"/>
  <c r="AB3431" i="1" s="1"/>
  <c r="M3432" i="1"/>
  <c r="AB3432" i="1" s="1"/>
  <c r="V3433" i="1"/>
  <c r="AB3433" i="1" s="1"/>
  <c r="S3434" i="1"/>
  <c r="AB3434" i="1" s="1"/>
  <c r="P3435" i="1"/>
  <c r="Z3435" i="1"/>
  <c r="AB3435" i="1" s="1"/>
  <c r="M3436" i="1"/>
  <c r="AB3436" i="1" s="1"/>
  <c r="V3437" i="1"/>
  <c r="AB3437" i="1" s="1"/>
  <c r="S3438" i="1"/>
  <c r="AB3438" i="1" s="1"/>
  <c r="P3439" i="1"/>
  <c r="Z3439" i="1"/>
  <c r="AB3439" i="1" s="1"/>
  <c r="M3440" i="1"/>
  <c r="AB3440" i="1" s="1"/>
  <c r="V3441" i="1"/>
  <c r="AB3441" i="1" s="1"/>
  <c r="S3442" i="1"/>
  <c r="AB3442" i="1" s="1"/>
  <c r="P3443" i="1"/>
  <c r="Z3443" i="1"/>
  <c r="AB3443" i="1" s="1"/>
  <c r="M3444" i="1"/>
  <c r="AB3444" i="1" s="1"/>
  <c r="V3445" i="1"/>
  <c r="AB3445" i="1" s="1"/>
  <c r="S3446" i="1"/>
  <c r="AB3446" i="1" s="1"/>
  <c r="P3447" i="1"/>
  <c r="Z3447" i="1"/>
  <c r="AB3447" i="1" s="1"/>
  <c r="M3448" i="1"/>
  <c r="AB3448" i="1" s="1"/>
  <c r="V3449" i="1"/>
  <c r="AB3449" i="1" s="1"/>
  <c r="S3450" i="1"/>
  <c r="AB3450" i="1" s="1"/>
  <c r="P3451" i="1"/>
  <c r="Z3451" i="1"/>
  <c r="AB3451" i="1" s="1"/>
  <c r="M3452" i="1"/>
  <c r="AB3452" i="1" s="1"/>
  <c r="V3453" i="1"/>
  <c r="AB3453" i="1" s="1"/>
  <c r="S3454" i="1"/>
  <c r="AB3454" i="1" s="1"/>
  <c r="P3455" i="1"/>
  <c r="Z3455" i="1"/>
  <c r="AB3455" i="1" s="1"/>
  <c r="M3456" i="1"/>
  <c r="AB3456" i="1" s="1"/>
  <c r="V3457" i="1"/>
  <c r="AB3457" i="1" s="1"/>
  <c r="S3458" i="1"/>
  <c r="AB3458" i="1" s="1"/>
  <c r="P3459" i="1"/>
  <c r="AB3459" i="1" s="1"/>
  <c r="Z3459" i="1"/>
  <c r="M3460" i="1"/>
  <c r="AB3460" i="1" s="1"/>
  <c r="V3461" i="1"/>
  <c r="AB3461" i="1" s="1"/>
  <c r="S3462" i="1"/>
  <c r="AB3462" i="1" s="1"/>
  <c r="P3463" i="1"/>
  <c r="Z3463" i="1"/>
  <c r="AB3463" i="1" s="1"/>
  <c r="M3464" i="1"/>
  <c r="AB3464" i="1" s="1"/>
  <c r="V3465" i="1"/>
  <c r="AB3465" i="1" s="1"/>
  <c r="S3466" i="1"/>
  <c r="AB3466" i="1" s="1"/>
  <c r="P3467" i="1"/>
  <c r="Z3467" i="1"/>
  <c r="AB3467" i="1" s="1"/>
  <c r="M3468" i="1"/>
  <c r="AB3468" i="1" s="1"/>
  <c r="V3469" i="1"/>
  <c r="AB3469" i="1" s="1"/>
  <c r="S3470" i="1"/>
  <c r="AB3470" i="1" s="1"/>
  <c r="P3471" i="1"/>
  <c r="Z3471" i="1"/>
  <c r="AB3471" i="1" s="1"/>
  <c r="M3472" i="1"/>
  <c r="AB3472" i="1" s="1"/>
  <c r="V3473" i="1"/>
  <c r="AB3473" i="1" s="1"/>
  <c r="S3474" i="1"/>
  <c r="AB3474" i="1" s="1"/>
  <c r="P3475" i="1"/>
  <c r="Z3475" i="1"/>
  <c r="AB3475" i="1" s="1"/>
  <c r="M3476" i="1"/>
  <c r="AB3476" i="1" s="1"/>
  <c r="V3477" i="1"/>
  <c r="AB3477" i="1" s="1"/>
  <c r="S3478" i="1"/>
  <c r="AB3478" i="1" s="1"/>
  <c r="P3479" i="1"/>
  <c r="Z3479" i="1"/>
  <c r="AB3479" i="1" s="1"/>
  <c r="M3480" i="1"/>
  <c r="AB3480" i="1" s="1"/>
  <c r="V3481" i="1"/>
  <c r="AB3481" i="1" s="1"/>
  <c r="S3482" i="1"/>
  <c r="AB3482" i="1" s="1"/>
  <c r="P3483" i="1"/>
  <c r="AB3483" i="1" s="1"/>
  <c r="Z3483" i="1"/>
  <c r="M3484" i="1"/>
  <c r="AB3484" i="1" s="1"/>
  <c r="V3485" i="1"/>
  <c r="AB3485" i="1" s="1"/>
  <c r="S3486" i="1"/>
  <c r="AB3486" i="1" s="1"/>
  <c r="P3487" i="1"/>
  <c r="AB3487" i="1" s="1"/>
  <c r="Z3487" i="1"/>
  <c r="M3488" i="1"/>
  <c r="AB3488" i="1" s="1"/>
  <c r="V3489" i="1"/>
  <c r="AB3489" i="1" s="1"/>
  <c r="S3490" i="1"/>
  <c r="AB3490" i="1" s="1"/>
  <c r="P3491" i="1"/>
  <c r="AB3491" i="1" s="1"/>
  <c r="Z3491" i="1"/>
  <c r="M3492" i="1"/>
  <c r="AB3492" i="1" s="1"/>
  <c r="V3493" i="1"/>
  <c r="AB3493" i="1" s="1"/>
  <c r="S3494" i="1"/>
  <c r="AB3494" i="1" s="1"/>
  <c r="P3495" i="1"/>
  <c r="Z3495" i="1"/>
  <c r="AB3495" i="1" s="1"/>
  <c r="M3496" i="1"/>
  <c r="AB3496" i="1" s="1"/>
  <c r="V3497" i="1"/>
  <c r="AB3497" i="1" s="1"/>
  <c r="S3498" i="1"/>
  <c r="AB3498" i="1" s="1"/>
  <c r="P3499" i="1"/>
  <c r="Z3499" i="1"/>
  <c r="AB3499" i="1" s="1"/>
  <c r="M3500" i="1"/>
  <c r="AB3500" i="1" s="1"/>
  <c r="V3501" i="1"/>
  <c r="AB3501" i="1" s="1"/>
  <c r="S3502" i="1"/>
  <c r="AB3502" i="1" s="1"/>
  <c r="P3503" i="1"/>
  <c r="Z3503" i="1"/>
  <c r="AB3503" i="1" s="1"/>
  <c r="M3504" i="1"/>
  <c r="AB3504" i="1" s="1"/>
  <c r="V3505" i="1"/>
  <c r="AB3505" i="1" s="1"/>
  <c r="S3506" i="1"/>
  <c r="AB3506" i="1" s="1"/>
  <c r="P3507" i="1"/>
  <c r="Z3507" i="1"/>
  <c r="AB3507" i="1" s="1"/>
  <c r="M3508" i="1"/>
  <c r="AB3508" i="1" s="1"/>
  <c r="V3509" i="1"/>
  <c r="AB3509" i="1" s="1"/>
  <c r="S3510" i="1"/>
  <c r="AB3510" i="1" s="1"/>
  <c r="P3511" i="1"/>
  <c r="Z3511" i="1"/>
  <c r="AB3511" i="1" s="1"/>
  <c r="M3512" i="1"/>
  <c r="AB3512" i="1" s="1"/>
  <c r="V3513" i="1"/>
  <c r="AB3513" i="1" s="1"/>
  <c r="S3514" i="1"/>
  <c r="AB3514" i="1" s="1"/>
  <c r="P3515" i="1"/>
  <c r="AB3515" i="1" s="1"/>
  <c r="Z3515" i="1"/>
  <c r="M3516" i="1"/>
  <c r="AB3516" i="1" s="1"/>
  <c r="V3517" i="1"/>
  <c r="AB3517" i="1" s="1"/>
  <c r="S3518" i="1"/>
  <c r="AB3518" i="1" s="1"/>
  <c r="P3519" i="1"/>
  <c r="Z3519" i="1"/>
  <c r="AB3519" i="1" s="1"/>
  <c r="M3520" i="1"/>
  <c r="AB3520" i="1" s="1"/>
  <c r="V3521" i="1"/>
  <c r="AB3521" i="1" s="1"/>
  <c r="S3522" i="1"/>
  <c r="AB3522" i="1" s="1"/>
  <c r="P3523" i="1"/>
  <c r="Z3523" i="1"/>
  <c r="AB3523" i="1" s="1"/>
  <c r="M3524" i="1"/>
  <c r="AB3524" i="1" s="1"/>
  <c r="V3525" i="1"/>
  <c r="AB3525" i="1" s="1"/>
  <c r="S3526" i="1"/>
  <c r="AB3526" i="1" s="1"/>
  <c r="P3527" i="1"/>
  <c r="Z3527" i="1"/>
  <c r="AB3527" i="1" s="1"/>
  <c r="M3528" i="1"/>
  <c r="AB3528" i="1" s="1"/>
  <c r="V3529" i="1"/>
  <c r="AB3529" i="1" s="1"/>
  <c r="S3530" i="1"/>
  <c r="AB3530" i="1" s="1"/>
  <c r="P3531" i="1"/>
  <c r="Z3531" i="1"/>
  <c r="AB3531" i="1" s="1"/>
  <c r="M3532" i="1"/>
  <c r="AB3532" i="1" s="1"/>
  <c r="V3533" i="1"/>
  <c r="AB3533" i="1" s="1"/>
  <c r="S3534" i="1"/>
  <c r="AB3534" i="1" s="1"/>
  <c r="P3535" i="1"/>
  <c r="Z3535" i="1"/>
  <c r="AB3535" i="1" s="1"/>
  <c r="M3536" i="1"/>
  <c r="AB3536" i="1" s="1"/>
  <c r="V3537" i="1"/>
  <c r="AB3537" i="1" s="1"/>
  <c r="S3538" i="1"/>
  <c r="AB3538" i="1" s="1"/>
  <c r="P3539" i="1"/>
  <c r="Z3539" i="1"/>
  <c r="AB3539" i="1" s="1"/>
  <c r="M3540" i="1"/>
  <c r="AB3540" i="1" s="1"/>
  <c r="V3541" i="1"/>
  <c r="AB3541" i="1" s="1"/>
  <c r="S3542" i="1"/>
  <c r="AB3542" i="1" s="1"/>
  <c r="P3543" i="1"/>
  <c r="Z3543" i="1"/>
  <c r="AB3543" i="1" s="1"/>
  <c r="M3544" i="1"/>
  <c r="AB3544" i="1" s="1"/>
  <c r="V3545" i="1"/>
  <c r="AB3545" i="1" s="1"/>
  <c r="S3546" i="1"/>
  <c r="AB3546" i="1" s="1"/>
  <c r="P3547" i="1"/>
  <c r="Z3547" i="1"/>
  <c r="AB3547" i="1" s="1"/>
  <c r="M3548" i="1"/>
  <c r="AB3548" i="1" s="1"/>
  <c r="V3549" i="1"/>
  <c r="AB3549" i="1" s="1"/>
  <c r="S3550" i="1"/>
  <c r="AB3550" i="1" s="1"/>
  <c r="P3551" i="1"/>
  <c r="Z3551" i="1"/>
  <c r="AB3551" i="1" s="1"/>
  <c r="M3552" i="1"/>
  <c r="AB3552" i="1" s="1"/>
  <c r="V3553" i="1"/>
  <c r="AB3553" i="1" s="1"/>
  <c r="S3554" i="1"/>
  <c r="AB3554" i="1" s="1"/>
  <c r="P3555" i="1"/>
  <c r="Z3555" i="1"/>
  <c r="AB3555" i="1" s="1"/>
  <c r="M3556" i="1"/>
  <c r="AB3556" i="1" s="1"/>
  <c r="V3557" i="1"/>
  <c r="AB3557" i="1" s="1"/>
  <c r="S3558" i="1"/>
  <c r="AB3558" i="1" s="1"/>
  <c r="P3559" i="1"/>
  <c r="Z3559" i="1"/>
  <c r="AB3559" i="1" s="1"/>
  <c r="M3560" i="1"/>
  <c r="AB3560" i="1" s="1"/>
  <c r="V3561" i="1"/>
  <c r="AB3561" i="1" s="1"/>
  <c r="S3562" i="1"/>
  <c r="AB3562" i="1" s="1"/>
  <c r="P3563" i="1"/>
  <c r="Z3563" i="1"/>
  <c r="AB3563" i="1" s="1"/>
  <c r="M3564" i="1"/>
  <c r="AB3564" i="1" s="1"/>
  <c r="V3565" i="1"/>
  <c r="AB3565" i="1" s="1"/>
  <c r="S3566" i="1"/>
  <c r="AB3566" i="1" s="1"/>
  <c r="P3567" i="1"/>
  <c r="Z3567" i="1"/>
  <c r="AB3567" i="1" s="1"/>
  <c r="M3568" i="1"/>
  <c r="AB3568" i="1" s="1"/>
  <c r="V3569" i="1"/>
  <c r="AB3569" i="1" s="1"/>
  <c r="S3570" i="1"/>
  <c r="AB3570" i="1" s="1"/>
  <c r="P3571" i="1"/>
  <c r="Z3571" i="1"/>
  <c r="AB3571" i="1" s="1"/>
  <c r="M3572" i="1"/>
  <c r="AB3572" i="1" s="1"/>
  <c r="V3573" i="1"/>
  <c r="AB3573" i="1" s="1"/>
  <c r="S3574" i="1"/>
  <c r="AB3574" i="1" s="1"/>
  <c r="P3575" i="1"/>
  <c r="Z3575" i="1"/>
  <c r="AB3575" i="1" s="1"/>
  <c r="M3576" i="1"/>
  <c r="AB3576" i="1" s="1"/>
  <c r="V3577" i="1"/>
  <c r="AB3577" i="1" s="1"/>
  <c r="S3578" i="1"/>
  <c r="AB3578" i="1" s="1"/>
  <c r="P3579" i="1"/>
  <c r="Z3579" i="1"/>
  <c r="AB3579" i="1" s="1"/>
  <c r="M3580" i="1"/>
  <c r="AB3580" i="1" s="1"/>
  <c r="V3581" i="1"/>
  <c r="AB3581" i="1" s="1"/>
  <c r="S3582" i="1"/>
  <c r="AB3582" i="1" s="1"/>
  <c r="P3583" i="1"/>
  <c r="Z3583" i="1"/>
  <c r="AB3583" i="1" s="1"/>
  <c r="M3584" i="1"/>
  <c r="AB3584" i="1" s="1"/>
  <c r="V3585" i="1"/>
  <c r="AB3585" i="1" s="1"/>
  <c r="S3586" i="1"/>
  <c r="AB3586" i="1" s="1"/>
  <c r="P3587" i="1"/>
  <c r="Z3587" i="1"/>
  <c r="AB3587" i="1" s="1"/>
  <c r="M3588" i="1"/>
  <c r="AB3588" i="1" s="1"/>
  <c r="V3589" i="1"/>
  <c r="AB3589" i="1" s="1"/>
  <c r="S3590" i="1"/>
  <c r="AB3590" i="1" s="1"/>
  <c r="P3591" i="1"/>
  <c r="Z3591" i="1"/>
  <c r="AB3591" i="1" s="1"/>
  <c r="M3592" i="1"/>
  <c r="AB3592" i="1" s="1"/>
  <c r="V3593" i="1"/>
  <c r="AB3593" i="1" s="1"/>
  <c r="S3594" i="1"/>
  <c r="AB3594" i="1" s="1"/>
  <c r="P3595" i="1"/>
  <c r="Z3595" i="1"/>
  <c r="AB3595" i="1" s="1"/>
  <c r="M3596" i="1"/>
  <c r="AB3596" i="1" s="1"/>
  <c r="V3597" i="1"/>
  <c r="AB3597" i="1" s="1"/>
  <c r="S3598" i="1"/>
  <c r="AB3598" i="1" s="1"/>
  <c r="P3599" i="1"/>
  <c r="Z3599" i="1"/>
  <c r="AB3599" i="1" s="1"/>
  <c r="M3600" i="1"/>
  <c r="AB3600" i="1" s="1"/>
  <c r="V3601" i="1"/>
  <c r="AB3601" i="1" s="1"/>
  <c r="S3602" i="1"/>
  <c r="AB3602" i="1" s="1"/>
  <c r="P3603" i="1"/>
  <c r="Z3603" i="1"/>
  <c r="AB3603" i="1" s="1"/>
  <c r="M3604" i="1"/>
  <c r="AB3604" i="1" s="1"/>
  <c r="V3605" i="1"/>
  <c r="AB3605" i="1" s="1"/>
  <c r="S3606" i="1"/>
  <c r="AB3606" i="1" s="1"/>
  <c r="P3607" i="1"/>
  <c r="Z3607" i="1"/>
  <c r="AB3607" i="1" s="1"/>
  <c r="M3608" i="1"/>
  <c r="AB3608" i="1" s="1"/>
  <c r="V3609" i="1"/>
  <c r="AB3609" i="1" s="1"/>
  <c r="S3610" i="1"/>
  <c r="AB3610" i="1" s="1"/>
  <c r="P3611" i="1"/>
  <c r="Z3611" i="1"/>
  <c r="AB3611" i="1" s="1"/>
  <c r="M3612" i="1"/>
  <c r="AB3612" i="1" s="1"/>
  <c r="V3613" i="1"/>
  <c r="AB3613" i="1" s="1"/>
  <c r="S3614" i="1"/>
  <c r="AB3614" i="1" s="1"/>
  <c r="P3615" i="1"/>
  <c r="Z3615" i="1"/>
  <c r="AB3615" i="1" s="1"/>
  <c r="M3616" i="1"/>
  <c r="AB3616" i="1" s="1"/>
  <c r="V3617" i="1"/>
  <c r="AB3617" i="1" s="1"/>
  <c r="S3618" i="1"/>
  <c r="AB3618" i="1" s="1"/>
  <c r="P3619" i="1"/>
  <c r="Z3619" i="1"/>
  <c r="AB3619" i="1" s="1"/>
  <c r="M3620" i="1"/>
  <c r="AB3620" i="1" s="1"/>
  <c r="V3621" i="1"/>
  <c r="AB3621" i="1" s="1"/>
  <c r="S3622" i="1"/>
  <c r="AB3622" i="1" s="1"/>
  <c r="P3623" i="1"/>
  <c r="Z3623" i="1"/>
  <c r="AB3623" i="1" s="1"/>
  <c r="M3624" i="1"/>
  <c r="AB3624" i="1" s="1"/>
  <c r="V3625" i="1"/>
  <c r="AB3625" i="1" s="1"/>
  <c r="S3626" i="1"/>
  <c r="AB3626" i="1" s="1"/>
  <c r="P3627" i="1"/>
  <c r="Z3627" i="1"/>
  <c r="AB3627" i="1" s="1"/>
  <c r="M3628" i="1"/>
  <c r="AB3628" i="1" s="1"/>
  <c r="V3629" i="1"/>
  <c r="AB3629" i="1" s="1"/>
  <c r="S3630" i="1"/>
  <c r="AB3630" i="1" s="1"/>
  <c r="P3631" i="1"/>
  <c r="Z3631" i="1"/>
  <c r="AB3631" i="1" s="1"/>
  <c r="M3632" i="1"/>
  <c r="AB3632" i="1" s="1"/>
  <c r="V3633" i="1"/>
  <c r="AB3633" i="1" s="1"/>
  <c r="S3634" i="1"/>
  <c r="AB3634" i="1" s="1"/>
  <c r="P3635" i="1"/>
  <c r="Z3635" i="1"/>
  <c r="AB3635" i="1" s="1"/>
  <c r="M3636" i="1"/>
  <c r="AB3636" i="1" s="1"/>
  <c r="V3637" i="1"/>
  <c r="AB3637" i="1" s="1"/>
  <c r="S3638" i="1"/>
  <c r="AB3638" i="1" s="1"/>
  <c r="P3639" i="1"/>
  <c r="Z3639" i="1"/>
  <c r="AB3639" i="1" s="1"/>
  <c r="M3640" i="1"/>
  <c r="AB3640" i="1" s="1"/>
  <c r="V3641" i="1"/>
  <c r="AB3641" i="1" s="1"/>
  <c r="S3642" i="1"/>
  <c r="AB3642" i="1" s="1"/>
  <c r="P3643" i="1"/>
  <c r="Z3643" i="1"/>
  <c r="AB3643" i="1" s="1"/>
  <c r="M3644" i="1"/>
  <c r="AB3644" i="1" s="1"/>
  <c r="V3645" i="1"/>
  <c r="AB3645" i="1" s="1"/>
  <c r="S3646" i="1"/>
  <c r="AB3646" i="1" s="1"/>
  <c r="P3647" i="1"/>
  <c r="Z3647" i="1"/>
  <c r="AB3647" i="1" s="1"/>
  <c r="M3648" i="1"/>
  <c r="AB3648" i="1" s="1"/>
  <c r="V3649" i="1"/>
  <c r="AB3649" i="1" s="1"/>
  <c r="S3650" i="1"/>
  <c r="AB3650" i="1" s="1"/>
  <c r="P3651" i="1"/>
  <c r="Z3651" i="1"/>
  <c r="AB3651" i="1" s="1"/>
  <c r="M3652" i="1"/>
  <c r="AB3652" i="1" s="1"/>
  <c r="V3653" i="1"/>
  <c r="AB3653" i="1" s="1"/>
  <c r="S3654" i="1"/>
  <c r="AB3654" i="1" s="1"/>
  <c r="P3655" i="1"/>
  <c r="Z3655" i="1"/>
  <c r="AB3655" i="1" s="1"/>
  <c r="M3656" i="1"/>
  <c r="AB3656" i="1" s="1"/>
  <c r="V3657" i="1"/>
  <c r="AB3657" i="1" s="1"/>
  <c r="S3658" i="1"/>
  <c r="AB3658" i="1" s="1"/>
  <c r="P3659" i="1"/>
  <c r="Z3659" i="1"/>
  <c r="AB3659" i="1" s="1"/>
  <c r="M3660" i="1"/>
  <c r="AB3660" i="1" s="1"/>
  <c r="V3661" i="1"/>
  <c r="AB3661" i="1" s="1"/>
  <c r="S3662" i="1"/>
  <c r="AB3662" i="1" s="1"/>
  <c r="P3663" i="1"/>
  <c r="Z3663" i="1"/>
  <c r="AB3663" i="1" s="1"/>
  <c r="M3664" i="1"/>
  <c r="AB3664" i="1" s="1"/>
  <c r="V3665" i="1"/>
  <c r="AB3665" i="1" s="1"/>
  <c r="S3666" i="1"/>
  <c r="AB3666" i="1" s="1"/>
  <c r="P3667" i="1"/>
  <c r="Z3667" i="1"/>
  <c r="AB3667" i="1" s="1"/>
  <c r="M3668" i="1"/>
  <c r="AB3668" i="1" s="1"/>
  <c r="V3669" i="1"/>
  <c r="AB3669" i="1" s="1"/>
  <c r="S3670" i="1"/>
  <c r="AB3670" i="1" s="1"/>
  <c r="P3671" i="1"/>
  <c r="Z3671" i="1"/>
  <c r="AB3671" i="1" s="1"/>
  <c r="M3672" i="1"/>
  <c r="AB3672" i="1" s="1"/>
  <c r="V3673" i="1"/>
  <c r="AB3673" i="1" s="1"/>
  <c r="S3674" i="1"/>
  <c r="AB3674" i="1" s="1"/>
  <c r="P3675" i="1"/>
  <c r="Z3675" i="1"/>
  <c r="AB3675" i="1" s="1"/>
  <c r="M3676" i="1"/>
  <c r="AB3676" i="1" s="1"/>
  <c r="V3677" i="1"/>
  <c r="AB3677" i="1" s="1"/>
  <c r="S3678" i="1"/>
  <c r="AB3678" i="1" s="1"/>
  <c r="P3679" i="1"/>
  <c r="Z3679" i="1"/>
  <c r="AB3679" i="1" s="1"/>
  <c r="M3680" i="1"/>
  <c r="AB3680" i="1" s="1"/>
  <c r="V3681" i="1"/>
  <c r="AB3681" i="1" s="1"/>
  <c r="S3682" i="1"/>
  <c r="AB3682" i="1" s="1"/>
  <c r="P3683" i="1"/>
  <c r="Z3683" i="1"/>
  <c r="AB3683" i="1" s="1"/>
  <c r="M3684" i="1"/>
  <c r="AB3684" i="1" s="1"/>
  <c r="V3685" i="1"/>
  <c r="AB3685" i="1" s="1"/>
  <c r="S3686" i="1"/>
  <c r="AB3686" i="1" s="1"/>
  <c r="P3687" i="1"/>
  <c r="Z3687" i="1"/>
  <c r="AB3687" i="1" s="1"/>
  <c r="M3688" i="1"/>
  <c r="AB3688" i="1" s="1"/>
  <c r="V3689" i="1"/>
  <c r="AB3689" i="1" s="1"/>
  <c r="S3690" i="1"/>
  <c r="AB3690" i="1" s="1"/>
  <c r="P3691" i="1"/>
  <c r="AB3691" i="1" s="1"/>
  <c r="Z3691" i="1"/>
  <c r="M3692" i="1"/>
  <c r="AB3692" i="1" s="1"/>
  <c r="V3693" i="1"/>
  <c r="AB3693" i="1" s="1"/>
  <c r="S3694" i="1"/>
  <c r="AB3694" i="1" s="1"/>
  <c r="P3695" i="1"/>
  <c r="AB3695" i="1" s="1"/>
  <c r="Z3695" i="1"/>
  <c r="M3696" i="1"/>
  <c r="AB3696" i="1" s="1"/>
  <c r="V3697" i="1"/>
  <c r="AB3697" i="1" s="1"/>
  <c r="S3698" i="1"/>
  <c r="AB3698" i="1" s="1"/>
  <c r="P3699" i="1"/>
  <c r="Z3699" i="1"/>
  <c r="AB3699" i="1" s="1"/>
  <c r="M3700" i="1"/>
  <c r="AB3700" i="1" s="1"/>
  <c r="V3701" i="1"/>
  <c r="AB3701" i="1" s="1"/>
  <c r="S3702" i="1"/>
  <c r="AB3702" i="1" s="1"/>
  <c r="P3703" i="1"/>
  <c r="Z3703" i="1"/>
  <c r="AB3703" i="1" s="1"/>
  <c r="M3704" i="1"/>
  <c r="AB3704" i="1" s="1"/>
  <c r="V3705" i="1"/>
  <c r="AB3705" i="1" s="1"/>
  <c r="S3706" i="1"/>
  <c r="AB3706" i="1" s="1"/>
  <c r="P3707" i="1"/>
  <c r="Z3707" i="1"/>
  <c r="AB3707" i="1" s="1"/>
  <c r="M3708" i="1"/>
  <c r="AB3708" i="1" s="1"/>
  <c r="V3709" i="1"/>
  <c r="AB3709" i="1" s="1"/>
  <c r="S3710" i="1"/>
  <c r="AB3710" i="1" s="1"/>
  <c r="P3711" i="1"/>
  <c r="Z3711" i="1"/>
  <c r="AB3711" i="1" s="1"/>
  <c r="M3712" i="1"/>
  <c r="AB3712" i="1" s="1"/>
  <c r="V3713" i="1"/>
  <c r="AB3713" i="1" s="1"/>
  <c r="S3714" i="1"/>
  <c r="AB3714" i="1" s="1"/>
  <c r="P3715" i="1"/>
  <c r="Z3715" i="1"/>
  <c r="AB3715" i="1" s="1"/>
  <c r="M3716" i="1"/>
  <c r="AB3716" i="1" s="1"/>
  <c r="V3717" i="1"/>
  <c r="AB3717" i="1" s="1"/>
  <c r="S3718" i="1"/>
  <c r="AB3718" i="1" s="1"/>
  <c r="P3719" i="1"/>
  <c r="AB3719" i="1" s="1"/>
  <c r="Z3719" i="1"/>
  <c r="M3720" i="1"/>
  <c r="AB3720" i="1" s="1"/>
  <c r="V3721" i="1"/>
  <c r="AB3721" i="1" s="1"/>
  <c r="S3722" i="1"/>
  <c r="AB3722" i="1" s="1"/>
  <c r="P3723" i="1"/>
  <c r="Z3723" i="1"/>
  <c r="AB3723" i="1" s="1"/>
  <c r="M3724" i="1"/>
  <c r="AB3724" i="1" s="1"/>
  <c r="V3725" i="1"/>
  <c r="AB3725" i="1" s="1"/>
  <c r="S3726" i="1"/>
  <c r="AB3726" i="1" s="1"/>
  <c r="P3727" i="1"/>
  <c r="Z3727" i="1"/>
  <c r="AB3727" i="1" s="1"/>
  <c r="M3728" i="1"/>
  <c r="AB3728" i="1" s="1"/>
  <c r="V3729" i="1"/>
  <c r="AB3729" i="1" s="1"/>
  <c r="S3730" i="1"/>
  <c r="AB3730" i="1" s="1"/>
  <c r="P3731" i="1"/>
  <c r="AB3731" i="1" s="1"/>
  <c r="Z3731" i="1"/>
  <c r="M3732" i="1"/>
  <c r="AB3732" i="1" s="1"/>
  <c r="V3733" i="1"/>
  <c r="AB3733" i="1" s="1"/>
  <c r="S3734" i="1"/>
  <c r="AB3734" i="1" s="1"/>
  <c r="P3735" i="1"/>
  <c r="AB3735" i="1" s="1"/>
  <c r="Z3735" i="1"/>
  <c r="M3736" i="1"/>
  <c r="AB3736" i="1" s="1"/>
  <c r="V3737" i="1"/>
  <c r="AB3737" i="1" s="1"/>
  <c r="S3738" i="1"/>
  <c r="AB3738" i="1" s="1"/>
  <c r="P3739" i="1"/>
  <c r="Z3739" i="1"/>
  <c r="AB3739" i="1" s="1"/>
  <c r="M3740" i="1"/>
  <c r="AB3740" i="1" s="1"/>
  <c r="V3741" i="1"/>
  <c r="AB3741" i="1" s="1"/>
  <c r="S3742" i="1"/>
  <c r="AB3742" i="1" s="1"/>
  <c r="P3743" i="1"/>
  <c r="Z3743" i="1"/>
  <c r="AB3743" i="1" s="1"/>
  <c r="M3744" i="1"/>
  <c r="AB3744" i="1" s="1"/>
  <c r="V3745" i="1"/>
  <c r="AB3745" i="1" s="1"/>
  <c r="S3746" i="1"/>
  <c r="AB3746" i="1" s="1"/>
  <c r="P3747" i="1"/>
  <c r="Z3747" i="1"/>
  <c r="AB3747" i="1" s="1"/>
  <c r="M3748" i="1"/>
  <c r="AB3748" i="1" s="1"/>
  <c r="V3749" i="1"/>
  <c r="AB3749" i="1" s="1"/>
  <c r="S3750" i="1"/>
  <c r="AB3750" i="1" s="1"/>
  <c r="P3751" i="1"/>
  <c r="Z3751" i="1"/>
  <c r="AB3751" i="1" s="1"/>
  <c r="M3752" i="1"/>
  <c r="AB3752" i="1" s="1"/>
  <c r="V3753" i="1"/>
  <c r="AB3753" i="1" s="1"/>
  <c r="S3754" i="1"/>
  <c r="AB3754" i="1" s="1"/>
  <c r="P3755" i="1"/>
  <c r="Z3755" i="1"/>
  <c r="AB3755" i="1" s="1"/>
  <c r="M3756" i="1"/>
  <c r="AB3756" i="1" s="1"/>
  <c r="V3757" i="1"/>
  <c r="AB3757" i="1" s="1"/>
  <c r="S3758" i="1"/>
  <c r="AB3758" i="1" s="1"/>
  <c r="P3759" i="1"/>
  <c r="AB3759" i="1" s="1"/>
  <c r="Z3759" i="1"/>
  <c r="M3760" i="1"/>
  <c r="AB3760" i="1" s="1"/>
  <c r="V3761" i="1"/>
  <c r="AB3761" i="1" s="1"/>
  <c r="S3762" i="1"/>
  <c r="AB3762" i="1" s="1"/>
  <c r="P3763" i="1"/>
  <c r="Z3763" i="1"/>
  <c r="AB3763" i="1" s="1"/>
  <c r="M3764" i="1"/>
  <c r="AB3764" i="1" s="1"/>
  <c r="V3765" i="1"/>
  <c r="AB3765" i="1" s="1"/>
  <c r="S3766" i="1"/>
  <c r="AB3766" i="1" s="1"/>
  <c r="P3767" i="1"/>
  <c r="Z3767" i="1"/>
  <c r="AB3767" i="1" s="1"/>
  <c r="M3768" i="1"/>
  <c r="AB3768" i="1" s="1"/>
  <c r="V3769" i="1"/>
  <c r="AB3769" i="1" s="1"/>
  <c r="S3770" i="1"/>
  <c r="AB3770" i="1" s="1"/>
  <c r="P3771" i="1"/>
  <c r="Z3771" i="1"/>
  <c r="AB3771" i="1" s="1"/>
  <c r="M3772" i="1"/>
  <c r="AB3772" i="1" s="1"/>
  <c r="V3773" i="1"/>
  <c r="AB3773" i="1" s="1"/>
  <c r="S3774" i="1"/>
  <c r="AB3774" i="1" s="1"/>
  <c r="P3775" i="1"/>
  <c r="Z3775" i="1"/>
  <c r="AB3775" i="1" s="1"/>
  <c r="M3776" i="1"/>
  <c r="AB3776" i="1" s="1"/>
  <c r="V3777" i="1"/>
  <c r="AB3777" i="1" s="1"/>
  <c r="S3778" i="1"/>
  <c r="AB3778" i="1" s="1"/>
  <c r="P3779" i="1"/>
  <c r="Z3779" i="1"/>
  <c r="AB3779" i="1" s="1"/>
  <c r="M3780" i="1"/>
  <c r="AB3780" i="1" s="1"/>
  <c r="V3781" i="1"/>
  <c r="AB3781" i="1" s="1"/>
  <c r="S3782" i="1"/>
  <c r="AB3782" i="1" s="1"/>
  <c r="P3783" i="1"/>
  <c r="Z3783" i="1"/>
  <c r="AB3783" i="1" s="1"/>
  <c r="M3784" i="1"/>
  <c r="AB3784" i="1" s="1"/>
  <c r="V3785" i="1"/>
  <c r="AB3785" i="1" s="1"/>
  <c r="S3786" i="1"/>
  <c r="AB3786" i="1" s="1"/>
  <c r="P3787" i="1"/>
  <c r="Z3787" i="1"/>
  <c r="AB3787" i="1" s="1"/>
  <c r="M3788" i="1"/>
  <c r="AB3788" i="1" s="1"/>
  <c r="V3789" i="1"/>
  <c r="AB3789" i="1" s="1"/>
  <c r="S3790" i="1"/>
  <c r="AB3790" i="1" s="1"/>
  <c r="P3791" i="1"/>
  <c r="Z3791" i="1"/>
  <c r="AB3791" i="1" s="1"/>
  <c r="M3792" i="1"/>
  <c r="AB3792" i="1" s="1"/>
  <c r="V3793" i="1"/>
  <c r="AB3793" i="1" s="1"/>
  <c r="AB3794" i="1"/>
  <c r="AB3795" i="1"/>
  <c r="AB3798" i="1"/>
  <c r="AB3799" i="1"/>
  <c r="AB3802" i="1"/>
  <c r="AB3803" i="1"/>
  <c r="AB3806" i="1"/>
  <c r="AB3807" i="1"/>
  <c r="AB3810" i="1"/>
  <c r="AB3811" i="1"/>
  <c r="AB3814" i="1"/>
  <c r="AB3815" i="1"/>
  <c r="AB3818" i="1"/>
  <c r="AB3819" i="1"/>
  <c r="AB3822" i="1"/>
  <c r="AB3823" i="1"/>
  <c r="AB3826" i="1"/>
  <c r="AB3827" i="1"/>
  <c r="AB3830" i="1"/>
  <c r="AB3831" i="1"/>
  <c r="AB3834" i="1"/>
  <c r="AB3835" i="1"/>
  <c r="AB3838" i="1"/>
  <c r="AB3839" i="1"/>
  <c r="AB3842" i="1"/>
  <c r="AB3843" i="1"/>
  <c r="AB3846" i="1"/>
  <c r="AB3847" i="1"/>
  <c r="AB3850" i="1"/>
  <c r="AB3851" i="1"/>
  <c r="AB3854" i="1"/>
  <c r="AB3855" i="1"/>
  <c r="AB3858" i="1"/>
  <c r="AB3859" i="1"/>
  <c r="AB3862" i="1"/>
  <c r="AB3863" i="1"/>
  <c r="AB3866" i="1"/>
  <c r="AB3867" i="1"/>
  <c r="AB3870" i="1"/>
  <c r="AB3871" i="1"/>
  <c r="AB3874" i="1"/>
  <c r="AB3875" i="1"/>
  <c r="AB3878" i="1"/>
  <c r="AB3879" i="1"/>
  <c r="AB3882" i="1"/>
  <c r="AB3883" i="1"/>
  <c r="AB3886" i="1"/>
  <c r="AB3887" i="1"/>
  <c r="AB3890" i="1"/>
  <c r="AB3891" i="1"/>
  <c r="AB3894" i="1"/>
  <c r="AB3895" i="1"/>
  <c r="AB3898" i="1"/>
  <c r="AB3899" i="1"/>
  <c r="AB3902" i="1"/>
  <c r="AB3903" i="1"/>
  <c r="AB3906" i="1"/>
  <c r="AB3907" i="1"/>
  <c r="AB3910" i="1"/>
  <c r="AB3911" i="1"/>
  <c r="AB3914" i="1"/>
  <c r="AB3915" i="1"/>
  <c r="AB3918" i="1"/>
  <c r="AB3919" i="1"/>
  <c r="AB3922" i="1"/>
  <c r="AB3923" i="1"/>
  <c r="AB3926" i="1"/>
  <c r="AB3927" i="1"/>
  <c r="AB3930" i="1"/>
  <c r="AB3931" i="1"/>
  <c r="AB3934" i="1"/>
  <c r="AB3935" i="1"/>
  <c r="AB3938" i="1"/>
  <c r="AB3939" i="1"/>
  <c r="AB3942" i="1"/>
  <c r="AB3943" i="1"/>
  <c r="AB3946" i="1"/>
  <c r="AB3947" i="1"/>
  <c r="AB3950" i="1"/>
  <c r="AB3951" i="1"/>
  <c r="AB3954" i="1"/>
  <c r="AB3955" i="1"/>
  <c r="AB3958" i="1"/>
  <c r="AB3959" i="1"/>
  <c r="AB3962" i="1"/>
  <c r="AB3963" i="1"/>
  <c r="AB3966" i="1"/>
  <c r="AB3967" i="1"/>
  <c r="AB3970" i="1"/>
  <c r="AB3971" i="1"/>
  <c r="AB3974" i="1"/>
  <c r="AB3975" i="1"/>
  <c r="AB3978" i="1"/>
  <c r="AB3979" i="1"/>
  <c r="AB3982" i="1"/>
  <c r="AB3983" i="1"/>
  <c r="AB3986" i="1"/>
  <c r="AB3987" i="1"/>
  <c r="AB3990" i="1"/>
  <c r="AB3991" i="1"/>
  <c r="AB3994" i="1"/>
  <c r="AB3995" i="1"/>
  <c r="AB3998" i="1"/>
  <c r="AB3999" i="1"/>
  <c r="AB4002" i="1"/>
  <c r="AB4003" i="1"/>
  <c r="AB4006" i="1"/>
  <c r="AB4007" i="1"/>
  <c r="AB4010" i="1"/>
  <c r="AB4011" i="1"/>
  <c r="AB4014" i="1"/>
  <c r="AB4015" i="1"/>
  <c r="AB4018" i="1"/>
  <c r="AB4019" i="1"/>
  <c r="AB4022" i="1"/>
  <c r="AB4023" i="1"/>
  <c r="AB4026" i="1"/>
  <c r="S4028" i="1"/>
  <c r="AB4028" i="1" s="1"/>
  <c r="AB4288" i="1"/>
  <c r="AB4292" i="1"/>
  <c r="AB4296" i="1"/>
  <c r="AB4300" i="1"/>
  <c r="AB4304" i="1"/>
  <c r="AB4308" i="1"/>
  <c r="AB4312" i="1"/>
  <c r="AB4316" i="1"/>
  <c r="AB4320" i="1"/>
  <c r="AB4324" i="1"/>
  <c r="AB4328" i="1"/>
  <c r="AB4332" i="1"/>
  <c r="AB4336" i="1"/>
  <c r="Z4027" i="1"/>
  <c r="AB4027" i="1" s="1"/>
  <c r="AB4030" i="1"/>
  <c r="AB4031" i="1"/>
  <c r="AB4034" i="1"/>
  <c r="AB4035" i="1"/>
  <c r="AB4038" i="1"/>
  <c r="AB4039" i="1"/>
  <c r="AB4042" i="1"/>
  <c r="AB4043" i="1"/>
  <c r="AB4046" i="1"/>
  <c r="AB4047" i="1"/>
  <c r="AB4050" i="1"/>
  <c r="AB4051" i="1"/>
  <c r="AB4054" i="1"/>
  <c r="AB4055" i="1"/>
  <c r="AB4058" i="1"/>
  <c r="AB4059" i="1"/>
  <c r="AB4062" i="1"/>
  <c r="AB4063" i="1"/>
  <c r="AB4066" i="1"/>
  <c r="AB4067" i="1"/>
  <c r="AB4070" i="1"/>
  <c r="AB4071" i="1"/>
  <c r="AB4074" i="1"/>
  <c r="AB4075" i="1"/>
  <c r="AB4078" i="1"/>
  <c r="AB4079" i="1"/>
  <c r="AB4082" i="1"/>
  <c r="AB4083" i="1"/>
  <c r="AB4086" i="1"/>
  <c r="AB4087" i="1"/>
  <c r="AB4090" i="1"/>
  <c r="AB4091" i="1"/>
  <c r="AB4094" i="1"/>
  <c r="AB4095" i="1"/>
  <c r="AB4098" i="1"/>
  <c r="AB4099" i="1"/>
  <c r="AB4102" i="1"/>
  <c r="AB4103" i="1"/>
  <c r="AB4106" i="1"/>
  <c r="AB4107" i="1"/>
  <c r="AB4110" i="1"/>
  <c r="AB4111" i="1"/>
  <c r="AB4114" i="1"/>
  <c r="AB4115" i="1"/>
  <c r="AB4118" i="1"/>
  <c r="AB4119" i="1"/>
  <c r="AB4122" i="1"/>
  <c r="AB4123" i="1"/>
  <c r="AB4126" i="1"/>
  <c r="AB4127" i="1"/>
  <c r="AB4130" i="1"/>
  <c r="AB4131" i="1"/>
  <c r="AB4134" i="1"/>
  <c r="AB4135" i="1"/>
  <c r="AB4138" i="1"/>
  <c r="AB4139" i="1"/>
  <c r="AB4142" i="1"/>
  <c r="AB4143" i="1"/>
  <c r="AB4146" i="1"/>
  <c r="AB4147" i="1"/>
  <c r="AB4150" i="1"/>
  <c r="AB4151" i="1"/>
  <c r="AB4154" i="1"/>
  <c r="AB4155" i="1"/>
  <c r="AB4158" i="1"/>
  <c r="AB4159" i="1"/>
  <c r="AB4162" i="1"/>
  <c r="AB4163" i="1"/>
  <c r="AB4166" i="1"/>
  <c r="AB4167" i="1"/>
  <c r="AB4170" i="1"/>
  <c r="AB4171" i="1"/>
  <c r="AB4174" i="1"/>
  <c r="AB4175" i="1"/>
  <c r="AB4178" i="1"/>
  <c r="AB4179" i="1"/>
  <c r="AB4182" i="1"/>
  <c r="AB4183" i="1"/>
  <c r="AB4186" i="1"/>
  <c r="AB4187" i="1"/>
  <c r="AB4190" i="1"/>
  <c r="AB4191" i="1"/>
  <c r="AB4194" i="1"/>
  <c r="AB4195" i="1"/>
  <c r="AB4198" i="1"/>
  <c r="AB4199" i="1"/>
  <c r="AB4202" i="1"/>
  <c r="AB4203" i="1"/>
  <c r="AB4206" i="1"/>
  <c r="AB4207" i="1"/>
  <c r="AB4210" i="1"/>
  <c r="AB4211" i="1"/>
  <c r="AB4214" i="1"/>
  <c r="AB4215" i="1"/>
  <c r="AB4218" i="1"/>
  <c r="AB4219" i="1"/>
  <c r="AB4222" i="1"/>
  <c r="AB4223" i="1"/>
  <c r="AB4226" i="1"/>
  <c r="AB4227" i="1"/>
  <c r="AB4230" i="1"/>
  <c r="AB4231" i="1"/>
  <c r="AB4234" i="1"/>
  <c r="AB4235" i="1"/>
  <c r="AB4238" i="1"/>
  <c r="AB4239" i="1"/>
  <c r="AB4242" i="1"/>
  <c r="AB4243" i="1"/>
  <c r="AB4246" i="1"/>
  <c r="AB4247" i="1"/>
  <c r="AB4250" i="1"/>
  <c r="AB4251" i="1"/>
  <c r="AB4254" i="1"/>
  <c r="AB4255" i="1"/>
  <c r="AB4258" i="1"/>
  <c r="AB4259" i="1"/>
  <c r="AB4262" i="1"/>
  <c r="AB4263" i="1"/>
  <c r="AB4266" i="1"/>
  <c r="AB4267" i="1"/>
  <c r="AB4270" i="1"/>
  <c r="AB4271" i="1"/>
  <c r="AB4274" i="1"/>
  <c r="AB4275" i="1"/>
  <c r="AB4278" i="1"/>
  <c r="AB4279" i="1"/>
  <c r="AB4282" i="1"/>
  <c r="AB4283" i="1"/>
  <c r="AB4286" i="1"/>
  <c r="AB4287" i="1"/>
  <c r="AB4290" i="1"/>
  <c r="AB4291" i="1"/>
  <c r="AB4294" i="1"/>
  <c r="AB4298" i="1"/>
  <c r="AB4302" i="1"/>
  <c r="AB4306" i="1"/>
  <c r="AB4310" i="1"/>
  <c r="AB4314" i="1"/>
  <c r="AB4318" i="1"/>
  <c r="AB4322" i="1"/>
  <c r="AB4326" i="1"/>
  <c r="AB4330" i="1"/>
  <c r="AB4331" i="1"/>
  <c r="AB4334" i="1"/>
  <c r="AB4335" i="1"/>
  <c r="AB4338" i="1"/>
  <c r="AB4339" i="1"/>
  <c r="AB4342" i="1"/>
  <c r="AB4343" i="1"/>
  <c r="AB4346" i="1"/>
  <c r="AB4347" i="1"/>
  <c r="AB4350" i="1"/>
  <c r="AB4351" i="1"/>
  <c r="AB4354" i="1"/>
  <c r="AB4355" i="1"/>
  <c r="AB4358" i="1"/>
  <c r="AB4359" i="1"/>
  <c r="AB4362" i="1"/>
  <c r="AB4363" i="1"/>
  <c r="AB4366" i="1"/>
  <c r="AB4367" i="1"/>
  <c r="AB4370" i="1"/>
  <c r="AB4371" i="1"/>
  <c r="AB4374" i="1"/>
  <c r="AB4375" i="1"/>
  <c r="AB4378" i="1"/>
  <c r="AB4379" i="1"/>
  <c r="AB4382" i="1"/>
  <c r="AB4383" i="1"/>
  <c r="AB4386" i="1"/>
  <c r="AB4387" i="1"/>
  <c r="AB4390" i="1"/>
  <c r="AB4391" i="1"/>
  <c r="S4392" i="1"/>
  <c r="AB4392" i="1" s="1"/>
  <c r="AB4393" i="1"/>
  <c r="AB4396" i="1"/>
  <c r="AB4397" i="1"/>
  <c r="AB4400" i="1"/>
  <c r="AB4401" i="1"/>
  <c r="AB4404" i="1"/>
  <c r="AB4405" i="1"/>
  <c r="AB4408" i="1"/>
  <c r="AB4409" i="1"/>
  <c r="AB4412" i="1"/>
  <c r="AB4413" i="1"/>
  <c r="AB4416" i="1"/>
  <c r="AB4417" i="1"/>
  <c r="AB4420" i="1"/>
  <c r="AB4421" i="1"/>
  <c r="AB4424" i="1"/>
  <c r="AB4425" i="1"/>
  <c r="AB4428" i="1"/>
  <c r="AB4429" i="1"/>
  <c r="AB4432" i="1"/>
  <c r="AB4433" i="1"/>
  <c r="AB4436" i="1"/>
  <c r="AB4437" i="1"/>
  <c r="AB4440" i="1"/>
  <c r="AB4441" i="1"/>
  <c r="AB4444" i="1"/>
  <c r="AB4445" i="1"/>
  <c r="AB4448" i="1"/>
  <c r="AB4449" i="1"/>
  <c r="AB4452" i="1"/>
  <c r="AB4453" i="1"/>
  <c r="AB4456" i="1"/>
  <c r="AB4457" i="1"/>
  <c r="AB4460" i="1"/>
  <c r="AB4461" i="1"/>
  <c r="AB4464" i="1"/>
  <c r="AB4465" i="1"/>
  <c r="AB4468" i="1"/>
  <c r="AB4469" i="1"/>
  <c r="AB4472" i="1"/>
  <c r="AB4473" i="1"/>
  <c r="AB4476" i="1"/>
  <c r="AB4477" i="1"/>
  <c r="AB4480" i="1"/>
  <c r="AB4481" i="1"/>
  <c r="AB4484" i="1"/>
  <c r="AB4485" i="1"/>
  <c r="AB4488" i="1"/>
  <c r="AB4489" i="1"/>
  <c r="AB4492" i="1"/>
  <c r="AB4493" i="1"/>
  <c r="AB4496" i="1"/>
  <c r="AB4497" i="1"/>
  <c r="AB4500" i="1"/>
  <c r="AB4501" i="1"/>
  <c r="AB4504" i="1"/>
  <c r="AB4505" i="1"/>
  <c r="AB4508" i="1"/>
  <c r="AB4509" i="1"/>
  <c r="AB4512" i="1"/>
  <c r="AB4513" i="1"/>
  <c r="AB4516" i="1"/>
  <c r="AB4517" i="1"/>
  <c r="S4521" i="1"/>
  <c r="AB4521" i="1" s="1"/>
  <c r="S4525" i="1"/>
  <c r="AB4525" i="1" s="1"/>
  <c r="V4528" i="1"/>
  <c r="S4529" i="1"/>
  <c r="AB4529" i="1" s="1"/>
  <c r="V4532" i="1"/>
  <c r="S4533" i="1"/>
  <c r="AB4533" i="1" s="1"/>
  <c r="P4534" i="1"/>
  <c r="AB4534" i="1" s="1"/>
  <c r="V4536" i="1"/>
  <c r="S4537" i="1"/>
  <c r="AB4537" i="1" s="1"/>
  <c r="P4538" i="1"/>
  <c r="AB4538" i="1" s="1"/>
  <c r="V4540" i="1"/>
  <c r="S4541" i="1"/>
  <c r="AB4541" i="1" s="1"/>
  <c r="AB4542" i="1"/>
  <c r="V4544" i="1"/>
  <c r="S4545" i="1"/>
  <c r="AB4545" i="1" s="1"/>
  <c r="P4546" i="1"/>
  <c r="AB4546" i="1" s="1"/>
  <c r="V4548" i="1"/>
  <c r="S4549" i="1"/>
  <c r="AB4549" i="1" s="1"/>
  <c r="AB4550" i="1"/>
  <c r="S4553" i="1"/>
  <c r="AB4553" i="1" s="1"/>
  <c r="S4557" i="1"/>
  <c r="AB4557" i="1" s="1"/>
  <c r="S4561" i="1"/>
  <c r="AB4561" i="1" s="1"/>
  <c r="V4564" i="1"/>
  <c r="S4565" i="1"/>
  <c r="AB4565" i="1" s="1"/>
  <c r="P4566" i="1"/>
  <c r="AB4566" i="1" s="1"/>
  <c r="V4568" i="1"/>
  <c r="S4569" i="1"/>
  <c r="AB4569" i="1" s="1"/>
  <c r="AB4570" i="1"/>
  <c r="S4573" i="1"/>
  <c r="AB4573" i="1" s="1"/>
  <c r="S4577" i="1"/>
  <c r="AB4577" i="1" s="1"/>
  <c r="AB4578" i="1"/>
  <c r="S4581" i="1"/>
  <c r="AB4581" i="1" s="1"/>
  <c r="P4582" i="1"/>
  <c r="Z4582" i="1"/>
  <c r="AB4582" i="1" s="1"/>
  <c r="V4584" i="1"/>
  <c r="S4585" i="1"/>
  <c r="AB4585" i="1" s="1"/>
  <c r="S4589" i="1"/>
  <c r="AB4589" i="1" s="1"/>
  <c r="V4592" i="1"/>
  <c r="S4593" i="1"/>
  <c r="AB4593" i="1" s="1"/>
  <c r="P4594" i="1"/>
  <c r="AB4594" i="1" s="1"/>
  <c r="Z4594" i="1"/>
  <c r="V4596" i="1"/>
  <c r="S4597" i="1"/>
  <c r="AB4597" i="1" s="1"/>
  <c r="P4598" i="1"/>
  <c r="Z4598" i="1"/>
  <c r="AB4598" i="1" s="1"/>
  <c r="V4600" i="1"/>
  <c r="S4601" i="1"/>
  <c r="AB4601" i="1" s="1"/>
  <c r="S4605" i="1"/>
  <c r="AB4605" i="1" s="1"/>
  <c r="P4606" i="1"/>
  <c r="V4518" i="1"/>
  <c r="AB4518" i="1" s="1"/>
  <c r="S4519" i="1"/>
  <c r="AB4519" i="1" s="1"/>
  <c r="AB4520" i="1"/>
  <c r="P4520" i="1"/>
  <c r="V4522" i="1"/>
  <c r="AB4522" i="1" s="1"/>
  <c r="S4523" i="1"/>
  <c r="AB4523" i="1" s="1"/>
  <c r="P4524" i="1"/>
  <c r="Z4524" i="1"/>
  <c r="AB4524" i="1" s="1"/>
  <c r="V4526" i="1"/>
  <c r="AB4526" i="1" s="1"/>
  <c r="S4527" i="1"/>
  <c r="AB4527" i="1" s="1"/>
  <c r="AB4528" i="1"/>
  <c r="V4530" i="1"/>
  <c r="AB4530" i="1" s="1"/>
  <c r="S4531" i="1"/>
  <c r="AB4531" i="1" s="1"/>
  <c r="AB4532" i="1"/>
  <c r="S4535" i="1"/>
  <c r="AB4535" i="1" s="1"/>
  <c r="AB4536" i="1"/>
  <c r="S4539" i="1"/>
  <c r="AB4539" i="1" s="1"/>
  <c r="AB4540" i="1"/>
  <c r="S4543" i="1"/>
  <c r="AB4543" i="1" s="1"/>
  <c r="AB4544" i="1"/>
  <c r="S4547" i="1"/>
  <c r="AB4547" i="1" s="1"/>
  <c r="AB4548" i="1"/>
  <c r="S4551" i="1"/>
  <c r="AB4551" i="1" s="1"/>
  <c r="AB4552" i="1"/>
  <c r="V4554" i="1"/>
  <c r="AB4554" i="1" s="1"/>
  <c r="S4555" i="1"/>
  <c r="AB4555" i="1" s="1"/>
  <c r="P4556" i="1"/>
  <c r="AB4556" i="1" s="1"/>
  <c r="Z4556" i="1"/>
  <c r="V4558" i="1"/>
  <c r="AB4558" i="1" s="1"/>
  <c r="S4559" i="1"/>
  <c r="AB4559" i="1" s="1"/>
  <c r="P4560" i="1"/>
  <c r="Z4560" i="1"/>
  <c r="AB4560" i="1" s="1"/>
  <c r="V4562" i="1"/>
  <c r="AB4562" i="1" s="1"/>
  <c r="S4563" i="1"/>
  <c r="AB4563" i="1" s="1"/>
  <c r="AB4564" i="1"/>
  <c r="S4567" i="1"/>
  <c r="AB4567" i="1" s="1"/>
  <c r="AB4568" i="1"/>
  <c r="S4571" i="1"/>
  <c r="AB4571" i="1" s="1"/>
  <c r="AB4572" i="1"/>
  <c r="V4574" i="1"/>
  <c r="AB4574" i="1" s="1"/>
  <c r="S4575" i="1"/>
  <c r="AB4575" i="1" s="1"/>
  <c r="AB4576" i="1"/>
  <c r="S4579" i="1"/>
  <c r="AB4579" i="1" s="1"/>
  <c r="AB4580" i="1"/>
  <c r="P4580" i="1"/>
  <c r="S4583" i="1"/>
  <c r="AB4583" i="1" s="1"/>
  <c r="AB4584" i="1"/>
  <c r="V4586" i="1"/>
  <c r="AB4586" i="1" s="1"/>
  <c r="S4587" i="1"/>
  <c r="AB4587" i="1" s="1"/>
  <c r="AB4588" i="1"/>
  <c r="P4588" i="1"/>
  <c r="V4590" i="1"/>
  <c r="AB4590" i="1" s="1"/>
  <c r="S4591" i="1"/>
  <c r="AB4591" i="1" s="1"/>
  <c r="AB4592" i="1"/>
  <c r="S4595" i="1"/>
  <c r="AB4595" i="1" s="1"/>
  <c r="AB4596" i="1"/>
  <c r="S4599" i="1"/>
  <c r="AB4599" i="1" s="1"/>
  <c r="AB4600" i="1"/>
  <c r="V4602" i="1"/>
  <c r="AB4602" i="1" s="1"/>
  <c r="S4603" i="1"/>
  <c r="AB4603" i="1" s="1"/>
  <c r="AB4604" i="1"/>
  <c r="Z4606" i="1"/>
  <c r="AB4606" i="1" s="1"/>
  <c r="M4607" i="1"/>
  <c r="AB4607" i="1" s="1"/>
  <c r="V4608" i="1"/>
  <c r="AB4608" i="1" s="1"/>
  <c r="S4609" i="1"/>
  <c r="AB4609" i="1" s="1"/>
  <c r="P4610" i="1"/>
  <c r="Z4610" i="1"/>
  <c r="AB4610" i="1" s="1"/>
  <c r="M4611" i="1"/>
  <c r="AB4611" i="1" s="1"/>
  <c r="V4612" i="1"/>
  <c r="AB4612" i="1" s="1"/>
  <c r="S4613" i="1"/>
  <c r="AB4613" i="1" s="1"/>
  <c r="P4614" i="1"/>
  <c r="AB4614" i="1" s="1"/>
  <c r="Z4614" i="1"/>
  <c r="M4615" i="1"/>
  <c r="AB4615" i="1" s="1"/>
  <c r="V4616" i="1"/>
  <c r="AB4616" i="1" s="1"/>
  <c r="S4617" i="1"/>
  <c r="AB4617" i="1" s="1"/>
  <c r="P4618" i="1"/>
  <c r="AB4618" i="1" s="1"/>
  <c r="Z4618" i="1"/>
  <c r="M4619" i="1"/>
  <c r="AB4619" i="1" s="1"/>
  <c r="V4620" i="1"/>
  <c r="S4621" i="1"/>
  <c r="AB4621" i="1" s="1"/>
  <c r="P4622" i="1"/>
  <c r="AB4622" i="1" s="1"/>
  <c r="Z4622" i="1"/>
  <c r="M4623" i="1"/>
  <c r="AB4623" i="1" s="1"/>
  <c r="V4624" i="1"/>
  <c r="S4625" i="1"/>
  <c r="AB4625" i="1" s="1"/>
  <c r="P4626" i="1"/>
  <c r="Z4626" i="1"/>
  <c r="AB4626" i="1" s="1"/>
  <c r="M4627" i="1"/>
  <c r="AB4627" i="1" s="1"/>
  <c r="V4628" i="1"/>
  <c r="S4629" i="1"/>
  <c r="AB4629" i="1" s="1"/>
  <c r="P4630" i="1"/>
  <c r="Z4630" i="1"/>
  <c r="AB4630" i="1" s="1"/>
  <c r="M4631" i="1"/>
  <c r="AB4631" i="1" s="1"/>
  <c r="V4632" i="1"/>
  <c r="S4633" i="1"/>
  <c r="AB4633" i="1" s="1"/>
  <c r="P4634" i="1"/>
  <c r="Z4634" i="1"/>
  <c r="AB4634" i="1" s="1"/>
  <c r="M4635" i="1"/>
  <c r="AB4635" i="1" s="1"/>
  <c r="V4636" i="1"/>
  <c r="S4637" i="1"/>
  <c r="AB4637" i="1" s="1"/>
  <c r="P4638" i="1"/>
  <c r="Z4638" i="1"/>
  <c r="AB4638" i="1" s="1"/>
  <c r="M4639" i="1"/>
  <c r="AB4639" i="1" s="1"/>
  <c r="V4640" i="1"/>
  <c r="S4641" i="1"/>
  <c r="AB4641" i="1" s="1"/>
  <c r="P4642" i="1"/>
  <c r="Z4642" i="1"/>
  <c r="AB4642" i="1" s="1"/>
  <c r="M4643" i="1"/>
  <c r="AB4643" i="1" s="1"/>
  <c r="V4644" i="1"/>
  <c r="S4645" i="1"/>
  <c r="AB4645" i="1" s="1"/>
  <c r="P4646" i="1"/>
  <c r="Z4646" i="1"/>
  <c r="AB4646" i="1" s="1"/>
  <c r="M4647" i="1"/>
  <c r="AB4647" i="1" s="1"/>
  <c r="V4648" i="1"/>
  <c r="S4649" i="1"/>
  <c r="AB4649" i="1" s="1"/>
  <c r="P4650" i="1"/>
  <c r="Z4650" i="1"/>
  <c r="AB4650" i="1" s="1"/>
  <c r="M4651" i="1"/>
  <c r="AB4651" i="1" s="1"/>
  <c r="V4652" i="1"/>
  <c r="S4653" i="1"/>
  <c r="AB4653" i="1" s="1"/>
  <c r="P4654" i="1"/>
  <c r="Z4654" i="1"/>
  <c r="AB4654" i="1" s="1"/>
  <c r="M4655" i="1"/>
  <c r="AB4655" i="1" s="1"/>
  <c r="V4656" i="1"/>
  <c r="S4657" i="1"/>
  <c r="AB4657" i="1" s="1"/>
  <c r="P4658" i="1"/>
  <c r="Z4658" i="1"/>
  <c r="AB4658" i="1" s="1"/>
  <c r="M4659" i="1"/>
  <c r="AB4659" i="1" s="1"/>
  <c r="V4660" i="1"/>
  <c r="S4661" i="1"/>
  <c r="AB4661" i="1" s="1"/>
  <c r="P4662" i="1"/>
  <c r="Z4662" i="1"/>
  <c r="AB4662" i="1" s="1"/>
  <c r="M4663" i="1"/>
  <c r="AB4663" i="1" s="1"/>
  <c r="V4664" i="1"/>
  <c r="S4665" i="1"/>
  <c r="AB4665" i="1" s="1"/>
  <c r="P4666" i="1"/>
  <c r="Z4666" i="1"/>
  <c r="AB4666" i="1" s="1"/>
  <c r="M4667" i="1"/>
  <c r="AB4667" i="1" s="1"/>
  <c r="V4668" i="1"/>
  <c r="S4669" i="1"/>
  <c r="AB4669" i="1" s="1"/>
  <c r="P4670" i="1"/>
  <c r="Z4670" i="1"/>
  <c r="AB4670" i="1" s="1"/>
  <c r="M4671" i="1"/>
  <c r="AB4671" i="1" s="1"/>
  <c r="V4672" i="1"/>
  <c r="S4673" i="1"/>
  <c r="AB4673" i="1" s="1"/>
  <c r="P4674" i="1"/>
  <c r="Z4674" i="1"/>
  <c r="AB4674" i="1" s="1"/>
  <c r="M4675" i="1"/>
  <c r="AB4675" i="1" s="1"/>
  <c r="V4676" i="1"/>
  <c r="S4677" i="1"/>
  <c r="AB4677" i="1" s="1"/>
  <c r="P4678" i="1"/>
  <c r="Z4678" i="1"/>
  <c r="AB4678" i="1" s="1"/>
  <c r="M4679" i="1"/>
  <c r="AB4679" i="1" s="1"/>
  <c r="V4680" i="1"/>
  <c r="S4681" i="1"/>
  <c r="AB4681" i="1" s="1"/>
  <c r="P4682" i="1"/>
  <c r="Z4682" i="1"/>
  <c r="AB4682" i="1" s="1"/>
  <c r="M4683" i="1"/>
  <c r="AB4683" i="1" s="1"/>
  <c r="V4684" i="1"/>
  <c r="S4685" i="1"/>
  <c r="AB4685" i="1" s="1"/>
  <c r="P4686" i="1"/>
  <c r="Z4686" i="1"/>
  <c r="AB4686" i="1" s="1"/>
  <c r="M4687" i="1"/>
  <c r="AB4687" i="1" s="1"/>
  <c r="V4688" i="1"/>
  <c r="S4689" i="1"/>
  <c r="AB4689" i="1" s="1"/>
  <c r="P4690" i="1"/>
  <c r="Z4690" i="1"/>
  <c r="AB4690" i="1" s="1"/>
  <c r="M4691" i="1"/>
  <c r="AB4691" i="1" s="1"/>
  <c r="V4692" i="1"/>
  <c r="S4693" i="1"/>
  <c r="AB4693" i="1" s="1"/>
  <c r="P4694" i="1"/>
  <c r="Z4694" i="1"/>
  <c r="AB4694" i="1" s="1"/>
  <c r="M4695" i="1"/>
  <c r="AB4695" i="1" s="1"/>
  <c r="V4696" i="1"/>
  <c r="S4697" i="1"/>
  <c r="AB4697" i="1" s="1"/>
  <c r="P4698" i="1"/>
  <c r="Z4698" i="1"/>
  <c r="AB4698" i="1" s="1"/>
  <c r="M4699" i="1"/>
  <c r="AB4699" i="1" s="1"/>
  <c r="V4700" i="1"/>
  <c r="S4701" i="1"/>
  <c r="AB4701" i="1" s="1"/>
  <c r="P4702" i="1"/>
  <c r="Z4702" i="1"/>
  <c r="AB4702" i="1" s="1"/>
  <c r="M4703" i="1"/>
  <c r="AB4703" i="1" s="1"/>
  <c r="AB4620" i="1"/>
  <c r="AB4624" i="1"/>
  <c r="AB4628" i="1"/>
  <c r="AB4632" i="1"/>
  <c r="AB4636" i="1"/>
  <c r="AB4640" i="1"/>
  <c r="AB4644" i="1"/>
  <c r="AB4648" i="1"/>
  <c r="AB4652" i="1"/>
  <c r="AB4656" i="1"/>
  <c r="AB4660" i="1"/>
  <c r="AB4664" i="1"/>
  <c r="AB4668" i="1"/>
  <c r="AB4672" i="1"/>
  <c r="AB4676" i="1"/>
  <c r="AB4680" i="1"/>
  <c r="AB4684" i="1"/>
  <c r="AB4688" i="1"/>
  <c r="AB4692" i="1"/>
  <c r="AB4696" i="1"/>
  <c r="AB4700" i="1"/>
  <c r="Z4704" i="1"/>
  <c r="AB4704" i="1" s="1"/>
  <c r="M4705" i="1"/>
  <c r="AB4705" i="1" s="1"/>
  <c r="V4706" i="1"/>
  <c r="AB4706" i="1" s="1"/>
  <c r="S4707" i="1"/>
  <c r="AB4707" i="1" s="1"/>
  <c r="P4708" i="1"/>
  <c r="AB4708" i="1" s="1"/>
  <c r="Z4708" i="1"/>
  <c r="M4709" i="1"/>
  <c r="AB4709" i="1" s="1"/>
  <c r="V4710" i="1"/>
  <c r="AB4710" i="1" s="1"/>
  <c r="S4711" i="1"/>
  <c r="AB4711" i="1" s="1"/>
  <c r="P4712" i="1"/>
  <c r="AB4712" i="1" s="1"/>
  <c r="Z4712" i="1"/>
  <c r="M4713" i="1"/>
  <c r="AB4713" i="1" s="1"/>
  <c r="V4714" i="1"/>
  <c r="AB4714" i="1" s="1"/>
  <c r="S4715" i="1"/>
  <c r="AB4715" i="1" s="1"/>
  <c r="P4716" i="1"/>
  <c r="AB4716" i="1" s="1"/>
  <c r="Z4716" i="1"/>
  <c r="M4717" i="1"/>
  <c r="AB4717" i="1" s="1"/>
  <c r="V4718" i="1"/>
  <c r="AB4718" i="1" s="1"/>
  <c r="S4719" i="1"/>
  <c r="AB4719" i="1" s="1"/>
  <c r="P4720" i="1"/>
  <c r="AB4720" i="1" s="1"/>
  <c r="Z4720" i="1"/>
  <c r="M4721" i="1"/>
  <c r="AB4721" i="1" s="1"/>
  <c r="V4722" i="1"/>
  <c r="AB4722" i="1" s="1"/>
  <c r="S4723" i="1"/>
  <c r="AB4723" i="1" s="1"/>
  <c r="P4724" i="1"/>
  <c r="AB4724" i="1" s="1"/>
  <c r="Z4724" i="1"/>
  <c r="M4725" i="1"/>
  <c r="AB4725" i="1" s="1"/>
  <c r="V4726" i="1"/>
  <c r="AB4726" i="1" s="1"/>
  <c r="S4727" i="1"/>
  <c r="AB4727" i="1" s="1"/>
  <c r="P4728" i="1"/>
  <c r="AB4728" i="1" s="1"/>
  <c r="Z4728" i="1"/>
  <c r="M4729" i="1"/>
  <c r="AB4729" i="1" s="1"/>
  <c r="V4730" i="1"/>
  <c r="AB4730" i="1" s="1"/>
  <c r="S4731" i="1"/>
  <c r="AB4731" i="1" s="1"/>
  <c r="P4732" i="1"/>
  <c r="AB4732" i="1" s="1"/>
  <c r="Z4732" i="1"/>
  <c r="M4733" i="1"/>
  <c r="AB4733" i="1" s="1"/>
  <c r="V4734" i="1"/>
  <c r="AB4734" i="1" s="1"/>
  <c r="S4735" i="1"/>
  <c r="AB4735" i="1" s="1"/>
  <c r="P4736" i="1"/>
  <c r="AB4736" i="1" s="1"/>
  <c r="Z4736" i="1"/>
  <c r="M4737" i="1"/>
  <c r="AB4737" i="1" s="1"/>
  <c r="V4738" i="1"/>
  <c r="AB4738" i="1" s="1"/>
  <c r="S4739" i="1"/>
  <c r="AB4739" i="1" s="1"/>
  <c r="P4740" i="1"/>
  <c r="AB4740" i="1" s="1"/>
  <c r="Z4740" i="1"/>
  <c r="M4741" i="1"/>
  <c r="AB4741" i="1" s="1"/>
  <c r="V4742" i="1"/>
  <c r="AB4742" i="1" s="1"/>
  <c r="S4743" i="1"/>
  <c r="AB4743" i="1" s="1"/>
  <c r="P4744" i="1"/>
  <c r="AB4744" i="1" s="1"/>
  <c r="Z4744" i="1"/>
  <c r="M4745" i="1"/>
  <c r="AB4745" i="1" s="1"/>
  <c r="V4746" i="1"/>
  <c r="AB4746" i="1" s="1"/>
  <c r="S4747" i="1"/>
  <c r="AB4747" i="1" s="1"/>
  <c r="P4748" i="1"/>
  <c r="Z4748" i="1"/>
  <c r="AB4748" i="1" s="1"/>
  <c r="M4749" i="1"/>
  <c r="AB4749" i="1" s="1"/>
  <c r="V4750" i="1"/>
  <c r="AB4750" i="1" s="1"/>
  <c r="S4751" i="1"/>
  <c r="AB4751" i="1" s="1"/>
  <c r="P4752" i="1"/>
  <c r="Z4752" i="1"/>
  <c r="AB4752" i="1" s="1"/>
  <c r="M4753" i="1"/>
  <c r="AB4753" i="1" s="1"/>
  <c r="V4754" i="1"/>
  <c r="AB4754" i="1"/>
  <c r="S4755" i="1"/>
  <c r="AB4755" i="1" s="1"/>
  <c r="P4756" i="1"/>
  <c r="Z4756" i="1"/>
  <c r="AB4756" i="1" s="1"/>
  <c r="M4757" i="1"/>
  <c r="AB4757" i="1" s="1"/>
  <c r="V4758" i="1"/>
  <c r="AB4758" i="1" s="1"/>
  <c r="S4759" i="1"/>
  <c r="AB4759" i="1" s="1"/>
  <c r="P4760" i="1"/>
  <c r="Z4760" i="1"/>
  <c r="AB4760" i="1" s="1"/>
  <c r="M4761" i="1"/>
  <c r="AB4761" i="1" s="1"/>
  <c r="V4762" i="1"/>
  <c r="AB4762" i="1" s="1"/>
  <c r="S4763" i="1"/>
  <c r="AB4763" i="1" s="1"/>
  <c r="P4764" i="1"/>
  <c r="Z4764" i="1"/>
  <c r="AB4764" i="1" s="1"/>
  <c r="M4765" i="1"/>
  <c r="AB4765" i="1" s="1"/>
  <c r="V4766" i="1"/>
  <c r="AB4766" i="1" s="1"/>
  <c r="S4767" i="1"/>
  <c r="AB4767" i="1" s="1"/>
  <c r="P4768" i="1"/>
  <c r="Z4768" i="1"/>
  <c r="AB4768" i="1" s="1"/>
  <c r="M4769" i="1"/>
  <c r="AB4769" i="1" s="1"/>
  <c r="V4770" i="1"/>
  <c r="AB4770" i="1" s="1"/>
  <c r="S4771" i="1"/>
  <c r="AB4771" i="1" s="1"/>
  <c r="P4772" i="1"/>
  <c r="Z4772" i="1"/>
  <c r="AB4772" i="1" s="1"/>
  <c r="M4773" i="1"/>
  <c r="AB4773" i="1" s="1"/>
  <c r="V4774" i="1"/>
  <c r="AB4774" i="1" s="1"/>
  <c r="S4775" i="1"/>
  <c r="AB4775" i="1" s="1"/>
  <c r="P4776" i="1"/>
  <c r="Z4776" i="1"/>
  <c r="AB4776" i="1" s="1"/>
  <c r="M4777" i="1"/>
  <c r="AB4777" i="1" s="1"/>
  <c r="V4778" i="1"/>
  <c r="AB4778" i="1" s="1"/>
  <c r="S4779" i="1"/>
  <c r="AB4779" i="1" s="1"/>
  <c r="P4780" i="1"/>
  <c r="Z4780" i="1"/>
  <c r="AB4780" i="1" s="1"/>
  <c r="M4781" i="1"/>
  <c r="AB4781" i="1" s="1"/>
  <c r="V4782" i="1"/>
  <c r="AB4782" i="1" s="1"/>
  <c r="S4783" i="1"/>
  <c r="AB4783" i="1" s="1"/>
  <c r="P4784" i="1"/>
  <c r="Z4784" i="1"/>
  <c r="AB4784" i="1" s="1"/>
  <c r="M4785" i="1"/>
  <c r="AB4785" i="1" s="1"/>
  <c r="V4786" i="1"/>
  <c r="AB4786" i="1" s="1"/>
  <c r="S4787" i="1"/>
  <c r="AB4787" i="1" s="1"/>
  <c r="P4788" i="1"/>
  <c r="Z4788" i="1"/>
  <c r="AB4788" i="1" s="1"/>
  <c r="M4789" i="1"/>
  <c r="AB4789" i="1" s="1"/>
  <c r="V4790" i="1"/>
  <c r="AB4790" i="1" s="1"/>
  <c r="S4791" i="1"/>
  <c r="AB4791" i="1" s="1"/>
  <c r="P4792" i="1"/>
  <c r="Z4792" i="1"/>
  <c r="AB4792" i="1" s="1"/>
  <c r="M4793" i="1"/>
  <c r="AB4793" i="1" s="1"/>
  <c r="V4794" i="1"/>
  <c r="AB4794" i="1" s="1"/>
  <c r="S4795" i="1"/>
  <c r="AB4795" i="1" s="1"/>
  <c r="P4796" i="1"/>
  <c r="Z4796" i="1"/>
  <c r="AB4796" i="1" s="1"/>
  <c r="M4797" i="1"/>
  <c r="AB4797" i="1" s="1"/>
  <c r="V4798" i="1"/>
  <c r="AB4798" i="1" s="1"/>
  <c r="S4799" i="1"/>
  <c r="AB4799" i="1" s="1"/>
  <c r="P4800" i="1"/>
  <c r="Z4800" i="1"/>
  <c r="AB4800" i="1" s="1"/>
  <c r="M4801" i="1"/>
  <c r="AB4801" i="1" s="1"/>
  <c r="V4802" i="1"/>
  <c r="AB4802" i="1" s="1"/>
  <c r="S4803" i="1"/>
  <c r="AB4803" i="1" s="1"/>
  <c r="P4804" i="1"/>
  <c r="Z4804" i="1"/>
  <c r="AB4804" i="1" s="1"/>
  <c r="M4805" i="1"/>
  <c r="AB4805" i="1" s="1"/>
  <c r="V4806" i="1"/>
  <c r="AB4806" i="1" s="1"/>
  <c r="S4807" i="1"/>
  <c r="AB4807" i="1" s="1"/>
  <c r="P4808" i="1"/>
  <c r="Z4808" i="1"/>
  <c r="AB4808" i="1" s="1"/>
  <c r="M4809" i="1"/>
  <c r="AB4809" i="1" s="1"/>
  <c r="V4810" i="1"/>
  <c r="AB4810" i="1" s="1"/>
  <c r="S4811" i="1"/>
  <c r="AB4811" i="1" s="1"/>
  <c r="P4812" i="1"/>
  <c r="Z4812" i="1"/>
  <c r="AB4812" i="1" s="1"/>
  <c r="M4813" i="1"/>
  <c r="AB4813" i="1" s="1"/>
  <c r="V4814" i="1"/>
  <c r="AB4814" i="1" s="1"/>
  <c r="S4815" i="1"/>
  <c r="AB4815" i="1" s="1"/>
  <c r="P4816" i="1"/>
  <c r="Z4816" i="1"/>
  <c r="AB4816" i="1" s="1"/>
  <c r="M4817" i="1"/>
  <c r="AB4817" i="1" s="1"/>
  <c r="V4818" i="1"/>
  <c r="AB4818" i="1" s="1"/>
  <c r="S4819" i="1"/>
  <c r="AB4819" i="1" s="1"/>
  <c r="P4820" i="1"/>
  <c r="Z4820" i="1"/>
  <c r="AB4820" i="1" s="1"/>
  <c r="M4821" i="1"/>
  <c r="AB4821" i="1" s="1"/>
  <c r="V4822" i="1"/>
  <c r="AB4822" i="1" s="1"/>
  <c r="S4823" i="1"/>
  <c r="AB4823" i="1" s="1"/>
  <c r="P4824" i="1"/>
  <c r="Z4824" i="1"/>
  <c r="AB4824" i="1" s="1"/>
  <c r="M4825" i="1"/>
  <c r="AB4825" i="1" s="1"/>
  <c r="V4826" i="1"/>
  <c r="AB4826" i="1" s="1"/>
  <c r="S4827" i="1"/>
  <c r="AB4827" i="1" s="1"/>
  <c r="P4828" i="1"/>
  <c r="Z4828" i="1"/>
  <c r="AB4828" i="1" s="1"/>
  <c r="M4829" i="1"/>
  <c r="AB4829" i="1" s="1"/>
  <c r="V4830" i="1"/>
  <c r="AB4830" i="1" s="1"/>
  <c r="S4831" i="1"/>
  <c r="AB4831" i="1" s="1"/>
  <c r="P4832" i="1"/>
  <c r="Z4832" i="1"/>
  <c r="AB4832" i="1" s="1"/>
  <c r="M4833" i="1"/>
  <c r="AB4833" i="1" s="1"/>
  <c r="V4834" i="1"/>
  <c r="AB4834" i="1" s="1"/>
  <c r="S4835" i="1"/>
  <c r="AB4835" i="1" s="1"/>
  <c r="P4836" i="1"/>
  <c r="Z4836" i="1"/>
  <c r="AB4836" i="1" s="1"/>
  <c r="M4837" i="1"/>
  <c r="AB4837" i="1" s="1"/>
  <c r="V4838" i="1"/>
  <c r="AB4838" i="1" s="1"/>
  <c r="S4839" i="1"/>
  <c r="AB4839" i="1" s="1"/>
  <c r="P4840" i="1"/>
  <c r="Z4840" i="1"/>
  <c r="AB4840" i="1" s="1"/>
  <c r="M4841" i="1"/>
  <c r="AB4841" i="1" s="1"/>
  <c r="V4842" i="1"/>
  <c r="AB4842" i="1" s="1"/>
  <c r="S4843" i="1"/>
  <c r="AB4843" i="1" s="1"/>
  <c r="P4844" i="1"/>
  <c r="Z4844" i="1"/>
  <c r="AB4844" i="1" s="1"/>
  <c r="M4845" i="1"/>
  <c r="AB4845" i="1" s="1"/>
  <c r="V4846" i="1"/>
  <c r="AB4846" i="1" s="1"/>
  <c r="S4847" i="1"/>
  <c r="AB4847" i="1" s="1"/>
  <c r="P4848" i="1"/>
  <c r="Z4848" i="1"/>
  <c r="AB4848" i="1" s="1"/>
  <c r="M4849" i="1"/>
  <c r="AB4849" i="1" s="1"/>
  <c r="V4850" i="1"/>
  <c r="AB4850" i="1" s="1"/>
  <c r="S4851" i="1"/>
  <c r="AB4851" i="1" s="1"/>
  <c r="P4852" i="1"/>
  <c r="Z4852" i="1"/>
  <c r="AB4852" i="1" s="1"/>
  <c r="M4853" i="1"/>
  <c r="AB4853" i="1" s="1"/>
  <c r="V4854" i="1"/>
  <c r="AB4854" i="1" s="1"/>
  <c r="S4855" i="1"/>
  <c r="AB4855" i="1" s="1"/>
  <c r="P4856" i="1"/>
  <c r="Z4856" i="1"/>
  <c r="AB4856" i="1" s="1"/>
  <c r="M4857" i="1"/>
  <c r="AB4857" i="1" s="1"/>
  <c r="V4858" i="1"/>
  <c r="AB4858" i="1" s="1"/>
  <c r="S4859" i="1"/>
  <c r="AB4859" i="1" s="1"/>
  <c r="P4860" i="1"/>
  <c r="Z4860" i="1"/>
  <c r="AB4860" i="1" s="1"/>
  <c r="M4861" i="1"/>
  <c r="AB4861" i="1" s="1"/>
  <c r="V4862" i="1"/>
  <c r="AB4862" i="1" s="1"/>
  <c r="S4863" i="1"/>
  <c r="AB4863" i="1" s="1"/>
  <c r="P4864" i="1"/>
  <c r="Z4864" i="1"/>
  <c r="AB4864" i="1" s="1"/>
  <c r="M4865" i="1"/>
  <c r="AB4865" i="1" s="1"/>
  <c r="V4866" i="1"/>
  <c r="AB4866" i="1" s="1"/>
  <c r="S4867" i="1"/>
  <c r="AB4867" i="1" s="1"/>
  <c r="P4868" i="1"/>
  <c r="Z4868" i="1"/>
  <c r="AB4868" i="1" s="1"/>
  <c r="M4869" i="1"/>
  <c r="AB4869" i="1" s="1"/>
  <c r="V4870" i="1"/>
  <c r="AB4870" i="1" s="1"/>
  <c r="S4871" i="1"/>
  <c r="AB4871" i="1" s="1"/>
  <c r="P4872" i="1"/>
  <c r="Z4872" i="1"/>
  <c r="AB4872" i="1" s="1"/>
  <c r="M4873" i="1"/>
  <c r="AB4873" i="1" s="1"/>
  <c r="V4874" i="1"/>
  <c r="AB4874" i="1" s="1"/>
  <c r="S4875" i="1"/>
  <c r="AB4875" i="1" s="1"/>
  <c r="P4876" i="1"/>
  <c r="Z4876" i="1"/>
  <c r="AB4876" i="1" s="1"/>
  <c r="M4877" i="1"/>
  <c r="AB4877" i="1" s="1"/>
  <c r="V4878" i="1"/>
  <c r="AB4878" i="1" s="1"/>
  <c r="S4879" i="1"/>
  <c r="AB4879" i="1" s="1"/>
  <c r="P4880" i="1"/>
  <c r="Z4880" i="1"/>
  <c r="AB4880" i="1" s="1"/>
  <c r="M4881" i="1"/>
  <c r="AB4881" i="1" s="1"/>
  <c r="V4882" i="1"/>
  <c r="AB4882" i="1" s="1"/>
  <c r="S4883" i="1"/>
  <c r="AB4883" i="1" s="1"/>
  <c r="P4884" i="1"/>
  <c r="Z4884" i="1"/>
  <c r="AB4884" i="1" s="1"/>
  <c r="M4885" i="1"/>
  <c r="AB4885" i="1" s="1"/>
  <c r="V4886" i="1"/>
  <c r="AB4886" i="1" s="1"/>
  <c r="S4887" i="1"/>
  <c r="AB4887" i="1" s="1"/>
  <c r="S4888" i="1"/>
  <c r="AB4888" i="1" s="1"/>
  <c r="P4889" i="1"/>
  <c r="Z4889" i="1"/>
  <c r="AB4889" i="1" s="1"/>
  <c r="M4890" i="1"/>
  <c r="AB4890" i="1" s="1"/>
  <c r="V4891" i="1"/>
  <c r="AB4891" i="1" s="1"/>
  <c r="S4892" i="1"/>
  <c r="AB4892" i="1" s="1"/>
  <c r="P4893" i="1"/>
  <c r="AB4893" i="1" s="1"/>
  <c r="Z4893" i="1"/>
  <c r="M4894" i="1"/>
  <c r="AB4894" i="1" s="1"/>
  <c r="V4895" i="1"/>
  <c r="AB4895" i="1" s="1"/>
  <c r="S4896" i="1"/>
  <c r="AB4896" i="1" s="1"/>
  <c r="P4897" i="1"/>
  <c r="AB4897" i="1" s="1"/>
  <c r="Z4897" i="1"/>
  <c r="M4898" i="1"/>
  <c r="AB4898" i="1" s="1"/>
  <c r="V4899" i="1"/>
  <c r="AB4899" i="1" s="1"/>
  <c r="S4900" i="1"/>
  <c r="AB4900" i="1" s="1"/>
  <c r="P4901" i="1"/>
  <c r="AB4901" i="1" s="1"/>
  <c r="Z4901" i="1"/>
  <c r="M4902" i="1"/>
  <c r="AB4902" i="1" s="1"/>
  <c r="V4903" i="1"/>
  <c r="AB4903" i="1" s="1"/>
  <c r="S4904" i="1"/>
  <c r="AB4904" i="1" s="1"/>
  <c r="P4905" i="1"/>
  <c r="AB4905" i="1" s="1"/>
  <c r="Z4905" i="1"/>
  <c r="M4906" i="1"/>
  <c r="AB4906" i="1" s="1"/>
  <c r="V4907" i="1"/>
  <c r="AB4907" i="1" s="1"/>
  <c r="S4908" i="1"/>
  <c r="AB4908" i="1" s="1"/>
  <c r="P4909" i="1"/>
  <c r="AB4909" i="1" s="1"/>
  <c r="Z4909" i="1"/>
  <c r="M4910" i="1"/>
  <c r="AB4910" i="1" s="1"/>
  <c r="V4911" i="1"/>
  <c r="AB4911" i="1" s="1"/>
  <c r="S4912" i="1"/>
  <c r="AB4912" i="1" s="1"/>
  <c r="P4913" i="1"/>
  <c r="AB4913" i="1" s="1"/>
  <c r="Z4913" i="1"/>
  <c r="M4914" i="1"/>
  <c r="AB4914" i="1" s="1"/>
  <c r="V4915" i="1"/>
  <c r="AB4915" i="1" s="1"/>
  <c r="S4916" i="1"/>
  <c r="AB4916" i="1" s="1"/>
  <c r="P4917" i="1"/>
  <c r="AB4917" i="1" s="1"/>
  <c r="Z4917" i="1"/>
  <c r="M4918" i="1"/>
  <c r="AB4918" i="1" s="1"/>
  <c r="V4919" i="1"/>
  <c r="AB4919" i="1" s="1"/>
  <c r="S4920" i="1"/>
  <c r="AB4920" i="1" s="1"/>
  <c r="P4921" i="1"/>
  <c r="AB4921" i="1" s="1"/>
  <c r="Z4921" i="1"/>
  <c r="M4922" i="1"/>
  <c r="AB4922" i="1" s="1"/>
  <c r="V4923" i="1"/>
  <c r="AB4923" i="1" s="1"/>
  <c r="S4924" i="1"/>
  <c r="AB4924" i="1" s="1"/>
  <c r="P4925" i="1"/>
  <c r="AB4925" i="1" s="1"/>
  <c r="Z4925" i="1"/>
  <c r="M4926" i="1"/>
  <c r="AB4926" i="1" s="1"/>
  <c r="V4927" i="1"/>
  <c r="AB4927" i="1" s="1"/>
  <c r="S4928" i="1"/>
  <c r="AB4928" i="1" s="1"/>
  <c r="P4929" i="1"/>
  <c r="AB4929" i="1" s="1"/>
  <c r="Z4929" i="1"/>
  <c r="M4930" i="1"/>
  <c r="AB4930" i="1" s="1"/>
  <c r="V4931" i="1"/>
  <c r="AB4931" i="1" s="1"/>
  <c r="S4932" i="1"/>
  <c r="AB4932" i="1" s="1"/>
  <c r="P4933" i="1"/>
  <c r="AB4933" i="1" s="1"/>
  <c r="Z4933" i="1"/>
  <c r="M4934" i="1"/>
  <c r="AB4934" i="1" s="1"/>
  <c r="V4935" i="1"/>
  <c r="AB4935" i="1" s="1"/>
  <c r="S4936" i="1"/>
  <c r="AB4936" i="1" s="1"/>
  <c r="P4937" i="1"/>
  <c r="AB4937" i="1" s="1"/>
  <c r="Z4937" i="1"/>
  <c r="M4938" i="1"/>
  <c r="AB4938" i="1" s="1"/>
  <c r="V4939" i="1"/>
  <c r="AB4939" i="1" s="1"/>
  <c r="S4940" i="1"/>
  <c r="AB4940" i="1" s="1"/>
  <c r="P4941" i="1"/>
  <c r="AB4941" i="1" s="1"/>
  <c r="Z4941" i="1"/>
  <c r="M4942" i="1"/>
  <c r="AB4942" i="1" s="1"/>
  <c r="V4943" i="1"/>
  <c r="AB4943" i="1" s="1"/>
  <c r="S4944" i="1"/>
  <c r="AB4944" i="1" s="1"/>
  <c r="P4945" i="1"/>
  <c r="AB4945" i="1" s="1"/>
  <c r="Z4945" i="1"/>
  <c r="M4946" i="1"/>
  <c r="AB4946" i="1" s="1"/>
  <c r="V4947" i="1"/>
  <c r="AB4947" i="1" s="1"/>
  <c r="S4948" i="1"/>
  <c r="AB4948" i="1" s="1"/>
  <c r="P4949" i="1"/>
  <c r="AB4949" i="1" s="1"/>
  <c r="Z4949" i="1"/>
  <c r="M4950" i="1"/>
  <c r="AB4950" i="1" s="1"/>
  <c r="V4951" i="1"/>
  <c r="AB4951" i="1" s="1"/>
  <c r="S4952" i="1"/>
  <c r="AB4952" i="1" s="1"/>
  <c r="P4953" i="1"/>
  <c r="Z4953" i="1"/>
  <c r="AB4953" i="1" s="1"/>
  <c r="M4954" i="1"/>
  <c r="AB4954" i="1" s="1"/>
  <c r="V4955" i="1"/>
  <c r="AB4955" i="1" s="1"/>
  <c r="S4956" i="1"/>
  <c r="AB4956" i="1" s="1"/>
  <c r="P4957" i="1"/>
  <c r="Z4957" i="1"/>
  <c r="AB4957" i="1" s="1"/>
  <c r="M4958" i="1"/>
  <c r="AB4958" i="1" s="1"/>
  <c r="V4959" i="1"/>
  <c r="AB4959" i="1" s="1"/>
  <c r="S4960" i="1"/>
  <c r="AB4960" i="1" s="1"/>
  <c r="P4961" i="1"/>
  <c r="Z4961" i="1"/>
  <c r="AB4961" i="1" s="1"/>
  <c r="M4962" i="1"/>
  <c r="AB4962" i="1" s="1"/>
  <c r="V4963" i="1"/>
  <c r="AB4963" i="1" s="1"/>
  <c r="S4964" i="1"/>
  <c r="AB4964" i="1" s="1"/>
  <c r="P4965" i="1"/>
  <c r="Z4965" i="1"/>
  <c r="AB4965" i="1" s="1"/>
  <c r="M4966" i="1"/>
  <c r="AB4966" i="1" s="1"/>
  <c r="V4967" i="1"/>
  <c r="AB4967" i="1" s="1"/>
  <c r="S4968" i="1"/>
  <c r="AB4968" i="1" s="1"/>
  <c r="P4969" i="1"/>
  <c r="Z4969" i="1"/>
  <c r="AB4969" i="1" s="1"/>
  <c r="M4970" i="1"/>
  <c r="AB4970" i="1" s="1"/>
  <c r="V4971" i="1"/>
  <c r="AB4971" i="1" s="1"/>
  <c r="S4972" i="1"/>
  <c r="AB4972" i="1" s="1"/>
  <c r="P4973" i="1"/>
  <c r="Z4973" i="1"/>
  <c r="AB4973" i="1" s="1"/>
  <c r="M4974" i="1"/>
  <c r="AB4974" i="1" s="1"/>
  <c r="V4975" i="1"/>
  <c r="AB4975" i="1" s="1"/>
  <c r="S4976" i="1"/>
  <c r="AB4976" i="1" s="1"/>
  <c r="P4977" i="1"/>
  <c r="AB4977" i="1" s="1"/>
  <c r="Z4977" i="1"/>
  <c r="M4978" i="1"/>
  <c r="AB4978" i="1" s="1"/>
  <c r="M4979" i="1"/>
  <c r="AB4979" i="1" s="1"/>
  <c r="V4980" i="1"/>
  <c r="AB4980" i="1" s="1"/>
  <c r="S4981" i="1"/>
  <c r="AB4981" i="1" s="1"/>
  <c r="P4982" i="1"/>
  <c r="Z4982" i="1"/>
  <c r="AB4982" i="1" s="1"/>
  <c r="M4983" i="1"/>
  <c r="AB4983" i="1" s="1"/>
  <c r="V4984" i="1"/>
  <c r="AB4984" i="1" s="1"/>
  <c r="S4985" i="1"/>
  <c r="AB4985" i="1" s="1"/>
  <c r="P4986" i="1"/>
  <c r="Z4986" i="1"/>
  <c r="AB4986" i="1" s="1"/>
  <c r="M4987" i="1"/>
  <c r="AB4987" i="1" s="1"/>
  <c r="V4988" i="1"/>
  <c r="AB4988" i="1" s="1"/>
  <c r="S4989" i="1"/>
  <c r="AB4989" i="1" s="1"/>
  <c r="P4990" i="1"/>
  <c r="Z4990" i="1"/>
  <c r="AB4990" i="1" s="1"/>
  <c r="M4991" i="1"/>
  <c r="AB4991" i="1" s="1"/>
  <c r="V4992" i="1"/>
  <c r="AB4992" i="1" s="1"/>
  <c r="S4993" i="1"/>
  <c r="AB4993" i="1" s="1"/>
  <c r="P4994" i="1"/>
  <c r="Z4994" i="1"/>
  <c r="AB4994" i="1" s="1"/>
  <c r="M4995" i="1"/>
  <c r="AB4995" i="1" s="1"/>
  <c r="V4996" i="1"/>
  <c r="AB4996" i="1" s="1"/>
  <c r="S4997" i="1"/>
  <c r="AB4997" i="1" s="1"/>
  <c r="P4998" i="1"/>
  <c r="Z4998" i="1"/>
  <c r="AB4998" i="1" s="1"/>
  <c r="M4999" i="1"/>
  <c r="AB4999" i="1" s="1"/>
  <c r="V5000" i="1"/>
  <c r="AB5000" i="1" s="1"/>
  <c r="S5001" i="1"/>
  <c r="AB5001" i="1" s="1"/>
  <c r="P5002" i="1"/>
  <c r="Z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<sst xmlns="http://schemas.openxmlformats.org/spreadsheetml/2006/main" count="33" uniqueCount="20">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</sst>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CF%202020%20-%20REV%2007%20editada%20em%2024.09.2020%20UPA%20CABO%20-%20NOVEMBRO%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CABO DE SANTO AGOSTINHO</v>
          </cell>
          <cell r="E12" t="str">
            <v>ADAILDE SILVA DE PAULA</v>
          </cell>
          <cell r="F12" t="str">
            <v>2 - Outros Profissionais da Saúde</v>
          </cell>
          <cell r="G12">
            <v>322205</v>
          </cell>
          <cell r="H12">
            <v>44136</v>
          </cell>
          <cell r="J12">
            <v>156.30560000000003</v>
          </cell>
          <cell r="M12">
            <v>20.9</v>
          </cell>
          <cell r="S12">
            <v>62.7</v>
          </cell>
          <cell r="U12">
            <v>66.11</v>
          </cell>
          <cell r="X12" t="str">
            <v>AUXILIO CRECHE</v>
          </cell>
        </row>
        <row r="13">
          <cell r="C13" t="str">
            <v>UPA CABO DE SANTO AGOSTINHO</v>
          </cell>
          <cell r="E13" t="str">
            <v>ADINELHA MARIA DE AROUXA SILVA</v>
          </cell>
          <cell r="F13" t="str">
            <v>2 - Outros Profissionais da Saúde</v>
          </cell>
          <cell r="G13">
            <v>322205</v>
          </cell>
          <cell r="H13">
            <v>44136</v>
          </cell>
          <cell r="J13">
            <v>161.2944</v>
          </cell>
          <cell r="M13">
            <v>20.9</v>
          </cell>
          <cell r="S13">
            <v>62.7</v>
          </cell>
          <cell r="U13">
            <v>0</v>
          </cell>
        </row>
        <row r="14">
          <cell r="C14" t="str">
            <v>UPA CABO DE SANTO AGOSTINHO</v>
          </cell>
          <cell r="E14" t="str">
            <v>ADIVANIR MARQUES BARBOSA DA SILVA</v>
          </cell>
          <cell r="F14" t="str">
            <v>2 - Outros Profissionais da Saúde</v>
          </cell>
          <cell r="G14">
            <v>515205</v>
          </cell>
          <cell r="H14">
            <v>44136</v>
          </cell>
          <cell r="J14">
            <v>107.35040000000001</v>
          </cell>
          <cell r="M14">
            <v>21.6</v>
          </cell>
          <cell r="S14">
            <v>64.8</v>
          </cell>
          <cell r="U14">
            <v>0</v>
          </cell>
        </row>
        <row r="15">
          <cell r="C15" t="str">
            <v>UPA CABO DE SANTO AGOSTINHO</v>
          </cell>
          <cell r="E15" t="str">
            <v>ADRIA LINS GONCALVES</v>
          </cell>
          <cell r="F15" t="str">
            <v>1 - Médico</v>
          </cell>
          <cell r="G15">
            <v>225124</v>
          </cell>
          <cell r="H15">
            <v>44136</v>
          </cell>
          <cell r="J15">
            <v>488.93760000000003</v>
          </cell>
          <cell r="M15">
            <v>1.58</v>
          </cell>
          <cell r="S15">
            <v>0</v>
          </cell>
          <cell r="U15">
            <v>0</v>
          </cell>
        </row>
        <row r="16">
          <cell r="C16" t="str">
            <v>UPA CABO DE SANTO AGOSTINHO</v>
          </cell>
          <cell r="E16" t="str">
            <v>ADRIANA CASTRO DO NASCIMENTO</v>
          </cell>
          <cell r="F16" t="str">
            <v>2 - Outros Profissionais da Saúde</v>
          </cell>
          <cell r="G16">
            <v>223505</v>
          </cell>
          <cell r="H16">
            <v>44136</v>
          </cell>
          <cell r="J16">
            <v>301.0016</v>
          </cell>
          <cell r="M16">
            <v>3.08</v>
          </cell>
          <cell r="S16">
            <v>0</v>
          </cell>
          <cell r="U16">
            <v>0</v>
          </cell>
        </row>
        <row r="17">
          <cell r="C17" t="str">
            <v>UPA CABO DE SANTO AGOSTINHO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>
            <v>44136</v>
          </cell>
          <cell r="J17">
            <v>123.2016</v>
          </cell>
          <cell r="M17">
            <v>20.9</v>
          </cell>
          <cell r="S17">
            <v>60.61</v>
          </cell>
          <cell r="U17">
            <v>0</v>
          </cell>
        </row>
        <row r="18">
          <cell r="C18" t="str">
            <v>UPA CABO DE SANTO AGOSTINHO</v>
          </cell>
          <cell r="E18" t="str">
            <v>ADRIANA MARIA DE SOUZA PEREIRA</v>
          </cell>
          <cell r="F18" t="str">
            <v>2 - Outros Profissionais da Saúde</v>
          </cell>
          <cell r="G18">
            <v>324115</v>
          </cell>
          <cell r="H18">
            <v>44136</v>
          </cell>
          <cell r="J18">
            <v>271.22000000000003</v>
          </cell>
          <cell r="M18">
            <v>9.49</v>
          </cell>
          <cell r="S18">
            <v>60.91</v>
          </cell>
          <cell r="U18">
            <v>0</v>
          </cell>
        </row>
        <row r="19">
          <cell r="C19" t="str">
            <v>UPA CABO DE SANTO AGOSTINHO</v>
          </cell>
          <cell r="E19" t="str">
            <v>ADRIANO SILVA DE LIMA</v>
          </cell>
          <cell r="F19" t="str">
            <v>3 - Administrativo</v>
          </cell>
          <cell r="G19">
            <v>517410</v>
          </cell>
          <cell r="H19">
            <v>44136</v>
          </cell>
          <cell r="J19">
            <v>116.46879999999999</v>
          </cell>
          <cell r="M19">
            <v>20.9</v>
          </cell>
          <cell r="S19">
            <v>62.7</v>
          </cell>
          <cell r="U19">
            <v>0</v>
          </cell>
        </row>
        <row r="20">
          <cell r="C20" t="str">
            <v>UPA CABO DE SANTO AGOSTINHO</v>
          </cell>
          <cell r="E20" t="str">
            <v>ADVANE FRANCA DOS SANTOS SILVA</v>
          </cell>
          <cell r="F20" t="str">
            <v>2 - Outros Profissionais da Saúde</v>
          </cell>
          <cell r="G20">
            <v>322205</v>
          </cell>
          <cell r="H20">
            <v>44136</v>
          </cell>
          <cell r="J20">
            <v>118.11760000000001</v>
          </cell>
          <cell r="M20">
            <v>0</v>
          </cell>
          <cell r="S20">
            <v>0</v>
          </cell>
          <cell r="U20">
            <v>0</v>
          </cell>
        </row>
        <row r="21">
          <cell r="C21" t="str">
            <v>UPA CABO DE SANTO AGOSTINHO</v>
          </cell>
          <cell r="E21" t="str">
            <v>AGATA STANISCI</v>
          </cell>
          <cell r="F21" t="str">
            <v>1 - Médico</v>
          </cell>
          <cell r="G21">
            <v>225124</v>
          </cell>
          <cell r="H21">
            <v>44136</v>
          </cell>
          <cell r="J21">
            <v>353.63440000000003</v>
          </cell>
          <cell r="M21">
            <v>0</v>
          </cell>
          <cell r="S21">
            <v>0</v>
          </cell>
          <cell r="U21">
            <v>0</v>
          </cell>
        </row>
        <row r="22">
          <cell r="C22" t="str">
            <v>UPA CABO DE SANTO AGOSTINHO</v>
          </cell>
          <cell r="E22" t="str">
            <v>ALDILENE CARLA DA SILVA</v>
          </cell>
          <cell r="F22" t="str">
            <v>2 - Outros Profissionais da Saúde</v>
          </cell>
          <cell r="G22">
            <v>322205</v>
          </cell>
          <cell r="H22">
            <v>44136</v>
          </cell>
          <cell r="J22">
            <v>119.2728</v>
          </cell>
          <cell r="M22">
            <v>20.9</v>
          </cell>
          <cell r="S22">
            <v>62.7</v>
          </cell>
          <cell r="U22">
            <v>0</v>
          </cell>
        </row>
        <row r="23">
          <cell r="C23" t="str">
            <v>UPA CABO DE SANTO AGOSTINHO</v>
          </cell>
          <cell r="E23" t="str">
            <v>ALEXSANDRA MARIA MARTINS DA SILVA</v>
          </cell>
          <cell r="F23" t="str">
            <v>2 - Outros Profissionais da Saúde</v>
          </cell>
          <cell r="G23">
            <v>322205</v>
          </cell>
          <cell r="H23">
            <v>44136</v>
          </cell>
          <cell r="J23">
            <v>105.35120000000001</v>
          </cell>
          <cell r="M23">
            <v>0</v>
          </cell>
          <cell r="S23">
            <v>50.16</v>
          </cell>
          <cell r="U23">
            <v>0</v>
          </cell>
        </row>
        <row r="24">
          <cell r="C24" t="str">
            <v>UPA CABO DE SANTO AGOSTINHO</v>
          </cell>
          <cell r="E24" t="str">
            <v>ALINNE TETI MAGALHAES</v>
          </cell>
          <cell r="F24" t="str">
            <v>1 - Médico</v>
          </cell>
          <cell r="G24">
            <v>225125</v>
          </cell>
          <cell r="H24">
            <v>44136</v>
          </cell>
          <cell r="J24">
            <v>823.32080000000008</v>
          </cell>
          <cell r="M24">
            <v>0</v>
          </cell>
          <cell r="S24">
            <v>0</v>
          </cell>
          <cell r="U24">
            <v>0</v>
          </cell>
        </row>
        <row r="25">
          <cell r="C25" t="str">
            <v>UPA CABO DE SANTO AGOSTINHO</v>
          </cell>
          <cell r="E25" t="str">
            <v>ALISSON SANTOS DO NASCIMENTO</v>
          </cell>
          <cell r="F25" t="str">
            <v>2 - Outros Profissionais da Saúde</v>
          </cell>
          <cell r="G25">
            <v>322205</v>
          </cell>
          <cell r="H25">
            <v>44136</v>
          </cell>
          <cell r="J25">
            <v>102.6288</v>
          </cell>
          <cell r="M25">
            <v>20.9</v>
          </cell>
          <cell r="S25">
            <v>62.7</v>
          </cell>
          <cell r="U25">
            <v>0</v>
          </cell>
        </row>
        <row r="26">
          <cell r="C26" t="str">
            <v>UPA CABO DE SANTO AGOSTINHO</v>
          </cell>
          <cell r="E26" t="str">
            <v>ALLANO PEDRO FERREIRA DE SOUSA</v>
          </cell>
          <cell r="F26" t="str">
            <v>1 - Médico</v>
          </cell>
          <cell r="G26">
            <v>225125</v>
          </cell>
          <cell r="H26">
            <v>44136</v>
          </cell>
          <cell r="J26">
            <v>681.952</v>
          </cell>
          <cell r="M26">
            <v>0</v>
          </cell>
          <cell r="S26">
            <v>0</v>
          </cell>
          <cell r="U26">
            <v>0</v>
          </cell>
        </row>
        <row r="27">
          <cell r="C27" t="str">
            <v>UPA CABO DE SANTO AGOSTINHO</v>
          </cell>
          <cell r="E27" t="str">
            <v>AMANDA PRISCILA DA SILVA</v>
          </cell>
          <cell r="F27" t="str">
            <v>3 - Administrativo</v>
          </cell>
          <cell r="G27">
            <v>411010</v>
          </cell>
          <cell r="H27">
            <v>44136</v>
          </cell>
          <cell r="J27">
            <v>208</v>
          </cell>
          <cell r="M27">
            <v>0</v>
          </cell>
          <cell r="S27">
            <v>74</v>
          </cell>
          <cell r="U27">
            <v>0</v>
          </cell>
        </row>
        <row r="28">
          <cell r="C28" t="str">
            <v>UPA CABO DE SANTO AGOSTINHO</v>
          </cell>
          <cell r="E28" t="str">
            <v>ANA CLAUDIA DA SILVA</v>
          </cell>
          <cell r="F28" t="str">
            <v>2 - Outros Profissionais da Saúde</v>
          </cell>
          <cell r="G28">
            <v>322205</v>
          </cell>
          <cell r="H28">
            <v>44136</v>
          </cell>
          <cell r="J28">
            <v>138.35760000000002</v>
          </cell>
          <cell r="M28">
            <v>20.9</v>
          </cell>
          <cell r="S28">
            <v>62.7</v>
          </cell>
          <cell r="U28">
            <v>0</v>
          </cell>
        </row>
        <row r="29">
          <cell r="C29" t="str">
            <v>UPA CABO DE SANTO AGOSTINHO</v>
          </cell>
          <cell r="E29" t="str">
            <v>ANA MARIA BATISTA PEIXOTO</v>
          </cell>
          <cell r="F29" t="str">
            <v>2 - Outros Profissionais da Saúde</v>
          </cell>
          <cell r="G29">
            <v>223505</v>
          </cell>
          <cell r="H29">
            <v>44136</v>
          </cell>
          <cell r="J29">
            <v>0</v>
          </cell>
          <cell r="M29">
            <v>0</v>
          </cell>
          <cell r="S29">
            <v>0</v>
          </cell>
          <cell r="U29">
            <v>0</v>
          </cell>
        </row>
        <row r="30">
          <cell r="C30" t="str">
            <v>UPA CABO DE SANTO AGOSTINHO</v>
          </cell>
          <cell r="E30" t="str">
            <v>ANA PAULA DA SILVA SANTIAGO</v>
          </cell>
          <cell r="F30" t="str">
            <v>2 - Outros Profissionais da Saúde</v>
          </cell>
          <cell r="G30">
            <v>223505</v>
          </cell>
          <cell r="H30">
            <v>44136</v>
          </cell>
          <cell r="J30">
            <v>285.82080000000002</v>
          </cell>
          <cell r="M30">
            <v>3.08</v>
          </cell>
          <cell r="S30">
            <v>123.36</v>
          </cell>
          <cell r="U30">
            <v>0</v>
          </cell>
        </row>
        <row r="31">
          <cell r="C31" t="str">
            <v>UPA CABO DE SANTO AGOSTINHO</v>
          </cell>
          <cell r="E31" t="str">
            <v>ANA PAULA MATIAS DA SILVA</v>
          </cell>
          <cell r="F31" t="str">
            <v>2 - Outros Profissionais da Saúde</v>
          </cell>
          <cell r="G31">
            <v>521130</v>
          </cell>
          <cell r="H31">
            <v>44136</v>
          </cell>
          <cell r="J31">
            <v>99.204000000000022</v>
          </cell>
          <cell r="M31">
            <v>20.9</v>
          </cell>
          <cell r="S31">
            <v>0</v>
          </cell>
          <cell r="U31">
            <v>64</v>
          </cell>
          <cell r="X31" t="str">
            <v>AUXILIO CRECHE</v>
          </cell>
        </row>
        <row r="32">
          <cell r="C32" t="str">
            <v>UPA CABO DE SANTO AGOSTINHO</v>
          </cell>
          <cell r="E32" t="str">
            <v>ANA PAULA MONTEIRO</v>
          </cell>
          <cell r="F32" t="str">
            <v>2 - Outros Profissionais da Saúde</v>
          </cell>
          <cell r="G32">
            <v>322205</v>
          </cell>
          <cell r="H32">
            <v>44136</v>
          </cell>
          <cell r="J32">
            <v>219.73680000000002</v>
          </cell>
          <cell r="K32">
            <v>1817.48</v>
          </cell>
          <cell r="M32">
            <v>20.9</v>
          </cell>
          <cell r="S32">
            <v>414.75</v>
          </cell>
          <cell r="U32">
            <v>6.61</v>
          </cell>
          <cell r="X32" t="str">
            <v>AUXILIO CRECHE</v>
          </cell>
        </row>
        <row r="33">
          <cell r="C33" t="str">
            <v>UPA CABO DE SANTO AGOSTINHO</v>
          </cell>
          <cell r="E33" t="str">
            <v>ANA THAYSSA ARAUJO CAVALCANTI</v>
          </cell>
          <cell r="F33" t="str">
            <v>2 - Outros Profissionais da Saúde</v>
          </cell>
          <cell r="G33">
            <v>223505</v>
          </cell>
          <cell r="H33">
            <v>44136</v>
          </cell>
          <cell r="J33">
            <v>273.31119999999999</v>
          </cell>
          <cell r="M33">
            <v>3.08</v>
          </cell>
          <cell r="S33">
            <v>0</v>
          </cell>
          <cell r="U33">
            <v>0</v>
          </cell>
        </row>
        <row r="34">
          <cell r="C34" t="str">
            <v>UPA CABO DE SANTO AGOSTINHO</v>
          </cell>
          <cell r="E34" t="str">
            <v>ANAZETE MARIA DE LIMA</v>
          </cell>
          <cell r="F34" t="str">
            <v>2 - Outros Profissionais da Saúde</v>
          </cell>
          <cell r="G34">
            <v>521130</v>
          </cell>
          <cell r="H34">
            <v>44136</v>
          </cell>
          <cell r="J34">
            <v>87.74</v>
          </cell>
          <cell r="M34">
            <v>20.9</v>
          </cell>
          <cell r="S34">
            <v>62.7</v>
          </cell>
          <cell r="U34">
            <v>0</v>
          </cell>
        </row>
        <row r="35">
          <cell r="C35" t="str">
            <v>UPA CABO DE SANTO AGOSTINHO</v>
          </cell>
          <cell r="E35" t="str">
            <v>ANDERSON JOSE DA SILVA</v>
          </cell>
          <cell r="F35" t="str">
            <v>3 - Administrativo</v>
          </cell>
          <cell r="G35">
            <v>317210</v>
          </cell>
          <cell r="H35">
            <v>44136</v>
          </cell>
          <cell r="J35">
            <v>269.78559999999999</v>
          </cell>
          <cell r="M35">
            <v>33.67</v>
          </cell>
          <cell r="S35">
            <v>0</v>
          </cell>
          <cell r="U35">
            <v>0</v>
          </cell>
        </row>
        <row r="36">
          <cell r="C36" t="str">
            <v>UPA CABO DE SANTO AGOSTINHO</v>
          </cell>
          <cell r="E36" t="str">
            <v>ANDRE JOSE DO NASCIMENTO</v>
          </cell>
          <cell r="F36" t="str">
            <v>3 - Administrativo</v>
          </cell>
          <cell r="G36">
            <v>782320</v>
          </cell>
          <cell r="H36">
            <v>44136</v>
          </cell>
          <cell r="J36">
            <v>168.35920000000002</v>
          </cell>
          <cell r="M36">
            <v>28.48</v>
          </cell>
          <cell r="S36">
            <v>0</v>
          </cell>
          <cell r="U36">
            <v>0</v>
          </cell>
        </row>
        <row r="37">
          <cell r="C37" t="str">
            <v>UPA CABO DE SANTO AGOSTINHO</v>
          </cell>
          <cell r="E37" t="str">
            <v>ANDREIA DA SILVA SANTOS</v>
          </cell>
          <cell r="F37" t="str">
            <v>2 - Outros Profissionais da Saúde</v>
          </cell>
          <cell r="G37">
            <v>322205</v>
          </cell>
          <cell r="H37">
            <v>44136</v>
          </cell>
          <cell r="J37">
            <v>0</v>
          </cell>
          <cell r="M37">
            <v>0</v>
          </cell>
          <cell r="S37">
            <v>0</v>
          </cell>
          <cell r="U37">
            <v>0</v>
          </cell>
        </row>
        <row r="38">
          <cell r="C38" t="str">
            <v>UPA CABO DE SANTO AGOSTINHO</v>
          </cell>
          <cell r="E38" t="str">
            <v>ANDREZA CRISTINA VELEZ SILVA</v>
          </cell>
          <cell r="F38" t="str">
            <v>1 - Médico</v>
          </cell>
          <cell r="G38">
            <v>225125</v>
          </cell>
          <cell r="H38">
            <v>44136</v>
          </cell>
          <cell r="J38">
            <v>439.49680000000001</v>
          </cell>
          <cell r="M38">
            <v>0</v>
          </cell>
          <cell r="S38">
            <v>0</v>
          </cell>
          <cell r="U38">
            <v>0</v>
          </cell>
        </row>
        <row r="39">
          <cell r="C39" t="str">
            <v>UPA CABO DE SANTO AGOSTINHO</v>
          </cell>
          <cell r="E39" t="str">
            <v>ANGELA PEREIRA DE SOUSA</v>
          </cell>
          <cell r="F39" t="str">
            <v>2 - Outros Profissionais da Saúde</v>
          </cell>
          <cell r="G39">
            <v>322205</v>
          </cell>
          <cell r="H39">
            <v>44136</v>
          </cell>
          <cell r="J39">
            <v>147.03120000000001</v>
          </cell>
          <cell r="M39">
            <v>20.9</v>
          </cell>
          <cell r="S39">
            <v>62.7</v>
          </cell>
          <cell r="U39">
            <v>0</v>
          </cell>
        </row>
        <row r="40">
          <cell r="C40" t="str">
            <v>UPA CABO DE SANTO AGOSTINHO</v>
          </cell>
          <cell r="E40" t="str">
            <v>APARECIDO LEONARDE DO CARMO GONZAGA</v>
          </cell>
          <cell r="F40" t="str">
            <v>2 - Outros Profissionais da Saúde</v>
          </cell>
          <cell r="G40">
            <v>324115</v>
          </cell>
          <cell r="H40">
            <v>44136</v>
          </cell>
          <cell r="J40">
            <v>273.6096</v>
          </cell>
          <cell r="M40">
            <v>8.14</v>
          </cell>
          <cell r="S40">
            <v>60.91</v>
          </cell>
          <cell r="U40">
            <v>0</v>
          </cell>
        </row>
        <row r="41">
          <cell r="C41" t="str">
            <v>UPA CABO DE SANTO AGOSTINHO</v>
          </cell>
          <cell r="E41" t="str">
            <v>ARIVAN DA SILVA</v>
          </cell>
          <cell r="F41" t="str">
            <v>2 - Outros Profissionais da Saúde</v>
          </cell>
          <cell r="G41">
            <v>515110</v>
          </cell>
          <cell r="H41">
            <v>44136</v>
          </cell>
          <cell r="J41">
            <v>211.53120000000004</v>
          </cell>
          <cell r="K41">
            <v>2547.64</v>
          </cell>
          <cell r="M41">
            <v>41.8</v>
          </cell>
          <cell r="S41">
            <v>263.25</v>
          </cell>
          <cell r="U41">
            <v>0</v>
          </cell>
        </row>
        <row r="42">
          <cell r="C42" t="str">
            <v>UPA CABO DE SANTO AGOSTINHO</v>
          </cell>
          <cell r="E42" t="str">
            <v>AUMIRENE MARIA DE FRANCA</v>
          </cell>
          <cell r="F42" t="str">
            <v>2 - Outros Profissionais da Saúde</v>
          </cell>
          <cell r="G42">
            <v>322205</v>
          </cell>
          <cell r="H42">
            <v>44136</v>
          </cell>
          <cell r="J42">
            <v>180.76879999999997</v>
          </cell>
          <cell r="M42">
            <v>20.9</v>
          </cell>
          <cell r="S42">
            <v>0</v>
          </cell>
          <cell r="U42">
            <v>0</v>
          </cell>
        </row>
        <row r="43">
          <cell r="C43" t="str">
            <v>UPA CABO DE SANTO AGOSTINHO</v>
          </cell>
          <cell r="E43" t="str">
            <v>BARBARA EMILLY DE ALMEIDA</v>
          </cell>
          <cell r="F43" t="str">
            <v>3 - Administrativo</v>
          </cell>
          <cell r="G43">
            <v>411010</v>
          </cell>
          <cell r="H43">
            <v>44136</v>
          </cell>
          <cell r="J43">
            <v>152.7784</v>
          </cell>
          <cell r="M43">
            <v>0</v>
          </cell>
          <cell r="S43">
            <v>52.25</v>
          </cell>
          <cell r="U43">
            <v>0</v>
          </cell>
        </row>
        <row r="44">
          <cell r="C44" t="str">
            <v>UPA CABO DE SANTO AGOSTINHO</v>
          </cell>
          <cell r="E44" t="str">
            <v>BETANIA RODRIGUES FEITOSA</v>
          </cell>
          <cell r="F44" t="str">
            <v>2 - Outros Profissionais da Saúde</v>
          </cell>
          <cell r="G44">
            <v>515205</v>
          </cell>
          <cell r="H44">
            <v>44136</v>
          </cell>
          <cell r="J44">
            <v>117.6216</v>
          </cell>
          <cell r="M44">
            <v>21.6</v>
          </cell>
          <cell r="S44">
            <v>64.8</v>
          </cell>
          <cell r="U44">
            <v>0</v>
          </cell>
        </row>
        <row r="45">
          <cell r="C45" t="str">
            <v>UPA CABO DE SANTO AGOSTINHO</v>
          </cell>
          <cell r="E45" t="str">
            <v>BRUNA PRISCILA DE OLIVEIRA</v>
          </cell>
          <cell r="F45" t="str">
            <v>2 - Outros Profissionais da Saúde</v>
          </cell>
          <cell r="G45">
            <v>223505</v>
          </cell>
          <cell r="H45">
            <v>44136</v>
          </cell>
          <cell r="J45">
            <v>274.24560000000002</v>
          </cell>
          <cell r="M45">
            <v>3.08</v>
          </cell>
          <cell r="S45">
            <v>0</v>
          </cell>
          <cell r="U45">
            <v>0</v>
          </cell>
        </row>
        <row r="46">
          <cell r="C46" t="str">
            <v>UPA CABO DE SANTO AGOSTINHO</v>
          </cell>
          <cell r="E46" t="str">
            <v>BRUNO LEONARDO MICELI</v>
          </cell>
          <cell r="F46" t="str">
            <v>1 - Médico</v>
          </cell>
          <cell r="G46">
            <v>225124</v>
          </cell>
          <cell r="H46">
            <v>44136</v>
          </cell>
          <cell r="J46">
            <v>239.43200000000002</v>
          </cell>
          <cell r="M46">
            <v>0</v>
          </cell>
          <cell r="S46">
            <v>0</v>
          </cell>
          <cell r="U46">
            <v>0</v>
          </cell>
        </row>
        <row r="47">
          <cell r="C47" t="str">
            <v>UPA CABO DE SANTO AGOSTINHO</v>
          </cell>
          <cell r="E47" t="str">
            <v>CAIO FELIPE FARIAS BARROS</v>
          </cell>
          <cell r="F47" t="str">
            <v>1 - Médico</v>
          </cell>
          <cell r="G47">
            <v>225124</v>
          </cell>
          <cell r="H47">
            <v>44136</v>
          </cell>
          <cell r="J47">
            <v>917.60399999999993</v>
          </cell>
          <cell r="M47">
            <v>0</v>
          </cell>
          <cell r="S47">
            <v>0</v>
          </cell>
          <cell r="U47">
            <v>0</v>
          </cell>
        </row>
        <row r="48">
          <cell r="C48" t="str">
            <v>UPA CABO DE SANTO AGOSTINHO</v>
          </cell>
          <cell r="E48" t="str">
            <v>CAIO FERNANDO DE HOLLANDA ABREU</v>
          </cell>
          <cell r="F48" t="str">
            <v>1 - Médico</v>
          </cell>
          <cell r="G48">
            <v>225125</v>
          </cell>
          <cell r="H48">
            <v>44136</v>
          </cell>
          <cell r="J48">
            <v>364.11120000000005</v>
          </cell>
          <cell r="M48">
            <v>4.75</v>
          </cell>
          <cell r="S48">
            <v>0</v>
          </cell>
          <cell r="U48">
            <v>0</v>
          </cell>
        </row>
        <row r="49">
          <cell r="C49" t="str">
            <v>UPA CABO DE SANTO AGOSTINHO</v>
          </cell>
          <cell r="E49" t="str">
            <v>CASSIANO GUEDES COSTA</v>
          </cell>
          <cell r="F49" t="str">
            <v>3 - Administrativo</v>
          </cell>
          <cell r="G49">
            <v>514225</v>
          </cell>
          <cell r="H49">
            <v>44136</v>
          </cell>
          <cell r="J49">
            <v>131.90959999999998</v>
          </cell>
          <cell r="M49">
            <v>20.9</v>
          </cell>
          <cell r="S49">
            <v>0</v>
          </cell>
          <cell r="U49">
            <v>0</v>
          </cell>
        </row>
        <row r="50">
          <cell r="C50" t="str">
            <v>UPA CABO DE SANTO AGOSTINHO</v>
          </cell>
          <cell r="E50" t="str">
            <v>CATARINA BARBOSA DOS SANTOS SALES</v>
          </cell>
          <cell r="F50" t="str">
            <v>2 - Outros Profissionais da Saúde</v>
          </cell>
          <cell r="G50">
            <v>322205</v>
          </cell>
          <cell r="H50">
            <v>44136</v>
          </cell>
          <cell r="J50">
            <v>152.37360000000001</v>
          </cell>
          <cell r="M50">
            <v>20.9</v>
          </cell>
          <cell r="S50">
            <v>62.7</v>
          </cell>
          <cell r="U50">
            <v>0</v>
          </cell>
        </row>
        <row r="51">
          <cell r="C51" t="str">
            <v>UPA CABO DE SANTO AGOSTINHO</v>
          </cell>
          <cell r="E51" t="str">
            <v>CATARINA MARIA DA SILVA</v>
          </cell>
          <cell r="F51" t="str">
            <v>2 - Outros Profissionais da Saúde</v>
          </cell>
          <cell r="G51">
            <v>515205</v>
          </cell>
          <cell r="H51">
            <v>44136</v>
          </cell>
          <cell r="J51">
            <v>133.45920000000001</v>
          </cell>
          <cell r="M51">
            <v>21.6</v>
          </cell>
          <cell r="S51">
            <v>64.8</v>
          </cell>
          <cell r="U51">
            <v>0</v>
          </cell>
        </row>
        <row r="52">
          <cell r="C52" t="str">
            <v>UPA CABO DE SANTO AGOSTINHO</v>
          </cell>
          <cell r="E52" t="str">
            <v>CLARA ISABEL NOBREGA SATURNINO</v>
          </cell>
          <cell r="F52" t="str">
            <v>2 - Outros Profissionais da Saúde</v>
          </cell>
          <cell r="G52">
            <v>251605</v>
          </cell>
          <cell r="H52">
            <v>44136</v>
          </cell>
          <cell r="J52">
            <v>197.69200000000001</v>
          </cell>
          <cell r="M52">
            <v>36.19</v>
          </cell>
          <cell r="S52">
            <v>78.5</v>
          </cell>
          <cell r="U52">
            <v>0</v>
          </cell>
        </row>
        <row r="53">
          <cell r="C53" t="str">
            <v>UPA CABO DE SANTO AGOSTINHO</v>
          </cell>
          <cell r="E53" t="str">
            <v>CLAUDIA MARIA SARAIVA</v>
          </cell>
          <cell r="F53" t="str">
            <v>2 - Outros Profissionais da Saúde</v>
          </cell>
          <cell r="G53">
            <v>322205</v>
          </cell>
          <cell r="H53">
            <v>44136</v>
          </cell>
          <cell r="J53">
            <v>0</v>
          </cell>
          <cell r="M53">
            <v>0</v>
          </cell>
          <cell r="S53">
            <v>0</v>
          </cell>
          <cell r="U53">
            <v>0</v>
          </cell>
        </row>
        <row r="54">
          <cell r="C54" t="str">
            <v>UPA CABO DE SANTO AGOSTINHO</v>
          </cell>
          <cell r="E54" t="str">
            <v>CLAUDIVANIA MARIA DOS SANTOS SILVA</v>
          </cell>
          <cell r="F54" t="str">
            <v>3 - Administrativo</v>
          </cell>
          <cell r="G54">
            <v>411010</v>
          </cell>
          <cell r="H54">
            <v>44136</v>
          </cell>
          <cell r="J54">
            <v>116.77040000000001</v>
          </cell>
          <cell r="M54">
            <v>0</v>
          </cell>
          <cell r="S54">
            <v>0</v>
          </cell>
          <cell r="U54">
            <v>0</v>
          </cell>
        </row>
        <row r="55">
          <cell r="C55" t="str">
            <v>UPA CABO DE SANTO AGOSTINHO</v>
          </cell>
          <cell r="E55" t="str">
            <v>CLAYTONY MELO DA SILVA</v>
          </cell>
          <cell r="F55" t="str">
            <v>3 - Administrativo</v>
          </cell>
          <cell r="G55">
            <v>411010</v>
          </cell>
          <cell r="H55">
            <v>44136</v>
          </cell>
          <cell r="J55">
            <v>164.47919999999999</v>
          </cell>
          <cell r="M55">
            <v>20.9</v>
          </cell>
          <cell r="S55">
            <v>62.7</v>
          </cell>
          <cell r="U55">
            <v>0</v>
          </cell>
        </row>
        <row r="56">
          <cell r="C56" t="str">
            <v>UPA CABO DE SANTO AGOSTINHO</v>
          </cell>
          <cell r="E56" t="str">
            <v>CLEIDE SANTOS DA SILVA</v>
          </cell>
          <cell r="F56" t="str">
            <v>2 - Outros Profissionais da Saúde</v>
          </cell>
          <cell r="G56">
            <v>251605</v>
          </cell>
          <cell r="H56">
            <v>44136</v>
          </cell>
          <cell r="J56">
            <v>232.08320000000001</v>
          </cell>
          <cell r="M56">
            <v>0</v>
          </cell>
          <cell r="S56">
            <v>0</v>
          </cell>
          <cell r="U56">
            <v>0</v>
          </cell>
        </row>
        <row r="57">
          <cell r="C57" t="str">
            <v>UPA CABO DE SANTO AGOSTINHO</v>
          </cell>
          <cell r="E57" t="str">
            <v>CLEUTON ROBERTO CANDIDO</v>
          </cell>
          <cell r="F57" t="str">
            <v>1 - Médico</v>
          </cell>
          <cell r="G57">
            <v>225125</v>
          </cell>
          <cell r="H57">
            <v>44136</v>
          </cell>
          <cell r="J57">
            <v>676.31920000000002</v>
          </cell>
          <cell r="M57">
            <v>6.34</v>
          </cell>
          <cell r="S57">
            <v>0</v>
          </cell>
          <cell r="U57">
            <v>0</v>
          </cell>
        </row>
        <row r="58">
          <cell r="C58" t="str">
            <v>UPA CABO DE SANTO AGOSTINHO</v>
          </cell>
          <cell r="E58" t="str">
            <v>CLEYDSON TRAJANO DA SILVA</v>
          </cell>
          <cell r="F58" t="str">
            <v>3 - Administrativo</v>
          </cell>
          <cell r="G58">
            <v>313115</v>
          </cell>
          <cell r="H58">
            <v>44136</v>
          </cell>
          <cell r="J58">
            <v>142.19759999999999</v>
          </cell>
          <cell r="M58">
            <v>29.88</v>
          </cell>
          <cell r="S58">
            <v>0</v>
          </cell>
          <cell r="U58">
            <v>0</v>
          </cell>
        </row>
        <row r="59">
          <cell r="C59" t="str">
            <v>UPA CABO DE SANTO AGOSTINHO</v>
          </cell>
          <cell r="E59" t="str">
            <v>CRISTIANE DE SOUZA BRITO</v>
          </cell>
          <cell r="F59" t="str">
            <v>2 - Outros Profissionais da Saúde</v>
          </cell>
          <cell r="G59">
            <v>322205</v>
          </cell>
          <cell r="H59">
            <v>44136</v>
          </cell>
          <cell r="J59">
            <v>154.00479999999999</v>
          </cell>
          <cell r="M59">
            <v>20.9</v>
          </cell>
          <cell r="S59">
            <v>62.7</v>
          </cell>
          <cell r="U59">
            <v>0</v>
          </cell>
        </row>
        <row r="60">
          <cell r="C60" t="str">
            <v>UPA CABO DE SANTO AGOSTINHO</v>
          </cell>
          <cell r="E60" t="str">
            <v>CRISTOPHER CAMPOS DA CUNHA CAVALCANTI</v>
          </cell>
          <cell r="F60" t="str">
            <v>3 - Administrativo</v>
          </cell>
          <cell r="G60">
            <v>131205</v>
          </cell>
          <cell r="H60">
            <v>44136</v>
          </cell>
          <cell r="J60">
            <v>847.43200000000002</v>
          </cell>
          <cell r="M60">
            <v>0</v>
          </cell>
          <cell r="S60">
            <v>0</v>
          </cell>
          <cell r="U60">
            <v>0</v>
          </cell>
        </row>
        <row r="61">
          <cell r="C61" t="str">
            <v>UPA CABO DE SANTO AGOSTINHO</v>
          </cell>
          <cell r="E61" t="str">
            <v>CYNTHIA DARLLENE DO O SILVA</v>
          </cell>
          <cell r="F61" t="str">
            <v>1 - Médico</v>
          </cell>
          <cell r="G61">
            <v>225124</v>
          </cell>
          <cell r="H61">
            <v>44136</v>
          </cell>
          <cell r="J61">
            <v>372.34640000000002</v>
          </cell>
          <cell r="M61">
            <v>6.34</v>
          </cell>
          <cell r="S61">
            <v>0</v>
          </cell>
          <cell r="U61">
            <v>0</v>
          </cell>
        </row>
        <row r="62">
          <cell r="C62" t="str">
            <v>UPA CABO DE SANTO AGOSTINHO</v>
          </cell>
          <cell r="E62" t="str">
            <v>CYNTHYA MARIA DOS SANTOS</v>
          </cell>
          <cell r="F62" t="str">
            <v>2 - Outros Profissionais da Saúde</v>
          </cell>
          <cell r="G62">
            <v>223505</v>
          </cell>
          <cell r="H62">
            <v>44136</v>
          </cell>
          <cell r="J62">
            <v>358.29759999999993</v>
          </cell>
          <cell r="M62">
            <v>3.08</v>
          </cell>
          <cell r="S62">
            <v>4.1100000000000003</v>
          </cell>
          <cell r="U62">
            <v>0</v>
          </cell>
        </row>
        <row r="63">
          <cell r="C63" t="str">
            <v>UPA CABO DE SANTO AGOSTINHO</v>
          </cell>
          <cell r="E63" t="str">
            <v>DALVA CORDEIRO RAMOS SOUZA</v>
          </cell>
          <cell r="F63" t="str">
            <v>2 - Outros Profissionais da Saúde</v>
          </cell>
          <cell r="G63">
            <v>324115</v>
          </cell>
          <cell r="H63">
            <v>44136</v>
          </cell>
          <cell r="J63">
            <v>9.813600000000001</v>
          </cell>
          <cell r="M63">
            <v>0</v>
          </cell>
          <cell r="S63">
            <v>0</v>
          </cell>
          <cell r="U63">
            <v>0</v>
          </cell>
        </row>
        <row r="64">
          <cell r="C64" t="str">
            <v>UPA CABO DE SANTO AGOSTINHO</v>
          </cell>
          <cell r="E64" t="str">
            <v>DANIELA CRISTINA DE SALES</v>
          </cell>
          <cell r="F64" t="str">
            <v>3 - Administrativo</v>
          </cell>
          <cell r="G64">
            <v>142205</v>
          </cell>
          <cell r="H64">
            <v>44136</v>
          </cell>
          <cell r="J64">
            <v>218.4</v>
          </cell>
          <cell r="M64">
            <v>52</v>
          </cell>
          <cell r="S64">
            <v>0</v>
          </cell>
          <cell r="U64">
            <v>0</v>
          </cell>
        </row>
        <row r="65">
          <cell r="C65" t="str">
            <v>UPA CABO DE SANTO AGOSTINHO</v>
          </cell>
          <cell r="E65" t="str">
            <v>DANIELE CORREIA DA SILVA</v>
          </cell>
          <cell r="F65" t="str">
            <v>2 - Outros Profissionais da Saúde</v>
          </cell>
          <cell r="G65">
            <v>322205</v>
          </cell>
          <cell r="H65">
            <v>44136</v>
          </cell>
          <cell r="J65">
            <v>105.2032</v>
          </cell>
          <cell r="M65">
            <v>20.9</v>
          </cell>
          <cell r="S65">
            <v>62.7</v>
          </cell>
          <cell r="U65">
            <v>66.11</v>
          </cell>
          <cell r="X65" t="str">
            <v>AUXILIO CRECHE</v>
          </cell>
        </row>
        <row r="66">
          <cell r="C66" t="str">
            <v>UPA CABO DE SANTO AGOSTINHO</v>
          </cell>
          <cell r="E66" t="str">
            <v>DARLENE ROSE DE OLIVEIRA ARAUJO</v>
          </cell>
          <cell r="F66" t="str">
            <v>2 - Outros Profissionais da Saúde</v>
          </cell>
          <cell r="G66">
            <v>322205</v>
          </cell>
          <cell r="H66">
            <v>44136</v>
          </cell>
          <cell r="J66">
            <v>115.1632</v>
          </cell>
          <cell r="M66">
            <v>20.9</v>
          </cell>
          <cell r="S66">
            <v>62.7</v>
          </cell>
          <cell r="U66">
            <v>0</v>
          </cell>
        </row>
        <row r="67">
          <cell r="C67" t="str">
            <v>UPA CABO DE SANTO AGOSTINHO</v>
          </cell>
          <cell r="E67" t="str">
            <v>DAYANE MONIQUE DA SILVA ALVES</v>
          </cell>
          <cell r="F67" t="str">
            <v>3 - Administrativo</v>
          </cell>
          <cell r="G67">
            <v>411010</v>
          </cell>
          <cell r="H67">
            <v>44136</v>
          </cell>
          <cell r="J67">
            <v>124.94240000000001</v>
          </cell>
          <cell r="M67">
            <v>20.9</v>
          </cell>
          <cell r="S67">
            <v>62.7</v>
          </cell>
          <cell r="U67">
            <v>64</v>
          </cell>
          <cell r="X67" t="str">
            <v>AUXILIO CRECHE</v>
          </cell>
        </row>
        <row r="68">
          <cell r="C68" t="str">
            <v>UPA CABO DE SANTO AGOSTINHO</v>
          </cell>
          <cell r="E68" t="str">
            <v>DAYVSON KEYSON SALUSTIANO FRANCA</v>
          </cell>
          <cell r="F68" t="str">
            <v>2 - Outros Profissionais da Saúde</v>
          </cell>
          <cell r="G68">
            <v>521130</v>
          </cell>
          <cell r="H68">
            <v>44136</v>
          </cell>
          <cell r="J68">
            <v>83.600000000000009</v>
          </cell>
          <cell r="M68">
            <v>20.9</v>
          </cell>
          <cell r="S68">
            <v>0</v>
          </cell>
          <cell r="U68">
            <v>0</v>
          </cell>
        </row>
        <row r="69">
          <cell r="C69" t="str">
            <v>UPA CABO DE SANTO AGOSTINHO</v>
          </cell>
          <cell r="E69" t="str">
            <v>DEISE CAVALCANTE DE ARAUJO RAMOS</v>
          </cell>
          <cell r="F69" t="str">
            <v>1 - Médico</v>
          </cell>
          <cell r="G69">
            <v>225125</v>
          </cell>
          <cell r="H69">
            <v>44136</v>
          </cell>
          <cell r="J69">
            <v>379.56720000000001</v>
          </cell>
          <cell r="M69">
            <v>0</v>
          </cell>
          <cell r="S69">
            <v>0</v>
          </cell>
          <cell r="U69">
            <v>0</v>
          </cell>
        </row>
        <row r="70">
          <cell r="C70" t="str">
            <v>UPA CABO DE SANTO AGOSTINHO</v>
          </cell>
          <cell r="E70" t="str">
            <v>DUANY NOVAES DE CARVALHO</v>
          </cell>
          <cell r="F70" t="str">
            <v>1 - Médico</v>
          </cell>
          <cell r="G70">
            <v>225124</v>
          </cell>
          <cell r="H70">
            <v>44136</v>
          </cell>
          <cell r="J70">
            <v>594.28719999999998</v>
          </cell>
          <cell r="M70">
            <v>1.58</v>
          </cell>
          <cell r="S70">
            <v>0</v>
          </cell>
          <cell r="U70">
            <v>0</v>
          </cell>
        </row>
        <row r="71">
          <cell r="C71" t="str">
            <v>UPA CABO DE SANTO AGOSTINHO</v>
          </cell>
          <cell r="E71" t="str">
            <v>EBERLANDIA OLIVIA DA SILVA BATISTA</v>
          </cell>
          <cell r="F71" t="str">
            <v>2 - Outros Profissionais da Saúde</v>
          </cell>
          <cell r="G71">
            <v>322205</v>
          </cell>
          <cell r="H71">
            <v>44136</v>
          </cell>
          <cell r="J71">
            <v>233.48560000000001</v>
          </cell>
          <cell r="M71">
            <v>20.9</v>
          </cell>
          <cell r="S71">
            <v>0</v>
          </cell>
          <cell r="U71">
            <v>0</v>
          </cell>
        </row>
        <row r="72">
          <cell r="C72" t="str">
            <v>UPA CABO DE SANTO AGOSTINHO</v>
          </cell>
          <cell r="E72" t="str">
            <v>EDILSON VIRGINIO DA SILVA JUNIOR</v>
          </cell>
          <cell r="F72" t="str">
            <v>3 - Administrativo</v>
          </cell>
          <cell r="G72">
            <v>411010</v>
          </cell>
          <cell r="H72">
            <v>44136</v>
          </cell>
          <cell r="J72">
            <v>10.0564</v>
          </cell>
          <cell r="M72">
            <v>0</v>
          </cell>
          <cell r="S72">
            <v>31.35</v>
          </cell>
          <cell r="U72">
            <v>0</v>
          </cell>
        </row>
        <row r="73">
          <cell r="C73" t="str">
            <v>UPA CABO DE SANTO AGOSTINHO</v>
          </cell>
          <cell r="E73" t="str">
            <v>EDIMARIO JOSE DA SILVA MELO</v>
          </cell>
          <cell r="F73" t="str">
            <v>3 - Administrativo</v>
          </cell>
          <cell r="G73">
            <v>517410</v>
          </cell>
          <cell r="H73">
            <v>44136</v>
          </cell>
          <cell r="J73">
            <v>142.10480000000001</v>
          </cell>
          <cell r="M73">
            <v>20.9</v>
          </cell>
          <cell r="S73">
            <v>0</v>
          </cell>
          <cell r="U73">
            <v>0</v>
          </cell>
        </row>
        <row r="74">
          <cell r="C74" t="str">
            <v>UPA CABO DE SANTO AGOSTINHO</v>
          </cell>
          <cell r="E74" t="str">
            <v>EDNA MARTINS ALVES DE SOUZA</v>
          </cell>
          <cell r="F74" t="str">
            <v>3 - Administrativo</v>
          </cell>
          <cell r="G74">
            <v>351605</v>
          </cell>
          <cell r="H74">
            <v>44136</v>
          </cell>
          <cell r="J74">
            <v>124.07680000000001</v>
          </cell>
          <cell r="M74">
            <v>29.88</v>
          </cell>
          <cell r="S74">
            <v>89.63</v>
          </cell>
          <cell r="U74">
            <v>0</v>
          </cell>
        </row>
        <row r="75">
          <cell r="C75" t="str">
            <v>UPA CABO DE SANTO AGOSTINHO</v>
          </cell>
          <cell r="E75" t="str">
            <v>EDNALDO JOSE DA SILVA</v>
          </cell>
          <cell r="F75" t="str">
            <v>3 - Administrativo</v>
          </cell>
          <cell r="G75">
            <v>517410</v>
          </cell>
          <cell r="H75">
            <v>44136</v>
          </cell>
          <cell r="J75">
            <v>105.07680000000001</v>
          </cell>
          <cell r="M75">
            <v>20.9</v>
          </cell>
          <cell r="S75">
            <v>0</v>
          </cell>
          <cell r="U75">
            <v>0</v>
          </cell>
        </row>
        <row r="76">
          <cell r="C76" t="str">
            <v>UPA CABO DE SANTO AGOSTINHO</v>
          </cell>
          <cell r="E76" t="str">
            <v>EDUARDA GABRIELA VILELA DA SILVA</v>
          </cell>
          <cell r="F76" t="str">
            <v>2 - Outros Profissionais da Saúde</v>
          </cell>
          <cell r="G76">
            <v>322205</v>
          </cell>
          <cell r="H76">
            <v>44136</v>
          </cell>
          <cell r="J76">
            <v>163.37040000000002</v>
          </cell>
          <cell r="M76">
            <v>20.9</v>
          </cell>
          <cell r="S76">
            <v>62.7</v>
          </cell>
          <cell r="U76">
            <v>0</v>
          </cell>
        </row>
        <row r="77">
          <cell r="C77" t="str">
            <v>UPA CABO DE SANTO AGOSTINHO</v>
          </cell>
          <cell r="E77" t="str">
            <v>EGRINALDO AMANCIO DE SOUSA</v>
          </cell>
          <cell r="F77" t="str">
            <v>3 - Administrativo</v>
          </cell>
          <cell r="G77">
            <v>514225</v>
          </cell>
          <cell r="H77">
            <v>44136</v>
          </cell>
          <cell r="J77">
            <v>122.1024</v>
          </cell>
          <cell r="M77">
            <v>20.9</v>
          </cell>
          <cell r="S77">
            <v>62.7</v>
          </cell>
          <cell r="U77">
            <v>0</v>
          </cell>
        </row>
        <row r="78">
          <cell r="C78" t="str">
            <v>UPA CABO DE SANTO AGOSTINHO</v>
          </cell>
          <cell r="E78" t="str">
            <v>ELCIO MEDEIROS DA SILVA</v>
          </cell>
          <cell r="F78" t="str">
            <v>2 - Outros Profissionais da Saúde</v>
          </cell>
          <cell r="G78">
            <v>324115</v>
          </cell>
          <cell r="H78">
            <v>44136</v>
          </cell>
          <cell r="J78">
            <v>393.05040000000002</v>
          </cell>
          <cell r="M78">
            <v>9.49</v>
          </cell>
          <cell r="S78">
            <v>60.91</v>
          </cell>
          <cell r="U78">
            <v>0</v>
          </cell>
        </row>
        <row r="79">
          <cell r="C79" t="str">
            <v>UPA CABO DE SANTO AGOSTINHO</v>
          </cell>
          <cell r="E79" t="str">
            <v>ELENILSON PEREIRA DOS SANTOS</v>
          </cell>
          <cell r="F79" t="str">
            <v>1 - Médico</v>
          </cell>
          <cell r="G79">
            <v>225125</v>
          </cell>
          <cell r="H79">
            <v>44136</v>
          </cell>
          <cell r="J79">
            <v>371.43120000000005</v>
          </cell>
          <cell r="M79">
            <v>4.75</v>
          </cell>
          <cell r="S79">
            <v>0</v>
          </cell>
          <cell r="U79">
            <v>0</v>
          </cell>
        </row>
        <row r="80">
          <cell r="C80" t="str">
            <v>UPA CABO DE SANTO AGOSTINHO</v>
          </cell>
          <cell r="E80" t="str">
            <v>ELIETE MARIA DA SILVA AQUINO</v>
          </cell>
          <cell r="F80" t="str">
            <v>3 - Administrativo</v>
          </cell>
          <cell r="G80">
            <v>142205</v>
          </cell>
          <cell r="H80">
            <v>44136</v>
          </cell>
          <cell r="J80">
            <v>0</v>
          </cell>
          <cell r="M80">
            <v>0</v>
          </cell>
          <cell r="S80">
            <v>0</v>
          </cell>
          <cell r="U80">
            <v>0</v>
          </cell>
        </row>
        <row r="81">
          <cell r="C81" t="str">
            <v>UPA CABO DE SANTO AGOSTINHO</v>
          </cell>
          <cell r="E81" t="str">
            <v>ELIONAI CAMPELO WANDERLEY ALBUQUERQUE</v>
          </cell>
          <cell r="F81" t="str">
            <v>2 - Outros Profissionais da Saúde</v>
          </cell>
          <cell r="G81">
            <v>223505</v>
          </cell>
          <cell r="H81">
            <v>44136</v>
          </cell>
          <cell r="J81">
            <v>279.72880000000004</v>
          </cell>
          <cell r="M81">
            <v>3.08</v>
          </cell>
          <cell r="S81">
            <v>0</v>
          </cell>
          <cell r="U81">
            <v>0</v>
          </cell>
        </row>
        <row r="82">
          <cell r="C82" t="str">
            <v>UPA CABO DE SANTO AGOSTINHO</v>
          </cell>
          <cell r="E82" t="str">
            <v>ELIUDE RODRIGUES GALDINO DA SILVA</v>
          </cell>
          <cell r="F82" t="str">
            <v>2 - Outros Profissionais da Saúde</v>
          </cell>
          <cell r="G82">
            <v>223505</v>
          </cell>
          <cell r="H82">
            <v>44136</v>
          </cell>
          <cell r="J82">
            <v>297.78960000000001</v>
          </cell>
          <cell r="M82">
            <v>3.08</v>
          </cell>
          <cell r="S82">
            <v>123.36</v>
          </cell>
          <cell r="U82">
            <v>0</v>
          </cell>
        </row>
        <row r="83">
          <cell r="C83" t="str">
            <v>UPA CABO DE SANTO AGOSTINHO</v>
          </cell>
          <cell r="E83" t="str">
            <v>ELIVANIA ALVES XAVIER</v>
          </cell>
          <cell r="F83" t="str">
            <v>2 - Outros Profissionais da Saúde</v>
          </cell>
          <cell r="G83">
            <v>322205</v>
          </cell>
          <cell r="H83">
            <v>44136</v>
          </cell>
          <cell r="J83">
            <v>159.316</v>
          </cell>
          <cell r="M83">
            <v>20.9</v>
          </cell>
          <cell r="S83">
            <v>62.7</v>
          </cell>
          <cell r="U83">
            <v>66.11</v>
          </cell>
          <cell r="X83" t="str">
            <v>AUXILIO CRECHE</v>
          </cell>
        </row>
        <row r="84">
          <cell r="C84" t="str">
            <v>UPA CABO DE SANTO AGOSTINHO</v>
          </cell>
          <cell r="E84" t="str">
            <v>ELIZETE CACHIADO DANTAS</v>
          </cell>
          <cell r="F84" t="str">
            <v>2 - Outros Profissionais da Saúde</v>
          </cell>
          <cell r="G84">
            <v>223405</v>
          </cell>
          <cell r="H84">
            <v>44136</v>
          </cell>
          <cell r="J84">
            <v>259.83359999999999</v>
          </cell>
          <cell r="M84">
            <v>13.16</v>
          </cell>
          <cell r="S84">
            <v>0</v>
          </cell>
          <cell r="U84">
            <v>0</v>
          </cell>
        </row>
        <row r="85">
          <cell r="C85" t="str">
            <v>UPA CABO DE SANTO AGOSTINHO</v>
          </cell>
          <cell r="E85" t="str">
            <v>ELLEN CASSIA DOS SANTOS GOMES OLIVEIRA</v>
          </cell>
          <cell r="F85" t="str">
            <v>3 - Administrativo</v>
          </cell>
          <cell r="G85">
            <v>411010</v>
          </cell>
          <cell r="H85">
            <v>44136</v>
          </cell>
          <cell r="J85">
            <v>10.450000000000001</v>
          </cell>
          <cell r="M85">
            <v>0</v>
          </cell>
          <cell r="S85">
            <v>31.35</v>
          </cell>
          <cell r="U85">
            <v>0</v>
          </cell>
        </row>
        <row r="86">
          <cell r="C86" t="str">
            <v>UPA CABO DE SANTO AGOSTINHO</v>
          </cell>
          <cell r="E86" t="str">
            <v>ELMA MARIA DA SILVA</v>
          </cell>
          <cell r="F86" t="str">
            <v>3 - Administrativo</v>
          </cell>
          <cell r="G86">
            <v>411010</v>
          </cell>
          <cell r="H86">
            <v>44136</v>
          </cell>
          <cell r="J86">
            <v>104.5072</v>
          </cell>
          <cell r="M86">
            <v>0</v>
          </cell>
          <cell r="S86">
            <v>0</v>
          </cell>
          <cell r="U86">
            <v>0</v>
          </cell>
        </row>
        <row r="87">
          <cell r="C87" t="str">
            <v>UPA CABO DE SANTO AGOSTINHO</v>
          </cell>
          <cell r="E87" t="str">
            <v>ERICA FERNANDA TORRES</v>
          </cell>
          <cell r="F87" t="str">
            <v>2 - Outros Profissionais da Saúde</v>
          </cell>
          <cell r="G87">
            <v>324115</v>
          </cell>
          <cell r="H87">
            <v>44136</v>
          </cell>
          <cell r="J87">
            <v>291.69759999999997</v>
          </cell>
          <cell r="M87">
            <v>8.14</v>
          </cell>
          <cell r="S87">
            <v>60.91</v>
          </cell>
          <cell r="U87">
            <v>0</v>
          </cell>
        </row>
        <row r="88">
          <cell r="C88" t="str">
            <v>UPA CABO DE SANTO AGOSTINHO</v>
          </cell>
          <cell r="E88" t="str">
            <v>ERIKA MANUELLA FIGUEIROA BARRETTO</v>
          </cell>
          <cell r="F88" t="str">
            <v>1 - Médico</v>
          </cell>
          <cell r="G88">
            <v>225125</v>
          </cell>
          <cell r="H88">
            <v>44136</v>
          </cell>
          <cell r="J88">
            <v>383.46480000000003</v>
          </cell>
          <cell r="M88">
            <v>3.17</v>
          </cell>
          <cell r="S88">
            <v>0</v>
          </cell>
          <cell r="U88">
            <v>0</v>
          </cell>
        </row>
        <row r="89">
          <cell r="C89" t="str">
            <v>UPA CABO DE SANTO AGOSTINHO</v>
          </cell>
          <cell r="E89" t="str">
            <v>EVENY JUAREZA LEAL NASCIMENTO</v>
          </cell>
          <cell r="F89" t="str">
            <v>3 - Administrativo</v>
          </cell>
          <cell r="G89">
            <v>411010</v>
          </cell>
          <cell r="H89">
            <v>44136</v>
          </cell>
          <cell r="J89">
            <v>202.79919999999998</v>
          </cell>
          <cell r="M89">
            <v>32.19</v>
          </cell>
          <cell r="S89">
            <v>74.040000000000006</v>
          </cell>
          <cell r="U89">
            <v>0</v>
          </cell>
        </row>
        <row r="90">
          <cell r="C90" t="str">
            <v>UPA CABO DE SANTO AGOSTINHO</v>
          </cell>
          <cell r="E90" t="str">
            <v>EVERLAINE DE ALBUQUERQUE HERCULANO</v>
          </cell>
          <cell r="F90" t="str">
            <v>2 - Outros Profissionais da Saúde</v>
          </cell>
          <cell r="G90">
            <v>324115</v>
          </cell>
          <cell r="H90">
            <v>44136</v>
          </cell>
          <cell r="J90">
            <v>251.7784</v>
          </cell>
          <cell r="M90">
            <v>0</v>
          </cell>
          <cell r="S90">
            <v>0</v>
          </cell>
          <cell r="U90">
            <v>0</v>
          </cell>
        </row>
        <row r="91">
          <cell r="C91" t="str">
            <v>UPA CABO DE SANTO AGOSTINHO</v>
          </cell>
          <cell r="E91" t="str">
            <v>EZEQUIAS INACIO DE OLIVEIRA</v>
          </cell>
          <cell r="F91" t="str">
            <v>2 - Outros Profissionais da Saúde</v>
          </cell>
          <cell r="G91">
            <v>521130</v>
          </cell>
          <cell r="H91">
            <v>44136</v>
          </cell>
          <cell r="J91">
            <v>87.494400000000013</v>
          </cell>
          <cell r="M91">
            <v>20.9</v>
          </cell>
          <cell r="S91">
            <v>62.7</v>
          </cell>
          <cell r="U91">
            <v>0</v>
          </cell>
        </row>
        <row r="92">
          <cell r="C92" t="str">
            <v>UPA CABO DE SANTO AGOSTINHO</v>
          </cell>
          <cell r="E92" t="str">
            <v>FABIANA FELIX REIS</v>
          </cell>
          <cell r="F92" t="str">
            <v>2 - Outros Profissionais da Saúde</v>
          </cell>
          <cell r="G92">
            <v>766420</v>
          </cell>
          <cell r="H92">
            <v>44136</v>
          </cell>
          <cell r="J92">
            <v>119.85600000000001</v>
          </cell>
          <cell r="M92">
            <v>9.49</v>
          </cell>
          <cell r="S92">
            <v>31.35</v>
          </cell>
          <cell r="U92">
            <v>0</v>
          </cell>
        </row>
        <row r="93">
          <cell r="C93" t="str">
            <v>UPA CABO DE SANTO AGOSTINHO</v>
          </cell>
          <cell r="E93" t="str">
            <v>FABIANA PRAXEDES DE SOUZA</v>
          </cell>
          <cell r="F93" t="str">
            <v>2 - Outros Profissionais da Saúde</v>
          </cell>
          <cell r="G93">
            <v>223505</v>
          </cell>
          <cell r="H93">
            <v>44136</v>
          </cell>
          <cell r="J93">
            <v>262.07839999999999</v>
          </cell>
          <cell r="M93">
            <v>0</v>
          </cell>
          <cell r="S93">
            <v>0</v>
          </cell>
          <cell r="U93">
            <v>0</v>
          </cell>
        </row>
        <row r="94">
          <cell r="C94" t="str">
            <v>UPA CABO DE SANTO AGOSTINHO</v>
          </cell>
          <cell r="E94" t="str">
            <v>FABIANA SILVA BARBOSA</v>
          </cell>
          <cell r="F94" t="str">
            <v>2 - Outros Profissionais da Saúde</v>
          </cell>
          <cell r="G94">
            <v>322205</v>
          </cell>
          <cell r="H94">
            <v>44136</v>
          </cell>
          <cell r="J94">
            <v>206.88800000000001</v>
          </cell>
          <cell r="M94">
            <v>20.9</v>
          </cell>
          <cell r="S94">
            <v>12.54</v>
          </cell>
          <cell r="U94">
            <v>0</v>
          </cell>
        </row>
        <row r="95">
          <cell r="C95" t="str">
            <v>UPA CABO DE SANTO AGOSTINHO</v>
          </cell>
          <cell r="E95" t="str">
            <v>FABIO RAMOS LIMA</v>
          </cell>
          <cell r="F95" t="str">
            <v>3 - Administrativo</v>
          </cell>
          <cell r="G95">
            <v>317210</v>
          </cell>
          <cell r="H95">
            <v>44136</v>
          </cell>
          <cell r="J95">
            <v>230.41759999999999</v>
          </cell>
          <cell r="M95">
            <v>33.67</v>
          </cell>
          <cell r="S95">
            <v>0</v>
          </cell>
          <cell r="U95">
            <v>0</v>
          </cell>
        </row>
        <row r="96">
          <cell r="C96" t="str">
            <v>UPA CABO DE SANTO AGOSTINHO</v>
          </cell>
          <cell r="E96" t="str">
            <v>FABIO VIEIRA DO NASCIMENTO</v>
          </cell>
          <cell r="F96" t="str">
            <v>3 - Administrativo</v>
          </cell>
          <cell r="G96">
            <v>411010</v>
          </cell>
          <cell r="H96">
            <v>44136</v>
          </cell>
          <cell r="J96">
            <v>10.450000000000001</v>
          </cell>
          <cell r="M96">
            <v>0</v>
          </cell>
          <cell r="S96">
            <v>24.03</v>
          </cell>
          <cell r="U96">
            <v>0</v>
          </cell>
        </row>
        <row r="97">
          <cell r="C97" t="str">
            <v>UPA CABO DE SANTO AGOSTINHO</v>
          </cell>
          <cell r="E97" t="str">
            <v>FERNANDA CECILE RODRIGUES DA COSTA</v>
          </cell>
          <cell r="F97" t="str">
            <v>1 - Médico</v>
          </cell>
          <cell r="G97">
            <v>225125</v>
          </cell>
          <cell r="H97">
            <v>44136</v>
          </cell>
          <cell r="J97">
            <v>407.62720000000002</v>
          </cell>
          <cell r="M97">
            <v>6.34</v>
          </cell>
          <cell r="S97">
            <v>0</v>
          </cell>
          <cell r="U97">
            <v>0</v>
          </cell>
        </row>
        <row r="98">
          <cell r="C98" t="str">
            <v>UPA CABO DE SANTO AGOSTINHO</v>
          </cell>
          <cell r="E98" t="str">
            <v>FILIPE RODRIGUES DA CRUZ</v>
          </cell>
          <cell r="F98" t="str">
            <v>2 - Outros Profissionais da Saúde</v>
          </cell>
          <cell r="G98">
            <v>515110</v>
          </cell>
          <cell r="H98">
            <v>44136</v>
          </cell>
          <cell r="J98">
            <v>116.99120000000001</v>
          </cell>
          <cell r="M98">
            <v>20.9</v>
          </cell>
          <cell r="S98">
            <v>0</v>
          </cell>
          <cell r="U98">
            <v>0</v>
          </cell>
        </row>
        <row r="99">
          <cell r="C99" t="str">
            <v>UPA CABO DE SANTO AGOSTINHO</v>
          </cell>
          <cell r="E99" t="str">
            <v>FLAVIANA RODRIGUES DA SILVA</v>
          </cell>
          <cell r="F99" t="str">
            <v>2 - Outros Profissionais da Saúde</v>
          </cell>
          <cell r="G99">
            <v>322205</v>
          </cell>
          <cell r="H99">
            <v>44136</v>
          </cell>
          <cell r="J99">
            <v>158.1352</v>
          </cell>
          <cell r="M99">
            <v>20.9</v>
          </cell>
          <cell r="S99">
            <v>54.34</v>
          </cell>
          <cell r="U99">
            <v>0</v>
          </cell>
        </row>
        <row r="100">
          <cell r="C100" t="str">
            <v>UPA CABO DE SANTO AGOSTINHO</v>
          </cell>
          <cell r="E100" t="str">
            <v>FRANCELIA LIMA CORREIA</v>
          </cell>
          <cell r="F100" t="str">
            <v>2 - Outros Profissionais da Saúde</v>
          </cell>
          <cell r="G100">
            <v>223505</v>
          </cell>
          <cell r="H100">
            <v>44136</v>
          </cell>
          <cell r="J100">
            <v>308.03760000000005</v>
          </cell>
          <cell r="M100">
            <v>0</v>
          </cell>
          <cell r="S100">
            <v>0</v>
          </cell>
          <cell r="U100">
            <v>103.28</v>
          </cell>
          <cell r="X100" t="str">
            <v>AUXILIO CRECHE</v>
          </cell>
        </row>
        <row r="101">
          <cell r="C101" t="str">
            <v>UPA CABO DE SANTO AGOSTINHO</v>
          </cell>
          <cell r="E101" t="str">
            <v>FRANCISCO JOSE DO NASCIMENTO JUNIOR</v>
          </cell>
          <cell r="F101" t="str">
            <v>3 - Administrativo</v>
          </cell>
          <cell r="G101">
            <v>782320</v>
          </cell>
          <cell r="H101">
            <v>44136</v>
          </cell>
          <cell r="J101">
            <v>154.51520000000002</v>
          </cell>
          <cell r="M101">
            <v>28.48</v>
          </cell>
          <cell r="S101">
            <v>85.45</v>
          </cell>
          <cell r="U101">
            <v>0</v>
          </cell>
        </row>
        <row r="102">
          <cell r="C102" t="str">
            <v>UPA CABO DE SANTO AGOSTINHO</v>
          </cell>
          <cell r="E102" t="str">
            <v>GABRIEL CANEJO RODRIGUEZ</v>
          </cell>
          <cell r="F102" t="str">
            <v>1 - Médico</v>
          </cell>
          <cell r="G102">
            <v>225124</v>
          </cell>
          <cell r="H102">
            <v>44136</v>
          </cell>
          <cell r="J102">
            <v>488.84400000000005</v>
          </cell>
          <cell r="M102">
            <v>0</v>
          </cell>
          <cell r="S102">
            <v>0</v>
          </cell>
          <cell r="U102">
            <v>0</v>
          </cell>
        </row>
        <row r="103">
          <cell r="C103" t="str">
            <v>UPA CABO DE SANTO AGOSTINHO</v>
          </cell>
          <cell r="E103" t="str">
            <v>GABRIELA TEIXEIRA VIANA SUPPA MEIRA</v>
          </cell>
          <cell r="F103" t="str">
            <v>1 - Médico</v>
          </cell>
          <cell r="G103">
            <v>225125</v>
          </cell>
          <cell r="H103">
            <v>44136</v>
          </cell>
          <cell r="J103">
            <v>407.40960000000001</v>
          </cell>
          <cell r="M103">
            <v>0</v>
          </cell>
          <cell r="S103">
            <v>0</v>
          </cell>
          <cell r="U103">
            <v>0</v>
          </cell>
        </row>
        <row r="104">
          <cell r="C104" t="str">
            <v>UPA CABO DE SANTO AGOSTINHO</v>
          </cell>
          <cell r="E104" t="str">
            <v>GENILSON WANDERSON SOARES DA SILVA</v>
          </cell>
          <cell r="F104" t="str">
            <v>3 - Administrativo</v>
          </cell>
          <cell r="G104">
            <v>317210</v>
          </cell>
          <cell r="H104">
            <v>44136</v>
          </cell>
          <cell r="J104">
            <v>63.976799999999997</v>
          </cell>
          <cell r="M104">
            <v>33.67</v>
          </cell>
          <cell r="S104">
            <v>0</v>
          </cell>
          <cell r="U104">
            <v>0</v>
          </cell>
        </row>
        <row r="105">
          <cell r="C105" t="str">
            <v>UPA CABO DE SANTO AGOSTINHO</v>
          </cell>
          <cell r="E105" t="str">
            <v>GEOVANE GOMES SILVA</v>
          </cell>
          <cell r="F105" t="str">
            <v>1 - Médico</v>
          </cell>
          <cell r="G105">
            <v>225125</v>
          </cell>
          <cell r="H105">
            <v>44136</v>
          </cell>
          <cell r="J105">
            <v>425.59680000000003</v>
          </cell>
          <cell r="M105">
            <v>0</v>
          </cell>
          <cell r="S105">
            <v>0</v>
          </cell>
          <cell r="U105">
            <v>0</v>
          </cell>
        </row>
        <row r="106">
          <cell r="C106" t="str">
            <v>UPA CABO DE SANTO AGOSTINHO</v>
          </cell>
          <cell r="E106" t="str">
            <v>GERALDO ANTONIO LEONCIO  MENEZES DO NASCIMENTO</v>
          </cell>
          <cell r="F106" t="str">
            <v>1 - Médico</v>
          </cell>
          <cell r="G106">
            <v>225125</v>
          </cell>
          <cell r="H106">
            <v>44136</v>
          </cell>
          <cell r="J106">
            <v>744.11760000000015</v>
          </cell>
          <cell r="M106">
            <v>0</v>
          </cell>
          <cell r="S106">
            <v>0</v>
          </cell>
          <cell r="U106">
            <v>0</v>
          </cell>
        </row>
        <row r="107">
          <cell r="C107" t="str">
            <v>UPA CABO DE SANTO AGOSTINHO</v>
          </cell>
          <cell r="E107" t="str">
            <v>GIRLAYNE SOUZA DA SILVA</v>
          </cell>
          <cell r="F107" t="str">
            <v>2 - Outros Profissionais da Saúde</v>
          </cell>
          <cell r="G107">
            <v>322205</v>
          </cell>
          <cell r="H107">
            <v>44136</v>
          </cell>
          <cell r="J107">
            <v>103.61040000000001</v>
          </cell>
          <cell r="M107">
            <v>20.9</v>
          </cell>
          <cell r="S107">
            <v>0</v>
          </cell>
          <cell r="U107">
            <v>0</v>
          </cell>
        </row>
        <row r="108">
          <cell r="C108" t="str">
            <v>UPA CABO DE SANTO AGOSTINHO</v>
          </cell>
          <cell r="E108" t="str">
            <v>GIULIA ANDREATA OLIVEIRA DE ALENCAR SILVA</v>
          </cell>
          <cell r="F108" t="str">
            <v>3 - Administrativo</v>
          </cell>
          <cell r="G108">
            <v>411010</v>
          </cell>
          <cell r="H108">
            <v>44136</v>
          </cell>
          <cell r="J108">
            <v>156.04560000000001</v>
          </cell>
          <cell r="M108">
            <v>20.9</v>
          </cell>
          <cell r="S108">
            <v>0</v>
          </cell>
          <cell r="U108">
            <v>0</v>
          </cell>
        </row>
        <row r="109">
          <cell r="C109" t="str">
            <v>UPA CABO DE SANTO AGOSTINHO</v>
          </cell>
          <cell r="E109" t="str">
            <v>GLEICY DO NASCIMENTO DE LIMA</v>
          </cell>
          <cell r="F109" t="str">
            <v>2 - Outros Profissionais da Saúde</v>
          </cell>
          <cell r="G109">
            <v>322205</v>
          </cell>
          <cell r="H109">
            <v>44136</v>
          </cell>
          <cell r="J109">
            <v>100.4632</v>
          </cell>
          <cell r="M109">
            <v>20.9</v>
          </cell>
          <cell r="S109">
            <v>62.7</v>
          </cell>
          <cell r="U109">
            <v>0</v>
          </cell>
        </row>
        <row r="110">
          <cell r="C110" t="str">
            <v>UPA CABO DE SANTO AGOSTINHO</v>
          </cell>
          <cell r="E110" t="str">
            <v>GRACILIANO RAMOS DA SILVA</v>
          </cell>
          <cell r="F110" t="str">
            <v>2 - Outros Profissionais da Saúde</v>
          </cell>
          <cell r="G110">
            <v>322205</v>
          </cell>
          <cell r="H110">
            <v>44136</v>
          </cell>
          <cell r="J110">
            <v>115.3176</v>
          </cell>
          <cell r="M110">
            <v>20.9</v>
          </cell>
          <cell r="S110">
            <v>62.7</v>
          </cell>
          <cell r="U110">
            <v>0</v>
          </cell>
        </row>
        <row r="111">
          <cell r="C111" t="str">
            <v>UPA CABO DE SANTO AGOSTINHO</v>
          </cell>
          <cell r="E111" t="str">
            <v>GUARACY DOS SANTOS DA SILVA</v>
          </cell>
          <cell r="F111" t="str">
            <v>2 - Outros Profissionais da Saúde</v>
          </cell>
          <cell r="G111">
            <v>322205</v>
          </cell>
          <cell r="H111">
            <v>44136</v>
          </cell>
          <cell r="J111">
            <v>115.29200000000002</v>
          </cell>
          <cell r="M111">
            <v>20.9</v>
          </cell>
          <cell r="S111">
            <v>0</v>
          </cell>
          <cell r="U111">
            <v>0</v>
          </cell>
        </row>
        <row r="112">
          <cell r="C112" t="str">
            <v>UPA CABO DE SANTO AGOSTINHO</v>
          </cell>
          <cell r="E112" t="str">
            <v>GUTIERRE NASCIMENTO DA SILVA EVANGELISTA</v>
          </cell>
          <cell r="F112" t="str">
            <v>3 - Administrativo</v>
          </cell>
          <cell r="G112">
            <v>782320</v>
          </cell>
          <cell r="H112">
            <v>44136</v>
          </cell>
          <cell r="J112">
            <v>138.45680000000002</v>
          </cell>
          <cell r="M112">
            <v>28.48</v>
          </cell>
          <cell r="S112">
            <v>0</v>
          </cell>
          <cell r="U112">
            <v>0</v>
          </cell>
        </row>
        <row r="113">
          <cell r="C113" t="str">
            <v>UPA CABO DE SANTO AGOSTINHO</v>
          </cell>
          <cell r="E113" t="str">
            <v>GUTTEMBERG FRANCISCO DA SILVA</v>
          </cell>
          <cell r="F113" t="str">
            <v>3 - Administrativo</v>
          </cell>
          <cell r="G113">
            <v>317210</v>
          </cell>
          <cell r="H113">
            <v>44136</v>
          </cell>
          <cell r="J113">
            <v>135.75839999999999</v>
          </cell>
          <cell r="M113">
            <v>33.67</v>
          </cell>
          <cell r="S113">
            <v>0</v>
          </cell>
          <cell r="U113">
            <v>0</v>
          </cell>
        </row>
        <row r="114">
          <cell r="C114" t="str">
            <v>UPA CABO DE SANTO AGOSTINHO</v>
          </cell>
          <cell r="E114" t="str">
            <v>HAIANNA ROSA DE LIMA</v>
          </cell>
          <cell r="F114" t="str">
            <v>1 - Médico</v>
          </cell>
          <cell r="G114">
            <v>225124</v>
          </cell>
          <cell r="H114">
            <v>44136</v>
          </cell>
          <cell r="J114">
            <v>344.56319999999999</v>
          </cell>
          <cell r="M114">
            <v>4.75</v>
          </cell>
          <cell r="S114">
            <v>0</v>
          </cell>
          <cell r="U114">
            <v>0</v>
          </cell>
        </row>
        <row r="115">
          <cell r="C115" t="str">
            <v>UPA CABO DE SANTO AGOSTINHO</v>
          </cell>
          <cell r="E115" t="str">
            <v>IARA BATISTA SOARES</v>
          </cell>
          <cell r="F115" t="str">
            <v>2 - Outros Profissionais da Saúde</v>
          </cell>
          <cell r="G115">
            <v>322205</v>
          </cell>
          <cell r="H115">
            <v>44136</v>
          </cell>
          <cell r="J115">
            <v>145.35040000000001</v>
          </cell>
          <cell r="M115">
            <v>20.9</v>
          </cell>
          <cell r="S115">
            <v>48.07</v>
          </cell>
          <cell r="U115">
            <v>0</v>
          </cell>
        </row>
        <row r="116">
          <cell r="C116" t="str">
            <v>UPA CABO DE SANTO AGOSTINHO</v>
          </cell>
          <cell r="E116" t="str">
            <v>IARA DE SOUSA SARAIVA</v>
          </cell>
          <cell r="F116" t="str">
            <v>1 - Médico</v>
          </cell>
          <cell r="G116">
            <v>225124</v>
          </cell>
          <cell r="H116">
            <v>44136</v>
          </cell>
          <cell r="J116">
            <v>351.33359999999999</v>
          </cell>
          <cell r="M116">
            <v>6.34</v>
          </cell>
          <cell r="S116">
            <v>0</v>
          </cell>
          <cell r="U116">
            <v>0</v>
          </cell>
        </row>
        <row r="117">
          <cell r="C117" t="str">
            <v>UPA CABO DE SANTO AGOSTINHO</v>
          </cell>
          <cell r="E117" t="str">
            <v>IARA FERREIRA DOS SANTOS</v>
          </cell>
          <cell r="F117" t="str">
            <v>2 - Outros Profissionais da Saúde</v>
          </cell>
          <cell r="G117">
            <v>223505</v>
          </cell>
          <cell r="H117">
            <v>44136</v>
          </cell>
          <cell r="J117">
            <v>310.61040000000003</v>
          </cell>
          <cell r="M117">
            <v>2.62</v>
          </cell>
          <cell r="S117">
            <v>0</v>
          </cell>
          <cell r="U117">
            <v>0</v>
          </cell>
        </row>
        <row r="118">
          <cell r="C118" t="str">
            <v>UPA CABO DE SANTO AGOSTINHO</v>
          </cell>
          <cell r="E118" t="str">
            <v>INAIPI BOSSIERY ANDRADE GORGONIO DA NOBREGA</v>
          </cell>
          <cell r="F118" t="str">
            <v>1 - Médico</v>
          </cell>
          <cell r="G118">
            <v>225124</v>
          </cell>
          <cell r="H118">
            <v>44136</v>
          </cell>
          <cell r="J118">
            <v>413.6472</v>
          </cell>
          <cell r="M118">
            <v>6.34</v>
          </cell>
          <cell r="S118">
            <v>0</v>
          </cell>
          <cell r="U118">
            <v>0</v>
          </cell>
        </row>
        <row r="119">
          <cell r="C119" t="str">
            <v>UPA CABO DE SANTO AGOSTINHO</v>
          </cell>
          <cell r="E119" t="str">
            <v>INALDA DE MELO SANTOS</v>
          </cell>
          <cell r="F119" t="str">
            <v>3 - Administrativo</v>
          </cell>
          <cell r="G119">
            <v>123105</v>
          </cell>
          <cell r="H119">
            <v>44136</v>
          </cell>
          <cell r="J119">
            <v>1162.9967999999999</v>
          </cell>
          <cell r="M119">
            <v>30</v>
          </cell>
          <cell r="S119">
            <v>0</v>
          </cell>
          <cell r="U119">
            <v>0</v>
          </cell>
        </row>
        <row r="120">
          <cell r="C120" t="str">
            <v>UPA CABO DE SANTO AGOSTINHO</v>
          </cell>
          <cell r="E120" t="str">
            <v>IVANILDO AMARO DA SILVA</v>
          </cell>
          <cell r="F120" t="str">
            <v>3 - Administrativo</v>
          </cell>
          <cell r="G120">
            <v>517410</v>
          </cell>
          <cell r="H120">
            <v>44136</v>
          </cell>
          <cell r="J120">
            <v>156.6952</v>
          </cell>
          <cell r="M120">
            <v>20.9</v>
          </cell>
          <cell r="S120">
            <v>0</v>
          </cell>
          <cell r="U120">
            <v>0</v>
          </cell>
        </row>
        <row r="121">
          <cell r="C121" t="str">
            <v>UPA CABO DE SANTO AGOSTINHO</v>
          </cell>
          <cell r="E121" t="str">
            <v>IVSON BERNARDO DA SILVA</v>
          </cell>
          <cell r="F121" t="str">
            <v>3 - Administrativo</v>
          </cell>
          <cell r="G121">
            <v>782320</v>
          </cell>
          <cell r="H121">
            <v>44136</v>
          </cell>
          <cell r="J121">
            <v>149.44559999999998</v>
          </cell>
          <cell r="M121">
            <v>28.48</v>
          </cell>
          <cell r="S121">
            <v>74.06</v>
          </cell>
          <cell r="U121">
            <v>0</v>
          </cell>
        </row>
        <row r="122">
          <cell r="C122" t="str">
            <v>UPA CABO DE SANTO AGOSTINHO</v>
          </cell>
          <cell r="E122" t="str">
            <v>JACKSON FERREIRA DE OLIVEIRA</v>
          </cell>
          <cell r="F122" t="str">
            <v>2 - Outros Profissionais da Saúde</v>
          </cell>
          <cell r="G122">
            <v>322205</v>
          </cell>
          <cell r="H122">
            <v>44136</v>
          </cell>
          <cell r="J122">
            <v>165.03440000000003</v>
          </cell>
          <cell r="M122">
            <v>20.9</v>
          </cell>
          <cell r="S122">
            <v>0</v>
          </cell>
          <cell r="U122">
            <v>0</v>
          </cell>
        </row>
        <row r="123">
          <cell r="C123" t="str">
            <v>UPA CABO DE SANTO AGOSTINHO</v>
          </cell>
          <cell r="E123" t="str">
            <v>JACKSON VANDERLEY SILVA DE LIMA</v>
          </cell>
          <cell r="F123" t="str">
            <v>2 - Outros Profissionais da Saúde</v>
          </cell>
          <cell r="G123">
            <v>515110</v>
          </cell>
          <cell r="H123">
            <v>44136</v>
          </cell>
          <cell r="J123">
            <v>134.94559999999998</v>
          </cell>
          <cell r="M123">
            <v>20.9</v>
          </cell>
          <cell r="S123">
            <v>0</v>
          </cell>
          <cell r="U123">
            <v>0</v>
          </cell>
        </row>
        <row r="124">
          <cell r="C124" t="str">
            <v>UPA CABO DE SANTO AGOSTINHO</v>
          </cell>
          <cell r="E124" t="str">
            <v>JADILSON JOSE DOS SANTOS</v>
          </cell>
          <cell r="F124" t="str">
            <v>2 - Outros Profissionais da Saúde</v>
          </cell>
          <cell r="G124">
            <v>515110</v>
          </cell>
          <cell r="H124">
            <v>44136</v>
          </cell>
          <cell r="J124">
            <v>100.32000000000001</v>
          </cell>
          <cell r="M124">
            <v>20.9</v>
          </cell>
          <cell r="S124">
            <v>0</v>
          </cell>
          <cell r="U124">
            <v>0</v>
          </cell>
        </row>
        <row r="125">
          <cell r="C125" t="str">
            <v>UPA CABO DE SANTO AGOSTINHO</v>
          </cell>
          <cell r="E125" t="str">
            <v>JAIME DOS ANJOS NASCIMENTO</v>
          </cell>
          <cell r="F125" t="str">
            <v>2 - Outros Profissionais da Saúde</v>
          </cell>
          <cell r="G125">
            <v>223505</v>
          </cell>
          <cell r="H125">
            <v>44136</v>
          </cell>
          <cell r="J125">
            <v>267.78480000000002</v>
          </cell>
          <cell r="M125">
            <v>3.08</v>
          </cell>
          <cell r="S125">
            <v>0</v>
          </cell>
          <cell r="U125">
            <v>0</v>
          </cell>
        </row>
        <row r="126">
          <cell r="C126" t="str">
            <v>UPA CABO DE SANTO AGOSTINHO</v>
          </cell>
          <cell r="E126" t="str">
            <v>JAKSON TEOTONIO ALVES DA SILVA</v>
          </cell>
          <cell r="F126" t="str">
            <v>2 - Outros Profissionais da Saúde</v>
          </cell>
          <cell r="G126">
            <v>322205</v>
          </cell>
          <cell r="H126">
            <v>44136</v>
          </cell>
          <cell r="J126">
            <v>119.3216</v>
          </cell>
          <cell r="M126">
            <v>20.9</v>
          </cell>
          <cell r="S126">
            <v>62.7</v>
          </cell>
          <cell r="U126">
            <v>0</v>
          </cell>
        </row>
        <row r="127">
          <cell r="C127" t="str">
            <v>UPA CABO DE SANTO AGOSTINHO</v>
          </cell>
          <cell r="E127" t="str">
            <v>JANAINA DA PAZ BRUNO</v>
          </cell>
          <cell r="F127" t="str">
            <v>3 - Administrativo</v>
          </cell>
          <cell r="G127">
            <v>411010</v>
          </cell>
          <cell r="H127">
            <v>44136</v>
          </cell>
          <cell r="J127">
            <v>0</v>
          </cell>
          <cell r="M127">
            <v>0</v>
          </cell>
          <cell r="S127">
            <v>0</v>
          </cell>
          <cell r="U127">
            <v>0</v>
          </cell>
        </row>
        <row r="128">
          <cell r="C128" t="str">
            <v>UPA CABO DE SANTO AGOSTINHO</v>
          </cell>
          <cell r="E128" t="str">
            <v>JARISSON NEVES DA SILVA</v>
          </cell>
          <cell r="F128" t="str">
            <v>3 - Administrativo</v>
          </cell>
          <cell r="G128">
            <v>517410</v>
          </cell>
          <cell r="H128">
            <v>44136</v>
          </cell>
          <cell r="J128">
            <v>104.22320000000001</v>
          </cell>
          <cell r="M128">
            <v>20.9</v>
          </cell>
          <cell r="S128">
            <v>62.7</v>
          </cell>
          <cell r="U128">
            <v>0</v>
          </cell>
        </row>
        <row r="129">
          <cell r="C129" t="str">
            <v>UPA CABO DE SANTO AGOSTINHO</v>
          </cell>
          <cell r="E129" t="str">
            <v>JESSICA LAIZZA MOURA DUDA CARVALHO</v>
          </cell>
          <cell r="F129" t="str">
            <v>1 - Médico</v>
          </cell>
          <cell r="G129">
            <v>225124</v>
          </cell>
          <cell r="H129">
            <v>44136</v>
          </cell>
          <cell r="J129">
            <v>283.67599999999999</v>
          </cell>
          <cell r="M129">
            <v>0</v>
          </cell>
          <cell r="S129">
            <v>0</v>
          </cell>
          <cell r="U129">
            <v>0</v>
          </cell>
        </row>
        <row r="130">
          <cell r="C130" t="str">
            <v>UPA CABO DE SANTO AGOSTINHO</v>
          </cell>
          <cell r="E130" t="str">
            <v>JESSICA MARIA SERRA DE ANDRADE</v>
          </cell>
          <cell r="F130" t="str">
            <v>1 - Médico</v>
          </cell>
          <cell r="G130">
            <v>225125</v>
          </cell>
          <cell r="H130">
            <v>44136</v>
          </cell>
          <cell r="J130">
            <v>366.09360000000004</v>
          </cell>
          <cell r="M130">
            <v>0</v>
          </cell>
          <cell r="S130">
            <v>0</v>
          </cell>
          <cell r="U130">
            <v>0</v>
          </cell>
        </row>
        <row r="131">
          <cell r="C131" t="str">
            <v>UPA CABO DE SANTO AGOSTINHO</v>
          </cell>
          <cell r="E131" t="str">
            <v>JOICE MARTINS BRIZOLA ROCHA</v>
          </cell>
          <cell r="F131" t="str">
            <v>1 - Médico</v>
          </cell>
          <cell r="G131">
            <v>225124</v>
          </cell>
          <cell r="H131">
            <v>44136</v>
          </cell>
          <cell r="J131">
            <v>370.66080000000005</v>
          </cell>
          <cell r="M131">
            <v>3.17</v>
          </cell>
          <cell r="S131">
            <v>0</v>
          </cell>
          <cell r="U131">
            <v>0</v>
          </cell>
        </row>
        <row r="132">
          <cell r="C132" t="str">
            <v>UPA CABO DE SANTO AGOSTINHO</v>
          </cell>
          <cell r="E132" t="str">
            <v>JORGE ABILIO PAZETO</v>
          </cell>
          <cell r="F132" t="str">
            <v>1 - Médico</v>
          </cell>
          <cell r="G132">
            <v>225125</v>
          </cell>
          <cell r="H132">
            <v>44136</v>
          </cell>
          <cell r="J132">
            <v>460.06559999999996</v>
          </cell>
          <cell r="M132">
            <v>0</v>
          </cell>
          <cell r="S132">
            <v>0</v>
          </cell>
          <cell r="U132">
            <v>0</v>
          </cell>
        </row>
        <row r="133">
          <cell r="C133" t="str">
            <v>UPA CABO DE SANTO AGOSTINHO</v>
          </cell>
          <cell r="E133" t="str">
            <v>JOSE AMARO DOS SANTOS</v>
          </cell>
          <cell r="F133" t="str">
            <v>3 - Administrativo</v>
          </cell>
          <cell r="G133">
            <v>517410</v>
          </cell>
          <cell r="H133">
            <v>44136</v>
          </cell>
          <cell r="J133">
            <v>118.0872</v>
          </cell>
          <cell r="M133">
            <v>20.9</v>
          </cell>
          <cell r="S133">
            <v>0</v>
          </cell>
          <cell r="U133">
            <v>0</v>
          </cell>
        </row>
        <row r="134">
          <cell r="C134" t="str">
            <v>UPA CABO DE SANTO AGOSTINHO</v>
          </cell>
          <cell r="E134" t="str">
            <v>JOSE CRISTIANO DA SILVA RODRIGUES</v>
          </cell>
          <cell r="F134" t="str">
            <v>2 - Outros Profissionais da Saúde</v>
          </cell>
          <cell r="G134">
            <v>766420</v>
          </cell>
          <cell r="H134">
            <v>44136</v>
          </cell>
          <cell r="J134">
            <v>115.96719999999999</v>
          </cell>
          <cell r="M134">
            <v>8.14</v>
          </cell>
          <cell r="S134">
            <v>0</v>
          </cell>
          <cell r="U134">
            <v>0</v>
          </cell>
        </row>
        <row r="135">
          <cell r="C135" t="str">
            <v>UPA CABO DE SANTO AGOSTINHO</v>
          </cell>
          <cell r="E135" t="str">
            <v>JOSE JORGE DE SOUZA</v>
          </cell>
          <cell r="F135" t="str">
            <v>3 - Administrativo</v>
          </cell>
          <cell r="G135">
            <v>514225</v>
          </cell>
          <cell r="H135">
            <v>44136</v>
          </cell>
          <cell r="J135">
            <v>116.86239999999999</v>
          </cell>
          <cell r="M135">
            <v>20.9</v>
          </cell>
          <cell r="S135">
            <v>0</v>
          </cell>
          <cell r="U135">
            <v>0</v>
          </cell>
        </row>
        <row r="136">
          <cell r="C136" t="str">
            <v>UPA CABO DE SANTO AGOSTINHO</v>
          </cell>
          <cell r="E136" t="str">
            <v>JOSE LEANDRO GOMES DA SILVA</v>
          </cell>
          <cell r="F136" t="str">
            <v>2 - Outros Profissionais da Saúde</v>
          </cell>
          <cell r="G136">
            <v>515110</v>
          </cell>
          <cell r="H136">
            <v>44136</v>
          </cell>
          <cell r="J136">
            <v>104.4128</v>
          </cell>
          <cell r="M136">
            <v>20.9</v>
          </cell>
          <cell r="S136">
            <v>62.7</v>
          </cell>
          <cell r="U136">
            <v>0</v>
          </cell>
        </row>
        <row r="137">
          <cell r="C137" t="str">
            <v>UPA CABO DE SANTO AGOSTINHO</v>
          </cell>
          <cell r="E137" t="str">
            <v>JOSENILDA DA SILVA MELO RODRIGUES</v>
          </cell>
          <cell r="F137" t="str">
            <v>2 - Outros Profissionais da Saúde</v>
          </cell>
          <cell r="G137">
            <v>322205</v>
          </cell>
          <cell r="H137">
            <v>44136</v>
          </cell>
          <cell r="J137">
            <v>104.5</v>
          </cell>
          <cell r="M137">
            <v>0</v>
          </cell>
          <cell r="S137">
            <v>62.7</v>
          </cell>
          <cell r="U137">
            <v>0</v>
          </cell>
        </row>
        <row r="138">
          <cell r="C138" t="str">
            <v>UPA CABO DE SANTO AGOSTINHO</v>
          </cell>
          <cell r="E138" t="str">
            <v>JOSILMA MARIA DOS SANTOS OLIVEIRA</v>
          </cell>
          <cell r="F138" t="str">
            <v>2 - Outros Profissionais da Saúde</v>
          </cell>
          <cell r="G138">
            <v>515205</v>
          </cell>
          <cell r="H138">
            <v>44136</v>
          </cell>
          <cell r="J138">
            <v>118.3432</v>
          </cell>
          <cell r="M138">
            <v>21.6</v>
          </cell>
          <cell r="S138">
            <v>58.32</v>
          </cell>
          <cell r="U138">
            <v>0</v>
          </cell>
        </row>
        <row r="139">
          <cell r="C139" t="str">
            <v>UPA CABO DE SANTO AGOSTINHO</v>
          </cell>
          <cell r="E139" t="str">
            <v>JOSINEIDE DOS SANTOS SILVA</v>
          </cell>
          <cell r="F139" t="str">
            <v>2 - Outros Profissionais da Saúde</v>
          </cell>
          <cell r="G139">
            <v>322205</v>
          </cell>
          <cell r="H139">
            <v>44136</v>
          </cell>
          <cell r="J139">
            <v>139.33360000000002</v>
          </cell>
          <cell r="M139">
            <v>20.9</v>
          </cell>
          <cell r="S139">
            <v>0</v>
          </cell>
          <cell r="U139">
            <v>0</v>
          </cell>
        </row>
        <row r="140">
          <cell r="C140" t="str">
            <v>UPA CABO DE SANTO AGOSTINHO</v>
          </cell>
          <cell r="E140" t="str">
            <v>JOZINEIDE ANA DAS NEVES OLIVEIRA</v>
          </cell>
          <cell r="F140" t="str">
            <v>3 - Administrativo</v>
          </cell>
          <cell r="G140">
            <v>411010</v>
          </cell>
          <cell r="H140">
            <v>44136</v>
          </cell>
          <cell r="J140">
            <v>114.8616</v>
          </cell>
          <cell r="M140">
            <v>20.9</v>
          </cell>
          <cell r="S140">
            <v>52.25</v>
          </cell>
          <cell r="U140">
            <v>0</v>
          </cell>
        </row>
        <row r="141">
          <cell r="C141" t="str">
            <v>UPA CABO DE SANTO AGOSTINHO</v>
          </cell>
          <cell r="E141" t="str">
            <v>JULIANA ALBUQUERQUE DE CASTRO LOPES</v>
          </cell>
          <cell r="F141" t="str">
            <v>2 - Outros Profissionais da Saúde</v>
          </cell>
          <cell r="G141">
            <v>322205</v>
          </cell>
          <cell r="H141">
            <v>44136</v>
          </cell>
          <cell r="J141">
            <v>105.09520000000001</v>
          </cell>
          <cell r="M141">
            <v>20.9</v>
          </cell>
          <cell r="S141">
            <v>62.7</v>
          </cell>
          <cell r="U141">
            <v>0</v>
          </cell>
        </row>
        <row r="142">
          <cell r="C142" t="str">
            <v>UPA CABO DE SANTO AGOSTINHO</v>
          </cell>
          <cell r="E142" t="str">
            <v>JULIANA CANUTO DA SILVA</v>
          </cell>
          <cell r="F142" t="str">
            <v>2 - Outros Profissionais da Saúde</v>
          </cell>
          <cell r="G142">
            <v>322205</v>
          </cell>
          <cell r="H142">
            <v>44136</v>
          </cell>
          <cell r="J142">
            <v>109.84479999999999</v>
          </cell>
          <cell r="M142">
            <v>20.9</v>
          </cell>
          <cell r="S142">
            <v>60.61</v>
          </cell>
          <cell r="U142">
            <v>0</v>
          </cell>
        </row>
        <row r="143">
          <cell r="C143" t="str">
            <v>UPA CABO DE SANTO AGOSTINHO</v>
          </cell>
          <cell r="E143" t="str">
            <v>JULIANA MACEDO PIRES VERISSIMO SALES</v>
          </cell>
          <cell r="F143" t="str">
            <v>2 - Outros Profissionais da Saúde</v>
          </cell>
          <cell r="G143">
            <v>251605</v>
          </cell>
          <cell r="H143">
            <v>44136</v>
          </cell>
          <cell r="J143">
            <v>200.5744</v>
          </cell>
          <cell r="M143">
            <v>0</v>
          </cell>
          <cell r="S143">
            <v>0</v>
          </cell>
          <cell r="U143">
            <v>0</v>
          </cell>
        </row>
        <row r="144">
          <cell r="C144" t="str">
            <v>UPA CABO DE SANTO AGOSTINHO</v>
          </cell>
          <cell r="E144" t="str">
            <v>JUVANI PEIXOTO DOS SANTOS</v>
          </cell>
          <cell r="F144" t="str">
            <v>2 - Outros Profissionais da Saúde</v>
          </cell>
          <cell r="G144">
            <v>322205</v>
          </cell>
          <cell r="H144">
            <v>44136</v>
          </cell>
          <cell r="J144">
            <v>122.884</v>
          </cell>
          <cell r="M144">
            <v>20.9</v>
          </cell>
          <cell r="S144">
            <v>35.53</v>
          </cell>
          <cell r="U144">
            <v>0</v>
          </cell>
        </row>
        <row r="145">
          <cell r="C145" t="str">
            <v>UPA CABO DE SANTO AGOSTINHO</v>
          </cell>
          <cell r="E145" t="str">
            <v>KAREN HELENA DE FRANCA MOURA</v>
          </cell>
          <cell r="F145" t="str">
            <v>1 - Médico</v>
          </cell>
          <cell r="G145">
            <v>225124</v>
          </cell>
          <cell r="H145">
            <v>44136</v>
          </cell>
          <cell r="J145">
            <v>541.87360000000001</v>
          </cell>
          <cell r="M145">
            <v>1.58</v>
          </cell>
          <cell r="S145">
            <v>0</v>
          </cell>
          <cell r="U145">
            <v>0</v>
          </cell>
        </row>
        <row r="146">
          <cell r="C146" t="str">
            <v>UPA CABO DE SANTO AGOSTINHO</v>
          </cell>
          <cell r="E146" t="str">
            <v>KASSIA PRISCILA PEREIRA</v>
          </cell>
          <cell r="F146" t="str">
            <v>3 - Administrativo</v>
          </cell>
          <cell r="G146">
            <v>411010</v>
          </cell>
          <cell r="H146">
            <v>44136</v>
          </cell>
          <cell r="J146">
            <v>100.148</v>
          </cell>
          <cell r="M146">
            <v>20.9</v>
          </cell>
          <cell r="S146">
            <v>60.61</v>
          </cell>
          <cell r="U146">
            <v>0</v>
          </cell>
        </row>
        <row r="147">
          <cell r="C147" t="str">
            <v>UPA CABO DE SANTO AGOSTINHO</v>
          </cell>
          <cell r="E147" t="str">
            <v>LAURA FERNANDA ALVES MOTA</v>
          </cell>
          <cell r="F147" t="str">
            <v>1 - Médico</v>
          </cell>
          <cell r="G147">
            <v>225125</v>
          </cell>
          <cell r="H147">
            <v>44136</v>
          </cell>
          <cell r="J147">
            <v>436.65120000000002</v>
          </cell>
          <cell r="M147">
            <v>0</v>
          </cell>
          <cell r="S147">
            <v>0</v>
          </cell>
          <cell r="U147">
            <v>0</v>
          </cell>
        </row>
        <row r="148">
          <cell r="C148" t="str">
            <v>UPA CABO DE SANTO AGOSTINHO</v>
          </cell>
          <cell r="E148" t="str">
            <v>LAYSE DAYANA SANTIAGO DA SILVA</v>
          </cell>
          <cell r="F148" t="str">
            <v>2 - Outros Profissionais da Saúde</v>
          </cell>
          <cell r="G148">
            <v>322205</v>
          </cell>
          <cell r="H148">
            <v>44136</v>
          </cell>
          <cell r="J148">
            <v>104.5</v>
          </cell>
          <cell r="M148">
            <v>0</v>
          </cell>
          <cell r="S148">
            <v>0</v>
          </cell>
          <cell r="U148">
            <v>0</v>
          </cell>
        </row>
        <row r="149">
          <cell r="C149" t="str">
            <v>UPA CABO DE SANTO AGOSTINHO</v>
          </cell>
          <cell r="E149" t="str">
            <v>LIVIA CERQUEIRA MARIZ</v>
          </cell>
          <cell r="F149" t="str">
            <v>1 - Médico</v>
          </cell>
          <cell r="G149">
            <v>225125</v>
          </cell>
          <cell r="H149">
            <v>44136</v>
          </cell>
          <cell r="J149">
            <v>397.45280000000002</v>
          </cell>
          <cell r="M149">
            <v>0</v>
          </cell>
          <cell r="S149">
            <v>0</v>
          </cell>
          <cell r="U149">
            <v>0</v>
          </cell>
        </row>
        <row r="150">
          <cell r="C150" t="str">
            <v>UPA CABO DE SANTO AGOSTINHO</v>
          </cell>
          <cell r="E150" t="str">
            <v>LOUYSE ISABELLE VIEIRA GARCIA</v>
          </cell>
          <cell r="F150" t="str">
            <v>1 - Médico</v>
          </cell>
          <cell r="G150">
            <v>225124</v>
          </cell>
          <cell r="H150">
            <v>44136</v>
          </cell>
          <cell r="J150">
            <v>510.63120000000004</v>
          </cell>
          <cell r="M150">
            <v>0</v>
          </cell>
          <cell r="S150">
            <v>0</v>
          </cell>
          <cell r="U150">
            <v>0</v>
          </cell>
        </row>
        <row r="151">
          <cell r="C151" t="str">
            <v>UPA CABO DE SANTO AGOSTINHO</v>
          </cell>
          <cell r="E151" t="str">
            <v>MAISA FREITAS DA COSTA</v>
          </cell>
          <cell r="F151" t="str">
            <v>1 - Médico</v>
          </cell>
          <cell r="G151">
            <v>225125</v>
          </cell>
          <cell r="H151">
            <v>44136</v>
          </cell>
          <cell r="J151">
            <v>442.2688</v>
          </cell>
          <cell r="M151">
            <v>0</v>
          </cell>
          <cell r="S151">
            <v>0</v>
          </cell>
          <cell r="U151">
            <v>0</v>
          </cell>
        </row>
        <row r="152">
          <cell r="C152" t="str">
            <v>UPA CABO DE SANTO AGOSTINHO</v>
          </cell>
          <cell r="E152" t="str">
            <v>MANOEL ALBINO SARAIVA</v>
          </cell>
          <cell r="F152" t="str">
            <v>3 - Administrativo</v>
          </cell>
          <cell r="G152">
            <v>517410</v>
          </cell>
          <cell r="H152">
            <v>44136</v>
          </cell>
          <cell r="J152">
            <v>104.5</v>
          </cell>
          <cell r="M152">
            <v>20.9</v>
          </cell>
          <cell r="S152">
            <v>0</v>
          </cell>
          <cell r="U152">
            <v>0</v>
          </cell>
        </row>
        <row r="153">
          <cell r="C153" t="str">
            <v>UPA CABO DE SANTO AGOSTINHO</v>
          </cell>
          <cell r="E153" t="str">
            <v>MANOELA RAMOS DA SILVA</v>
          </cell>
          <cell r="F153" t="str">
            <v>2 - Outros Profissionais da Saúde</v>
          </cell>
          <cell r="G153">
            <v>322205</v>
          </cell>
          <cell r="H153">
            <v>44136</v>
          </cell>
          <cell r="J153">
            <v>116.0432</v>
          </cell>
          <cell r="M153">
            <v>20.9</v>
          </cell>
          <cell r="S153">
            <v>62.7</v>
          </cell>
          <cell r="U153">
            <v>0</v>
          </cell>
        </row>
        <row r="154">
          <cell r="C154" t="str">
            <v>UPA CABO DE SANTO AGOSTINHO</v>
          </cell>
          <cell r="E154" t="str">
            <v>MARIA DAS GRACAS DO NASCIMENTO</v>
          </cell>
          <cell r="F154" t="str">
            <v>2 - Outros Profissionais da Saúde</v>
          </cell>
          <cell r="G154">
            <v>322205</v>
          </cell>
          <cell r="H154">
            <v>44136</v>
          </cell>
          <cell r="J154">
            <v>13.0624</v>
          </cell>
          <cell r="M154">
            <v>0</v>
          </cell>
          <cell r="S154">
            <v>0</v>
          </cell>
          <cell r="U154">
            <v>0</v>
          </cell>
        </row>
        <row r="155">
          <cell r="C155" t="str">
            <v>UPA CABO DE SANTO AGOSTINHO</v>
          </cell>
          <cell r="E155" t="str">
            <v>MARIA DE JESUS NASCIMENTO DE PAULA</v>
          </cell>
          <cell r="F155" t="str">
            <v>3 - Administrativo</v>
          </cell>
          <cell r="G155">
            <v>413115</v>
          </cell>
          <cell r="H155">
            <v>44136</v>
          </cell>
          <cell r="J155">
            <v>111.364</v>
          </cell>
          <cell r="M155">
            <v>26.76</v>
          </cell>
          <cell r="S155">
            <v>77.59</v>
          </cell>
          <cell r="U155">
            <v>0</v>
          </cell>
        </row>
        <row r="156">
          <cell r="C156" t="str">
            <v>UPA CABO DE SANTO AGOSTINHO</v>
          </cell>
          <cell r="E156" t="str">
            <v>MARIA DO CARMO SANTOS FERREIRA</v>
          </cell>
          <cell r="F156" t="str">
            <v>2 - Outros Profissionais da Saúde</v>
          </cell>
          <cell r="G156">
            <v>223505</v>
          </cell>
          <cell r="H156">
            <v>44136</v>
          </cell>
          <cell r="J156">
            <v>264.7056</v>
          </cell>
          <cell r="M156">
            <v>0</v>
          </cell>
          <cell r="S156">
            <v>0</v>
          </cell>
          <cell r="U156">
            <v>0</v>
          </cell>
        </row>
        <row r="157">
          <cell r="C157" t="str">
            <v>UPA CABO DE SANTO AGOSTINHO</v>
          </cell>
          <cell r="E157" t="str">
            <v>MARIA ELENI DE LIMA CALADO</v>
          </cell>
          <cell r="F157" t="str">
            <v>2 - Outros Profissionais da Saúde</v>
          </cell>
          <cell r="G157">
            <v>322205</v>
          </cell>
          <cell r="H157">
            <v>44136</v>
          </cell>
          <cell r="J157">
            <v>151.5592</v>
          </cell>
          <cell r="M157">
            <v>20.9</v>
          </cell>
          <cell r="S157">
            <v>33.44</v>
          </cell>
          <cell r="U157">
            <v>0</v>
          </cell>
        </row>
        <row r="158">
          <cell r="C158" t="str">
            <v>UPA CABO DE SANTO AGOSTINHO</v>
          </cell>
          <cell r="E158" t="str">
            <v>MARIA GABRIELA ALVES DA SILVA</v>
          </cell>
          <cell r="F158" t="str">
            <v>2 - Outros Profissionais da Saúde</v>
          </cell>
          <cell r="G158">
            <v>322205</v>
          </cell>
          <cell r="H158">
            <v>44136</v>
          </cell>
          <cell r="J158">
            <v>140.6456</v>
          </cell>
          <cell r="M158">
            <v>20.9</v>
          </cell>
          <cell r="S158">
            <v>62.7</v>
          </cell>
          <cell r="U158">
            <v>0</v>
          </cell>
        </row>
        <row r="159">
          <cell r="C159" t="str">
            <v>UPA CABO DE SANTO AGOSTINHO</v>
          </cell>
          <cell r="E159" t="str">
            <v>MARIA JOSE TEODOZIO</v>
          </cell>
          <cell r="F159" t="str">
            <v>2 - Outros Profissionais da Saúde</v>
          </cell>
          <cell r="G159">
            <v>322205</v>
          </cell>
          <cell r="H159">
            <v>44136</v>
          </cell>
          <cell r="J159">
            <v>104.768</v>
          </cell>
          <cell r="M159">
            <v>20.9</v>
          </cell>
          <cell r="S159">
            <v>62.7</v>
          </cell>
          <cell r="U159">
            <v>66.11</v>
          </cell>
          <cell r="X159" t="str">
            <v>AUXILIO CRECHE</v>
          </cell>
        </row>
        <row r="160">
          <cell r="C160" t="str">
            <v>UPA CABO DE SANTO AGOSTINHO</v>
          </cell>
          <cell r="E160" t="str">
            <v>MARIA JOSELIA EVARISTO DE OLIVEIRA</v>
          </cell>
          <cell r="F160" t="str">
            <v>2 - Outros Profissionais da Saúde</v>
          </cell>
          <cell r="G160">
            <v>322205</v>
          </cell>
          <cell r="H160">
            <v>44136</v>
          </cell>
          <cell r="J160">
            <v>117.42</v>
          </cell>
          <cell r="M160">
            <v>20.9</v>
          </cell>
          <cell r="S160">
            <v>0</v>
          </cell>
          <cell r="U160">
            <v>0</v>
          </cell>
        </row>
        <row r="161">
          <cell r="C161" t="str">
            <v>UPA CABO DE SANTO AGOSTINHO</v>
          </cell>
          <cell r="E161" t="str">
            <v>MARIA JULIA DA CRUZ GOUVEIA NETO DE MENDONCA</v>
          </cell>
          <cell r="F161" t="str">
            <v>1 - Médico</v>
          </cell>
          <cell r="G161">
            <v>225125</v>
          </cell>
          <cell r="H161">
            <v>44136</v>
          </cell>
          <cell r="J161">
            <v>435.39440000000002</v>
          </cell>
          <cell r="M161">
            <v>1.58</v>
          </cell>
          <cell r="S161">
            <v>0</v>
          </cell>
          <cell r="U161">
            <v>0</v>
          </cell>
        </row>
        <row r="162">
          <cell r="C162" t="str">
            <v>UPA CABO DE SANTO AGOSTINHO</v>
          </cell>
          <cell r="E162" t="str">
            <v>MARIA LADJANE DA SILVA</v>
          </cell>
          <cell r="F162" t="str">
            <v>3 - Administrativo</v>
          </cell>
          <cell r="G162">
            <v>513430</v>
          </cell>
          <cell r="H162">
            <v>44136</v>
          </cell>
          <cell r="J162">
            <v>95.467199999999991</v>
          </cell>
          <cell r="M162">
            <v>20.9</v>
          </cell>
          <cell r="S162">
            <v>48.07</v>
          </cell>
          <cell r="U162">
            <v>0</v>
          </cell>
        </row>
        <row r="163">
          <cell r="C163" t="str">
            <v>UPA CABO DE SANTO AGOSTINHO</v>
          </cell>
          <cell r="E163" t="str">
            <v>MARIA VALDETE DE AZEVEDO</v>
          </cell>
          <cell r="F163" t="str">
            <v>2 - Outros Profissionais da Saúde</v>
          </cell>
          <cell r="G163">
            <v>223705</v>
          </cell>
          <cell r="H163">
            <v>44136</v>
          </cell>
          <cell r="J163">
            <v>128.86160000000001</v>
          </cell>
          <cell r="M163">
            <v>20.9</v>
          </cell>
          <cell r="S163">
            <v>62.7</v>
          </cell>
          <cell r="U163">
            <v>0</v>
          </cell>
        </row>
        <row r="164">
          <cell r="C164" t="str">
            <v>UPA CABO DE SANTO AGOSTINHO</v>
          </cell>
          <cell r="E164" t="str">
            <v>MARIANA NOGUEIRA BORGES DE MELO</v>
          </cell>
          <cell r="F164" t="str">
            <v>1 - Médico</v>
          </cell>
          <cell r="G164">
            <v>225124</v>
          </cell>
          <cell r="H164">
            <v>44136</v>
          </cell>
          <cell r="J164">
            <v>395.02160000000003</v>
          </cell>
          <cell r="M164">
            <v>0</v>
          </cell>
          <cell r="S164">
            <v>0</v>
          </cell>
          <cell r="U164">
            <v>0</v>
          </cell>
        </row>
        <row r="165">
          <cell r="C165" t="str">
            <v>UPA CABO DE SANTO AGOSTINHO</v>
          </cell>
          <cell r="E165" t="str">
            <v>MARIANE GEISICA SANTOS DA SILVA</v>
          </cell>
          <cell r="F165" t="str">
            <v>2 - Outros Profissionais da Saúde</v>
          </cell>
          <cell r="G165">
            <v>223405</v>
          </cell>
          <cell r="H165">
            <v>44136</v>
          </cell>
          <cell r="J165">
            <v>406.68720000000002</v>
          </cell>
          <cell r="M165">
            <v>13.16</v>
          </cell>
          <cell r="S165">
            <v>0</v>
          </cell>
          <cell r="U165">
            <v>0</v>
          </cell>
        </row>
        <row r="166">
          <cell r="C166" t="str">
            <v>UPA CABO DE SANTO AGOSTINHO</v>
          </cell>
          <cell r="E166" t="str">
            <v>MARINA FREITAS MARTINS DE SOUSA VIEIRA</v>
          </cell>
          <cell r="F166" t="str">
            <v>1 - Médico</v>
          </cell>
          <cell r="G166">
            <v>225125</v>
          </cell>
          <cell r="H166">
            <v>44136</v>
          </cell>
          <cell r="J166">
            <v>463.45920000000001</v>
          </cell>
          <cell r="M166">
            <v>6.34</v>
          </cell>
          <cell r="S166">
            <v>0</v>
          </cell>
          <cell r="U166">
            <v>0</v>
          </cell>
        </row>
        <row r="167">
          <cell r="C167" t="str">
            <v>UPA CABO DE SANTO AGOSTINHO</v>
          </cell>
          <cell r="E167" t="str">
            <v>MARINA LEITE CAMELLO</v>
          </cell>
          <cell r="F167" t="str">
            <v>2 - Outros Profissionais da Saúde</v>
          </cell>
          <cell r="G167">
            <v>223505</v>
          </cell>
          <cell r="H167">
            <v>44136</v>
          </cell>
          <cell r="J167">
            <v>309.73360000000002</v>
          </cell>
          <cell r="M167">
            <v>3.08</v>
          </cell>
          <cell r="S167">
            <v>123.36</v>
          </cell>
          <cell r="U167">
            <v>0</v>
          </cell>
        </row>
        <row r="168">
          <cell r="C168" t="str">
            <v>UPA CABO DE SANTO AGOSTINHO</v>
          </cell>
          <cell r="E168" t="str">
            <v>MARTA MARIA DE SOUZA</v>
          </cell>
          <cell r="F168" t="str">
            <v>3 - Administrativo</v>
          </cell>
          <cell r="G168">
            <v>513430</v>
          </cell>
          <cell r="H168">
            <v>44136</v>
          </cell>
          <cell r="J168">
            <v>114.38</v>
          </cell>
          <cell r="M168">
            <v>20.9</v>
          </cell>
          <cell r="S168">
            <v>0</v>
          </cell>
          <cell r="U168">
            <v>0</v>
          </cell>
        </row>
        <row r="169">
          <cell r="C169" t="str">
            <v>UPA CABO DE SANTO AGOSTINHO</v>
          </cell>
          <cell r="E169" t="str">
            <v>MAURICIO SANTOS MELO</v>
          </cell>
          <cell r="F169" t="str">
            <v>2 - Outros Profissionais da Saúde</v>
          </cell>
          <cell r="G169">
            <v>324115</v>
          </cell>
          <cell r="H169">
            <v>44136</v>
          </cell>
          <cell r="J169">
            <v>276.43439999999998</v>
          </cell>
          <cell r="M169">
            <v>5.42</v>
          </cell>
          <cell r="S169">
            <v>0</v>
          </cell>
          <cell r="U169">
            <v>0</v>
          </cell>
        </row>
        <row r="170">
          <cell r="C170" t="str">
            <v>UPA CABO DE SANTO AGOSTINHO</v>
          </cell>
          <cell r="E170" t="str">
            <v>MAXMILAN JOSE DA SILVA</v>
          </cell>
          <cell r="F170" t="str">
            <v>2 - Outros Profissionais da Saúde</v>
          </cell>
          <cell r="G170">
            <v>766420</v>
          </cell>
          <cell r="H170">
            <v>44136</v>
          </cell>
          <cell r="J170">
            <v>249.25760000000002</v>
          </cell>
          <cell r="M170">
            <v>5.42</v>
          </cell>
          <cell r="S170">
            <v>0</v>
          </cell>
          <cell r="U170">
            <v>0</v>
          </cell>
        </row>
        <row r="171">
          <cell r="C171" t="str">
            <v>UPA CABO DE SANTO AGOSTINHO</v>
          </cell>
          <cell r="E171" t="str">
            <v>MAYARA THAINA TRAJANO DOS SANTOS SILVA</v>
          </cell>
          <cell r="F171" t="str">
            <v>2 - Outros Profissionais da Saúde</v>
          </cell>
          <cell r="G171">
            <v>223710</v>
          </cell>
          <cell r="H171">
            <v>44136</v>
          </cell>
          <cell r="J171">
            <v>288.76319999999998</v>
          </cell>
          <cell r="M171">
            <v>0</v>
          </cell>
          <cell r="S171">
            <v>0</v>
          </cell>
          <cell r="U171">
            <v>0</v>
          </cell>
        </row>
        <row r="172">
          <cell r="C172" t="str">
            <v>UPA CABO DE SANTO AGOSTINHO</v>
          </cell>
          <cell r="E172" t="str">
            <v>MELANIA DE LIMA SERPA OLIVEIRA</v>
          </cell>
          <cell r="F172" t="str">
            <v>2 - Outros Profissionais da Saúde</v>
          </cell>
          <cell r="G172">
            <v>223505</v>
          </cell>
          <cell r="H172">
            <v>44136</v>
          </cell>
          <cell r="J172">
            <v>276.94639999999998</v>
          </cell>
          <cell r="M172">
            <v>3.08</v>
          </cell>
          <cell r="S172">
            <v>0</v>
          </cell>
          <cell r="U172">
            <v>0</v>
          </cell>
        </row>
        <row r="173">
          <cell r="C173" t="str">
            <v>UPA CABO DE SANTO AGOSTINHO</v>
          </cell>
          <cell r="E173" t="str">
            <v>MERCIA FERREIRA DA SILVA</v>
          </cell>
          <cell r="F173" t="str">
            <v>2 - Outros Profissionais da Saúde</v>
          </cell>
          <cell r="G173">
            <v>322205</v>
          </cell>
          <cell r="H173">
            <v>44136</v>
          </cell>
          <cell r="J173">
            <v>147.4248</v>
          </cell>
          <cell r="M173">
            <v>20.9</v>
          </cell>
          <cell r="S173">
            <v>62.7</v>
          </cell>
          <cell r="U173">
            <v>0</v>
          </cell>
        </row>
        <row r="174">
          <cell r="C174" t="str">
            <v>UPA CABO DE SANTO AGOSTINHO</v>
          </cell>
          <cell r="E174" t="str">
            <v>MICHELLE DE SANTANA DAMASCENO</v>
          </cell>
          <cell r="F174" t="str">
            <v>3 - Administrativo</v>
          </cell>
          <cell r="G174">
            <v>411010</v>
          </cell>
          <cell r="H174">
            <v>44136</v>
          </cell>
          <cell r="J174">
            <v>104.40479999999999</v>
          </cell>
          <cell r="M174">
            <v>20.9</v>
          </cell>
          <cell r="S174">
            <v>62.7</v>
          </cell>
          <cell r="U174">
            <v>0</v>
          </cell>
        </row>
        <row r="175">
          <cell r="C175" t="str">
            <v>UPA CABO DE SANTO AGOSTINHO</v>
          </cell>
          <cell r="E175" t="str">
            <v>MISAEL JOSE DO NASCIMENTO</v>
          </cell>
          <cell r="F175" t="str">
            <v>3 - Administrativo</v>
          </cell>
          <cell r="G175">
            <v>514225</v>
          </cell>
          <cell r="H175">
            <v>44136</v>
          </cell>
          <cell r="J175">
            <v>130.74799999999999</v>
          </cell>
          <cell r="M175">
            <v>0</v>
          </cell>
          <cell r="S175">
            <v>62.7</v>
          </cell>
          <cell r="U175">
            <v>0</v>
          </cell>
        </row>
        <row r="176">
          <cell r="C176" t="str">
            <v>UPA CABO DE SANTO AGOSTINHO</v>
          </cell>
          <cell r="E176" t="str">
            <v>MONICA LOPES CAMPOS DE SOUZA</v>
          </cell>
          <cell r="F176" t="str">
            <v>3 - Administrativo</v>
          </cell>
          <cell r="G176">
            <v>411010</v>
          </cell>
          <cell r="H176">
            <v>44136</v>
          </cell>
          <cell r="J176">
            <v>158.57040000000001</v>
          </cell>
          <cell r="M176">
            <v>26.43</v>
          </cell>
          <cell r="S176">
            <v>50.21</v>
          </cell>
          <cell r="U176">
            <v>0</v>
          </cell>
        </row>
        <row r="177">
          <cell r="C177" t="str">
            <v>UPA CABO DE SANTO AGOSTINHO</v>
          </cell>
          <cell r="E177" t="str">
            <v>NADIENE WANDERLEY DE MOURA</v>
          </cell>
          <cell r="F177" t="str">
            <v>2 - Outros Profissionais da Saúde</v>
          </cell>
          <cell r="G177">
            <v>322205</v>
          </cell>
          <cell r="H177">
            <v>44136</v>
          </cell>
          <cell r="J177">
            <v>0</v>
          </cell>
          <cell r="M177">
            <v>0</v>
          </cell>
          <cell r="S177">
            <v>0</v>
          </cell>
          <cell r="U177">
            <v>0</v>
          </cell>
        </row>
        <row r="178">
          <cell r="C178" t="str">
            <v>UPA CABO DE SANTO AGOSTINHO</v>
          </cell>
          <cell r="E178" t="str">
            <v>NATALY FERREIRA DE SANTANA</v>
          </cell>
          <cell r="F178" t="str">
            <v>3 - Administrativo</v>
          </cell>
          <cell r="G178">
            <v>517410</v>
          </cell>
          <cell r="H178">
            <v>44136</v>
          </cell>
          <cell r="J178">
            <v>104.5</v>
          </cell>
          <cell r="M178">
            <v>20.9</v>
          </cell>
          <cell r="S178">
            <v>62.7</v>
          </cell>
          <cell r="U178">
            <v>128</v>
          </cell>
          <cell r="X178" t="str">
            <v>AUXILIO CRECHE</v>
          </cell>
        </row>
        <row r="179">
          <cell r="C179" t="str">
            <v>UPA CABO DE SANTO AGOSTINHO</v>
          </cell>
          <cell r="E179" t="str">
            <v>NILZA FELIPE DA SILVA</v>
          </cell>
          <cell r="F179" t="str">
            <v>2 - Outros Profissionais da Saúde</v>
          </cell>
          <cell r="G179">
            <v>223705</v>
          </cell>
          <cell r="H179">
            <v>44136</v>
          </cell>
          <cell r="J179">
            <v>97.551200000000009</v>
          </cell>
          <cell r="M179">
            <v>20.9</v>
          </cell>
          <cell r="S179">
            <v>56.43</v>
          </cell>
          <cell r="U179">
            <v>0</v>
          </cell>
        </row>
        <row r="180">
          <cell r="C180" t="str">
            <v>UPA CABO DE SANTO AGOSTINHO</v>
          </cell>
          <cell r="E180" t="str">
            <v>PATRICIA HANDE</v>
          </cell>
          <cell r="F180" t="str">
            <v>1 - Médico</v>
          </cell>
          <cell r="G180">
            <v>225125</v>
          </cell>
          <cell r="H180">
            <v>44136</v>
          </cell>
          <cell r="J180">
            <v>402.91919999999999</v>
          </cell>
          <cell r="M180">
            <v>0</v>
          </cell>
          <cell r="S180">
            <v>0</v>
          </cell>
          <cell r="U180">
            <v>0</v>
          </cell>
        </row>
        <row r="181">
          <cell r="C181" t="str">
            <v>UPA CABO DE SANTO AGOSTINHO</v>
          </cell>
          <cell r="E181" t="str">
            <v>PERLA ANDRADE FAUSTINO DA SILVA</v>
          </cell>
          <cell r="F181" t="str">
            <v>1 - Médico</v>
          </cell>
          <cell r="G181">
            <v>225125</v>
          </cell>
          <cell r="H181">
            <v>44136</v>
          </cell>
          <cell r="J181">
            <v>760.50160000000005</v>
          </cell>
          <cell r="M181">
            <v>15.84</v>
          </cell>
          <cell r="S181">
            <v>0</v>
          </cell>
          <cell r="U181">
            <v>0</v>
          </cell>
        </row>
        <row r="182">
          <cell r="C182" t="str">
            <v>UPA CABO DE SANTO AGOSTINHO</v>
          </cell>
          <cell r="E182" t="str">
            <v>POLLYANNA CRISTIANNE SALLES SILVA</v>
          </cell>
          <cell r="F182" t="str">
            <v>2 - Outros Profissionais da Saúde</v>
          </cell>
          <cell r="G182">
            <v>521130</v>
          </cell>
          <cell r="H182">
            <v>44136</v>
          </cell>
          <cell r="J182">
            <v>98.42</v>
          </cell>
          <cell r="M182">
            <v>0</v>
          </cell>
          <cell r="S182">
            <v>62.7</v>
          </cell>
          <cell r="U182">
            <v>0</v>
          </cell>
        </row>
        <row r="183">
          <cell r="C183" t="str">
            <v>UPA CABO DE SANTO AGOSTINHO</v>
          </cell>
          <cell r="E183" t="str">
            <v>PRISCILA BEZERRA DA SILVA SANTOS</v>
          </cell>
          <cell r="F183" t="str">
            <v>2 - Outros Profissionais da Saúde</v>
          </cell>
          <cell r="G183">
            <v>322205</v>
          </cell>
          <cell r="H183">
            <v>44136</v>
          </cell>
          <cell r="J183">
            <v>190.2432</v>
          </cell>
          <cell r="M183">
            <v>20.9</v>
          </cell>
          <cell r="S183">
            <v>2.09</v>
          </cell>
          <cell r="U183">
            <v>0</v>
          </cell>
        </row>
        <row r="184">
          <cell r="C184" t="str">
            <v>UPA CABO DE SANTO AGOSTINHO</v>
          </cell>
          <cell r="E184" t="str">
            <v>PRISCILA KEILA SILVESTRE DA SILVA</v>
          </cell>
          <cell r="F184" t="str">
            <v>1 - Médico</v>
          </cell>
          <cell r="G184">
            <v>225125</v>
          </cell>
          <cell r="H184">
            <v>44136</v>
          </cell>
          <cell r="J184">
            <v>842.03279999999995</v>
          </cell>
          <cell r="M184">
            <v>0</v>
          </cell>
          <cell r="S184">
            <v>0</v>
          </cell>
          <cell r="U184">
            <v>0</v>
          </cell>
        </row>
        <row r="185">
          <cell r="C185" t="str">
            <v>UPA CABO DE SANTO AGOSTINHO</v>
          </cell>
          <cell r="E185" t="str">
            <v>PRISCILLA DARLIM MELO FERREIRA DA SILVA</v>
          </cell>
          <cell r="F185" t="str">
            <v>3 - Administrativo</v>
          </cell>
          <cell r="G185">
            <v>411010</v>
          </cell>
          <cell r="H185">
            <v>44136</v>
          </cell>
          <cell r="J185">
            <v>124.49520000000001</v>
          </cell>
          <cell r="M185">
            <v>20.9</v>
          </cell>
          <cell r="S185">
            <v>62.7</v>
          </cell>
          <cell r="U185">
            <v>0</v>
          </cell>
        </row>
        <row r="186">
          <cell r="C186" t="str">
            <v>UPA CABO DE SANTO AGOSTINHO</v>
          </cell>
          <cell r="E186" t="str">
            <v>PRISCILLA KAROLINA JUSTINO DE OLIVEIRA SANTOS</v>
          </cell>
          <cell r="F186" t="str">
            <v>2 - Outros Profissionais da Saúde</v>
          </cell>
          <cell r="G186">
            <v>322205</v>
          </cell>
          <cell r="H186">
            <v>44136</v>
          </cell>
          <cell r="J186">
            <v>106.23280000000001</v>
          </cell>
          <cell r="M186">
            <v>20.9</v>
          </cell>
          <cell r="S186">
            <v>54.34</v>
          </cell>
          <cell r="U186">
            <v>0</v>
          </cell>
        </row>
        <row r="187">
          <cell r="C187" t="str">
            <v>UPA CABO DE SANTO AGOSTINHO</v>
          </cell>
          <cell r="E187" t="str">
            <v>RAFAEL MELO AZEDO VIEIRA</v>
          </cell>
          <cell r="F187" t="str">
            <v>1 - Médico</v>
          </cell>
          <cell r="G187">
            <v>225125</v>
          </cell>
          <cell r="H187">
            <v>44136</v>
          </cell>
          <cell r="J187">
            <v>900.16</v>
          </cell>
          <cell r="M187">
            <v>9.5</v>
          </cell>
          <cell r="S187">
            <v>0</v>
          </cell>
          <cell r="U187">
            <v>0</v>
          </cell>
        </row>
        <row r="188">
          <cell r="C188" t="str">
            <v>UPA CABO DE SANTO AGOSTINHO</v>
          </cell>
          <cell r="E188" t="str">
            <v>RAFAELA DA SILVA MONTEIRO</v>
          </cell>
          <cell r="F188" t="str">
            <v>2 - Outros Profissionais da Saúde</v>
          </cell>
          <cell r="G188">
            <v>322205</v>
          </cell>
          <cell r="H188">
            <v>44136</v>
          </cell>
          <cell r="J188">
            <v>151.89200000000002</v>
          </cell>
          <cell r="M188">
            <v>20.9</v>
          </cell>
          <cell r="S188">
            <v>62.7</v>
          </cell>
          <cell r="U188">
            <v>0</v>
          </cell>
        </row>
        <row r="189">
          <cell r="C189" t="str">
            <v>UPA CABO DE SANTO AGOSTINHO</v>
          </cell>
          <cell r="E189" t="str">
            <v>RAFAELLA DE CASSIA FERREIRA DA SILVA</v>
          </cell>
          <cell r="F189" t="str">
            <v>2 - Outros Profissionais da Saúde</v>
          </cell>
          <cell r="G189">
            <v>322205</v>
          </cell>
          <cell r="H189">
            <v>44136</v>
          </cell>
          <cell r="J189">
            <v>104.5</v>
          </cell>
          <cell r="M189">
            <v>20.9</v>
          </cell>
          <cell r="S189">
            <v>62.7</v>
          </cell>
          <cell r="U189">
            <v>0</v>
          </cell>
        </row>
        <row r="190">
          <cell r="C190" t="str">
            <v>UPA CABO DE SANTO AGOSTINHO</v>
          </cell>
          <cell r="E190" t="str">
            <v>RAPHAEL PINHEIRO CAMURUGY DA HORA</v>
          </cell>
          <cell r="F190" t="str">
            <v>1 - Médico</v>
          </cell>
          <cell r="G190">
            <v>225125</v>
          </cell>
          <cell r="H190">
            <v>44136</v>
          </cell>
          <cell r="J190">
            <v>435.2928</v>
          </cell>
          <cell r="M190">
            <v>0</v>
          </cell>
          <cell r="S190">
            <v>0</v>
          </cell>
          <cell r="U190">
            <v>0</v>
          </cell>
        </row>
        <row r="191">
          <cell r="C191" t="str">
            <v>UPA CABO DE SANTO AGOSTINHO</v>
          </cell>
          <cell r="E191" t="str">
            <v>RAYSSA BATISTA DA SILVA</v>
          </cell>
          <cell r="F191" t="str">
            <v>1 - Médico</v>
          </cell>
          <cell r="G191">
            <v>225124</v>
          </cell>
          <cell r="H191">
            <v>44136</v>
          </cell>
          <cell r="J191">
            <v>384.94880000000001</v>
          </cell>
          <cell r="M191">
            <v>4.75</v>
          </cell>
          <cell r="S191">
            <v>0</v>
          </cell>
          <cell r="U191">
            <v>0</v>
          </cell>
        </row>
        <row r="192">
          <cell r="C192" t="str">
            <v>UPA CABO DE SANTO AGOSTINHO</v>
          </cell>
          <cell r="E192" t="str">
            <v>REBECA MEDEIROS TENORIO</v>
          </cell>
          <cell r="F192" t="str">
            <v>2 - Outros Profissionais da Saúde</v>
          </cell>
          <cell r="G192">
            <v>251605</v>
          </cell>
          <cell r="H192">
            <v>44136</v>
          </cell>
          <cell r="J192">
            <v>224.608</v>
          </cell>
          <cell r="M192">
            <v>36.19</v>
          </cell>
          <cell r="S192">
            <v>96.8</v>
          </cell>
          <cell r="U192">
            <v>0</v>
          </cell>
        </row>
        <row r="193">
          <cell r="C193" t="str">
            <v>UPA CABO DE SANTO AGOSTINHO</v>
          </cell>
          <cell r="E193" t="str">
            <v>REBEKA MARIA BARRETO CABRAL DUARTE</v>
          </cell>
          <cell r="F193" t="str">
            <v>1 - Médico</v>
          </cell>
          <cell r="G193">
            <v>225124</v>
          </cell>
          <cell r="H193">
            <v>44136</v>
          </cell>
          <cell r="J193">
            <v>541.06960000000004</v>
          </cell>
          <cell r="M193">
            <v>3.17</v>
          </cell>
          <cell r="S193">
            <v>0</v>
          </cell>
          <cell r="U193">
            <v>0</v>
          </cell>
        </row>
        <row r="194">
          <cell r="C194" t="str">
            <v>UPA CABO DE SANTO AGOSTINHO</v>
          </cell>
          <cell r="E194" t="str">
            <v>RENATA MARIA PEREIRA DE MENESES VAZ</v>
          </cell>
          <cell r="F194" t="str">
            <v>1 - Médico</v>
          </cell>
          <cell r="G194">
            <v>225125</v>
          </cell>
          <cell r="H194">
            <v>44136</v>
          </cell>
          <cell r="J194">
            <v>413.02480000000003</v>
          </cell>
          <cell r="M194">
            <v>4.75</v>
          </cell>
          <cell r="S194">
            <v>0</v>
          </cell>
          <cell r="U194">
            <v>0</v>
          </cell>
        </row>
        <row r="195">
          <cell r="C195" t="str">
            <v>UPA CABO DE SANTO AGOSTINHO</v>
          </cell>
          <cell r="E195" t="str">
            <v>RENATA NICEAS MODESTO BATISTA</v>
          </cell>
          <cell r="F195" t="str">
            <v>1 - Médico</v>
          </cell>
          <cell r="G195">
            <v>225125</v>
          </cell>
          <cell r="H195">
            <v>44136</v>
          </cell>
          <cell r="J195">
            <v>509.74400000000003</v>
          </cell>
          <cell r="M195">
            <v>0</v>
          </cell>
          <cell r="S195">
            <v>0</v>
          </cell>
          <cell r="U195">
            <v>0</v>
          </cell>
        </row>
        <row r="196">
          <cell r="C196" t="str">
            <v>UPA CABO DE SANTO AGOSTINHO</v>
          </cell>
          <cell r="E196" t="str">
            <v>RICARDO JOSE FERNANDES DA SILVA</v>
          </cell>
          <cell r="F196" t="str">
            <v>2 - Outros Profissionais da Saúde</v>
          </cell>
          <cell r="G196">
            <v>324115</v>
          </cell>
          <cell r="H196">
            <v>44136</v>
          </cell>
          <cell r="J196">
            <v>269.05200000000002</v>
          </cell>
          <cell r="M196">
            <v>14.92</v>
          </cell>
          <cell r="S196">
            <v>60.91</v>
          </cell>
          <cell r="U196">
            <v>0</v>
          </cell>
        </row>
        <row r="197">
          <cell r="C197" t="str">
            <v>UPA CABO DE SANTO AGOSTINHO</v>
          </cell>
          <cell r="E197" t="str">
            <v>RICARDO JOSE OLIMPIO</v>
          </cell>
          <cell r="F197" t="str">
            <v>2 - Outros Profissionais da Saúde</v>
          </cell>
          <cell r="G197">
            <v>223505</v>
          </cell>
          <cell r="H197">
            <v>44136</v>
          </cell>
          <cell r="J197">
            <v>289.44480000000004</v>
          </cell>
          <cell r="M197">
            <v>3.08</v>
          </cell>
          <cell r="S197">
            <v>0</v>
          </cell>
          <cell r="U197">
            <v>0</v>
          </cell>
        </row>
        <row r="198">
          <cell r="C198" t="str">
            <v>UPA CABO DE SANTO AGOSTINHO</v>
          </cell>
          <cell r="E198" t="str">
            <v>RISOMAR MARIA DOS SANTOS BEZERRA</v>
          </cell>
          <cell r="F198" t="str">
            <v>3 - Administrativo</v>
          </cell>
          <cell r="G198">
            <v>411010</v>
          </cell>
          <cell r="H198">
            <v>44136</v>
          </cell>
          <cell r="J198">
            <v>103.8664</v>
          </cell>
          <cell r="M198">
            <v>20.9</v>
          </cell>
          <cell r="S198">
            <v>62.7</v>
          </cell>
          <cell r="U198">
            <v>0</v>
          </cell>
        </row>
        <row r="199">
          <cell r="C199" t="str">
            <v>UPA CABO DE SANTO AGOSTINHO</v>
          </cell>
          <cell r="E199" t="str">
            <v>RISSIA IZAHELLE DELMONDES DE ALENCAR</v>
          </cell>
          <cell r="F199" t="str">
            <v>1 - Médico</v>
          </cell>
          <cell r="G199">
            <v>225125</v>
          </cell>
          <cell r="H199">
            <v>44136</v>
          </cell>
          <cell r="J199">
            <v>452.43360000000001</v>
          </cell>
          <cell r="M199">
            <v>1.58</v>
          </cell>
          <cell r="S199">
            <v>0</v>
          </cell>
          <cell r="U199">
            <v>0</v>
          </cell>
        </row>
        <row r="200">
          <cell r="C200" t="str">
            <v>UPA CABO DE SANTO AGOSTINHO</v>
          </cell>
          <cell r="E200" t="str">
            <v>ROGERIO ROLIM RODRIGUES DA SILVA</v>
          </cell>
          <cell r="F200" t="str">
            <v>3 - Administrativo</v>
          </cell>
          <cell r="G200">
            <v>517410</v>
          </cell>
          <cell r="H200">
            <v>44136</v>
          </cell>
          <cell r="J200">
            <v>112.22879999999999</v>
          </cell>
          <cell r="M200">
            <v>20.9</v>
          </cell>
          <cell r="S200">
            <v>62.7</v>
          </cell>
          <cell r="U200">
            <v>0</v>
          </cell>
        </row>
        <row r="201">
          <cell r="C201" t="str">
            <v>UPA CABO DE SANTO AGOSTINHO</v>
          </cell>
          <cell r="E201" t="str">
            <v>SARITA AMORIM VASCONCELOS</v>
          </cell>
          <cell r="F201" t="str">
            <v>1 - Médico</v>
          </cell>
          <cell r="G201">
            <v>225124</v>
          </cell>
          <cell r="H201">
            <v>44136</v>
          </cell>
          <cell r="J201">
            <v>387.53760000000005</v>
          </cell>
          <cell r="M201">
            <v>0</v>
          </cell>
          <cell r="S201">
            <v>0</v>
          </cell>
          <cell r="U201">
            <v>0</v>
          </cell>
        </row>
        <row r="202">
          <cell r="C202" t="str">
            <v>UPA CABO DE SANTO AGOSTINHO</v>
          </cell>
          <cell r="E202" t="str">
            <v>SAULO DE TASSO RIBEIRO DA SILVA</v>
          </cell>
          <cell r="F202" t="str">
            <v>2 - Outros Profissionais da Saúde</v>
          </cell>
          <cell r="G202">
            <v>766420</v>
          </cell>
          <cell r="H202">
            <v>44136</v>
          </cell>
          <cell r="J202">
            <v>382.0616</v>
          </cell>
          <cell r="M202">
            <v>6.78</v>
          </cell>
          <cell r="S202">
            <v>31.35</v>
          </cell>
          <cell r="U202">
            <v>0</v>
          </cell>
        </row>
        <row r="203">
          <cell r="C203" t="str">
            <v>UPA CABO DE SANTO AGOSTINHO</v>
          </cell>
          <cell r="E203" t="str">
            <v>SIMONE MARIA DA SILVA</v>
          </cell>
          <cell r="F203" t="str">
            <v>3 - Administrativo</v>
          </cell>
          <cell r="G203">
            <v>517410</v>
          </cell>
          <cell r="H203">
            <v>44136</v>
          </cell>
          <cell r="J203">
            <v>104.4616</v>
          </cell>
          <cell r="M203">
            <v>20.9</v>
          </cell>
          <cell r="S203">
            <v>0</v>
          </cell>
          <cell r="U203">
            <v>0</v>
          </cell>
        </row>
        <row r="204">
          <cell r="C204" t="str">
            <v>UPA CABO DE SANTO AGOSTINHO</v>
          </cell>
          <cell r="E204" t="str">
            <v>STELLA CAROLINA BELLO WANDERLEY</v>
          </cell>
          <cell r="F204" t="str">
            <v>1 - Médico</v>
          </cell>
          <cell r="G204">
            <v>225124</v>
          </cell>
          <cell r="H204">
            <v>44136</v>
          </cell>
          <cell r="J204">
            <v>351.25839999999999</v>
          </cell>
          <cell r="M204">
            <v>0</v>
          </cell>
          <cell r="S204">
            <v>0</v>
          </cell>
          <cell r="U204">
            <v>0</v>
          </cell>
        </row>
        <row r="205">
          <cell r="C205" t="str">
            <v>UPA CABO DE SANTO AGOSTINHO</v>
          </cell>
          <cell r="E205" t="str">
            <v>SUELLEN CINTRA CAMPOS DELGADO DE SOUZA</v>
          </cell>
          <cell r="F205" t="str">
            <v>3 - Administrativo</v>
          </cell>
          <cell r="G205">
            <v>131210</v>
          </cell>
          <cell r="H205">
            <v>44136</v>
          </cell>
          <cell r="J205">
            <v>1240.7616</v>
          </cell>
          <cell r="M205">
            <v>30</v>
          </cell>
          <cell r="S205">
            <v>0</v>
          </cell>
          <cell r="U205">
            <v>6.89</v>
          </cell>
          <cell r="X205" t="str">
            <v>AUXILIO CRECHE</v>
          </cell>
        </row>
        <row r="206">
          <cell r="C206" t="str">
            <v>UPA CABO DE SANTO AGOSTINHO</v>
          </cell>
          <cell r="E206" t="str">
            <v>SUELMA MARIA DA CONCEICAO ALVES</v>
          </cell>
          <cell r="F206" t="str">
            <v>2 - Outros Profissionais da Saúde</v>
          </cell>
          <cell r="G206">
            <v>322205</v>
          </cell>
          <cell r="H206">
            <v>44136</v>
          </cell>
          <cell r="J206">
            <v>115.9456</v>
          </cell>
          <cell r="M206">
            <v>20.9</v>
          </cell>
          <cell r="S206">
            <v>62.7</v>
          </cell>
          <cell r="U206">
            <v>0</v>
          </cell>
        </row>
        <row r="207">
          <cell r="C207" t="str">
            <v>UPA CABO DE SANTO AGOSTINHO</v>
          </cell>
          <cell r="E207" t="str">
            <v>SUENY MARIA ALVES</v>
          </cell>
          <cell r="F207" t="str">
            <v>2 - Outros Profissionais da Saúde</v>
          </cell>
          <cell r="G207">
            <v>223505</v>
          </cell>
          <cell r="H207">
            <v>44136</v>
          </cell>
          <cell r="J207">
            <v>272.04000000000002</v>
          </cell>
          <cell r="M207">
            <v>3.08</v>
          </cell>
          <cell r="S207">
            <v>123.36</v>
          </cell>
          <cell r="U207">
            <v>0</v>
          </cell>
        </row>
        <row r="208">
          <cell r="C208" t="str">
            <v>UPA CABO DE SANTO AGOSTINHO</v>
          </cell>
          <cell r="E208" t="str">
            <v>SUIYN DE SA LEITAO MARQUES</v>
          </cell>
          <cell r="F208" t="str">
            <v>3 - Administrativo</v>
          </cell>
          <cell r="G208">
            <v>142105</v>
          </cell>
          <cell r="H208">
            <v>44136</v>
          </cell>
          <cell r="J208">
            <v>830.71199999999999</v>
          </cell>
          <cell r="M208">
            <v>30</v>
          </cell>
          <cell r="S208">
            <v>0</v>
          </cell>
          <cell r="U208">
            <v>0</v>
          </cell>
        </row>
        <row r="209">
          <cell r="C209" t="str">
            <v>UPA CABO DE SANTO AGOSTINHO</v>
          </cell>
          <cell r="E209" t="str">
            <v>SUSANA MARIA DE FRAGOSO DA SILVA</v>
          </cell>
          <cell r="F209" t="str">
            <v>2 - Outros Profissionais da Saúde</v>
          </cell>
          <cell r="G209">
            <v>251605</v>
          </cell>
          <cell r="H209">
            <v>44136</v>
          </cell>
          <cell r="J209">
            <v>312.12959999999998</v>
          </cell>
          <cell r="K209">
            <v>672.14</v>
          </cell>
          <cell r="M209">
            <v>72.38</v>
          </cell>
          <cell r="S209">
            <v>266.17</v>
          </cell>
          <cell r="U209">
            <v>0</v>
          </cell>
        </row>
        <row r="210">
          <cell r="C210" t="str">
            <v>UPA CABO DE SANTO AGOSTINHO</v>
          </cell>
          <cell r="E210" t="str">
            <v>TACIANA QUEIROZ MEDEIROS GOMES</v>
          </cell>
          <cell r="F210" t="str">
            <v>1 - Médico</v>
          </cell>
          <cell r="G210">
            <v>225124</v>
          </cell>
          <cell r="H210">
            <v>44136</v>
          </cell>
          <cell r="J210">
            <v>409.20480000000003</v>
          </cell>
          <cell r="M210">
            <v>0</v>
          </cell>
          <cell r="S210">
            <v>0</v>
          </cell>
          <cell r="U210">
            <v>0</v>
          </cell>
        </row>
        <row r="211">
          <cell r="C211" t="str">
            <v>UPA CABO DE SANTO AGOSTINHO</v>
          </cell>
          <cell r="E211" t="str">
            <v>TAINA COSTA NORAT</v>
          </cell>
          <cell r="F211" t="str">
            <v>1 - Médico</v>
          </cell>
          <cell r="G211">
            <v>225124</v>
          </cell>
          <cell r="H211">
            <v>44136</v>
          </cell>
          <cell r="J211">
            <v>441.41440000000006</v>
          </cell>
          <cell r="M211">
            <v>3.17</v>
          </cell>
          <cell r="S211">
            <v>0</v>
          </cell>
          <cell r="U211">
            <v>0</v>
          </cell>
        </row>
        <row r="212">
          <cell r="C212" t="str">
            <v>UPA CABO DE SANTO AGOSTINHO</v>
          </cell>
          <cell r="E212" t="str">
            <v>TAMIRES DA SILVA VIEIRA DIAS</v>
          </cell>
          <cell r="F212" t="str">
            <v>2 - Outros Profissionais da Saúde</v>
          </cell>
          <cell r="G212">
            <v>322205</v>
          </cell>
          <cell r="H212">
            <v>44136</v>
          </cell>
          <cell r="J212">
            <v>104.88160000000001</v>
          </cell>
          <cell r="M212">
            <v>0</v>
          </cell>
          <cell r="S212">
            <v>0</v>
          </cell>
          <cell r="U212">
            <v>0</v>
          </cell>
        </row>
        <row r="213">
          <cell r="C213" t="str">
            <v>UPA CABO DE SANTO AGOSTINHO</v>
          </cell>
          <cell r="E213" t="str">
            <v>THAIS DIOGENES DOS SANTOS</v>
          </cell>
          <cell r="F213" t="str">
            <v>2 - Outros Profissionais da Saúde</v>
          </cell>
          <cell r="G213">
            <v>322205</v>
          </cell>
          <cell r="H213">
            <v>44136</v>
          </cell>
          <cell r="J213">
            <v>4.3544</v>
          </cell>
          <cell r="M213">
            <v>0</v>
          </cell>
          <cell r="S213">
            <v>0</v>
          </cell>
          <cell r="U213">
            <v>0</v>
          </cell>
        </row>
        <row r="214">
          <cell r="C214" t="str">
            <v>UPA CABO DE SANTO AGOSTINHO</v>
          </cell>
          <cell r="E214" t="str">
            <v>THAIS FERNANDA DOS SANTOS</v>
          </cell>
          <cell r="F214" t="str">
            <v>2 - Outros Profissionais da Saúde</v>
          </cell>
          <cell r="G214">
            <v>322205</v>
          </cell>
          <cell r="H214">
            <v>44136</v>
          </cell>
          <cell r="J214">
            <v>109.24799999999999</v>
          </cell>
          <cell r="M214">
            <v>20.9</v>
          </cell>
          <cell r="S214">
            <v>62.7</v>
          </cell>
          <cell r="U214">
            <v>0</v>
          </cell>
        </row>
        <row r="215">
          <cell r="C215" t="str">
            <v>UPA CABO DE SANTO AGOSTINHO</v>
          </cell>
          <cell r="E215" t="str">
            <v>THAMYRIS BOURBON DE QUEIROZ MELO</v>
          </cell>
          <cell r="F215" t="str">
            <v>2 - Outros Profissionais da Saúde</v>
          </cell>
          <cell r="G215">
            <v>521130</v>
          </cell>
          <cell r="H215">
            <v>44136</v>
          </cell>
          <cell r="J215">
            <v>93.473600000000005</v>
          </cell>
          <cell r="M215">
            <v>0</v>
          </cell>
          <cell r="S215">
            <v>62.7</v>
          </cell>
          <cell r="U215">
            <v>0</v>
          </cell>
        </row>
        <row r="216">
          <cell r="C216" t="str">
            <v>UPA CABO DE SANTO AGOSTINHO</v>
          </cell>
          <cell r="E216" t="str">
            <v>THIAGO LUIZ DE SOUZA OLIVEIRA</v>
          </cell>
          <cell r="F216" t="str">
            <v>1 - Médico</v>
          </cell>
          <cell r="G216">
            <v>225125</v>
          </cell>
          <cell r="H216">
            <v>44136</v>
          </cell>
          <cell r="J216">
            <v>407.3664</v>
          </cell>
          <cell r="M216">
            <v>3.17</v>
          </cell>
          <cell r="S216">
            <v>0</v>
          </cell>
          <cell r="U216">
            <v>0</v>
          </cell>
        </row>
        <row r="217">
          <cell r="C217" t="str">
            <v>UPA CABO DE SANTO AGOSTINHO</v>
          </cell>
          <cell r="E217" t="str">
            <v>TIAGO CANDEIA TEIXEIRA</v>
          </cell>
          <cell r="F217" t="str">
            <v>1 - Médico</v>
          </cell>
          <cell r="G217">
            <v>225125</v>
          </cell>
          <cell r="H217">
            <v>44136</v>
          </cell>
          <cell r="J217">
            <v>416.26</v>
          </cell>
          <cell r="M217">
            <v>3.17</v>
          </cell>
          <cell r="S217">
            <v>0</v>
          </cell>
          <cell r="U217">
            <v>0</v>
          </cell>
        </row>
        <row r="218">
          <cell r="C218" t="str">
            <v>UPA CABO DE SANTO AGOSTINHO</v>
          </cell>
          <cell r="E218" t="str">
            <v>TIAGO PAULINO DOS SANTOS</v>
          </cell>
          <cell r="F218" t="str">
            <v>3 - Administrativo</v>
          </cell>
          <cell r="G218">
            <v>317210</v>
          </cell>
          <cell r="H218">
            <v>44136</v>
          </cell>
          <cell r="J218">
            <v>219.1728</v>
          </cell>
          <cell r="M218">
            <v>33.67</v>
          </cell>
          <cell r="S218">
            <v>101.02</v>
          </cell>
          <cell r="U218">
            <v>0</v>
          </cell>
        </row>
        <row r="219">
          <cell r="C219" t="str">
            <v>UPA CABO DE SANTO AGOSTINHO</v>
          </cell>
          <cell r="E219" t="str">
            <v>VICTOR LUIZ ARAUJO PRAZERES</v>
          </cell>
          <cell r="F219" t="str">
            <v>1 - Médico</v>
          </cell>
          <cell r="G219">
            <v>225125</v>
          </cell>
          <cell r="H219">
            <v>44136</v>
          </cell>
          <cell r="J219">
            <v>842.9688000000001</v>
          </cell>
          <cell r="M219">
            <v>6.34</v>
          </cell>
          <cell r="S219">
            <v>0</v>
          </cell>
          <cell r="U219">
            <v>0</v>
          </cell>
        </row>
        <row r="220">
          <cell r="C220" t="str">
            <v>UPA CABO DE SANTO AGOSTINHO</v>
          </cell>
          <cell r="E220" t="str">
            <v>VIVIANE LAURENTINO DO NASCIMENTO</v>
          </cell>
          <cell r="F220" t="str">
            <v>2 - Outros Profissionais da Saúde</v>
          </cell>
          <cell r="G220">
            <v>322205</v>
          </cell>
          <cell r="H220">
            <v>44136</v>
          </cell>
          <cell r="J220">
            <v>112.5168</v>
          </cell>
          <cell r="M220">
            <v>20.9</v>
          </cell>
          <cell r="S220">
            <v>62.7</v>
          </cell>
          <cell r="U220">
            <v>0</v>
          </cell>
        </row>
        <row r="221">
          <cell r="C221" t="str">
            <v>UPA CABO DE SANTO AGOSTINHO</v>
          </cell>
          <cell r="E221" t="str">
            <v>WALLYSON RAMOS DA SILVA</v>
          </cell>
          <cell r="F221" t="str">
            <v>3 - Administrativo</v>
          </cell>
          <cell r="G221">
            <v>517410</v>
          </cell>
          <cell r="H221">
            <v>44136</v>
          </cell>
          <cell r="J221">
            <v>131.41120000000001</v>
          </cell>
          <cell r="M221">
            <v>20.9</v>
          </cell>
          <cell r="S221">
            <v>62.7</v>
          </cell>
          <cell r="U221">
            <v>0</v>
          </cell>
        </row>
        <row r="222">
          <cell r="C222" t="str">
            <v>UPA CABO DE SANTO AGOSTINHO</v>
          </cell>
          <cell r="E222" t="str">
            <v>WANESSA FRANCIOLLY MOREIRA CABRAL</v>
          </cell>
          <cell r="F222" t="str">
            <v>2 - Outros Profissionais da Saúde</v>
          </cell>
          <cell r="G222">
            <v>223710</v>
          </cell>
          <cell r="H222">
            <v>44136</v>
          </cell>
          <cell r="J222">
            <v>305.68639999999999</v>
          </cell>
          <cell r="M222">
            <v>0</v>
          </cell>
          <cell r="S222">
            <v>0</v>
          </cell>
          <cell r="U222">
            <v>0</v>
          </cell>
        </row>
        <row r="223">
          <cell r="C223" t="str">
            <v>UPA CABO DE SANTO AGOSTINHO</v>
          </cell>
          <cell r="E223" t="str">
            <v>WELLINGTON DIAS DE AZEVEDO</v>
          </cell>
          <cell r="F223" t="str">
            <v>3 - Administrativo</v>
          </cell>
          <cell r="G223">
            <v>414105</v>
          </cell>
          <cell r="H223">
            <v>44136</v>
          </cell>
          <cell r="J223">
            <v>138.2208</v>
          </cell>
          <cell r="M223">
            <v>22.06</v>
          </cell>
          <cell r="S223">
            <v>0</v>
          </cell>
          <cell r="U223">
            <v>0</v>
          </cell>
        </row>
        <row r="224">
          <cell r="C224" t="str">
            <v>UPA CABO DE SANTO AGOSTINHO</v>
          </cell>
          <cell r="E224" t="str">
            <v>WENIA KERCIA DE ALENCAR SANTOS</v>
          </cell>
          <cell r="F224" t="str">
            <v>2 - Outros Profissionais da Saúde</v>
          </cell>
          <cell r="G224">
            <v>223505</v>
          </cell>
          <cell r="H224">
            <v>44136</v>
          </cell>
          <cell r="J224">
            <v>281.03520000000003</v>
          </cell>
          <cell r="M224">
            <v>3.08</v>
          </cell>
          <cell r="S224">
            <v>0</v>
          </cell>
          <cell r="U224">
            <v>0</v>
          </cell>
        </row>
        <row r="225">
          <cell r="C225" t="str">
            <v>UPA CABO DE SANTO AGOSTINHO</v>
          </cell>
          <cell r="E225" t="str">
            <v>YASMIN RODRIGUES VILACA DE LIMA</v>
          </cell>
          <cell r="F225" t="str">
            <v>1 - Médico</v>
          </cell>
          <cell r="G225">
            <v>225125</v>
          </cell>
          <cell r="H225">
            <v>44136</v>
          </cell>
          <cell r="J225">
            <v>1250.8624</v>
          </cell>
          <cell r="M225">
            <v>22.18</v>
          </cell>
          <cell r="S225">
            <v>0</v>
          </cell>
          <cell r="U225">
            <v>0</v>
          </cell>
        </row>
        <row r="226">
          <cell r="C226" t="str">
            <v>UPA CABO DE SANTO AGOSTINHO</v>
          </cell>
          <cell r="E226" t="str">
            <v>ZILANDA ISRAELY LIMA SILVA</v>
          </cell>
          <cell r="F226" t="str">
            <v>2 - Outros Profissionais da Saúde</v>
          </cell>
          <cell r="G226">
            <v>322205</v>
          </cell>
          <cell r="H226">
            <v>44136</v>
          </cell>
          <cell r="J226">
            <v>174.33599999999998</v>
          </cell>
          <cell r="M226">
            <v>20.9</v>
          </cell>
          <cell r="S226">
            <v>0</v>
          </cell>
          <cell r="U226">
            <v>0</v>
          </cell>
        </row>
        <row r="1248">
          <cell r="E1248" t="str">
            <v>RAYANE NAYARA BARROS ANDRADE</v>
          </cell>
        </row>
        <row r="1249">
          <cell r="E1249" t="str">
            <v>VANESSA DE LIMA SARAIVA</v>
          </cell>
        </row>
        <row r="1250">
          <cell r="E1250" t="str">
            <v>MARIANNI ROBERTA DE OLIVEIRA FONSECA</v>
          </cell>
        </row>
        <row r="1251">
          <cell r="E1251" t="str">
            <v>JULLIANA CEDRO MARQUES DE OLIVEIRA</v>
          </cell>
        </row>
        <row r="1252">
          <cell r="E1252" t="str">
            <v>LAURA ANGELICA SILVA SANTOS</v>
          </cell>
        </row>
        <row r="1253">
          <cell r="E1253" t="str">
            <v>THAIZE DE SOUZA RABELO</v>
          </cell>
        </row>
        <row r="1254">
          <cell r="E1254" t="str">
            <v>DANIELLE DE JESUS NETO</v>
          </cell>
        </row>
        <row r="1255">
          <cell r="E1255" t="str">
            <v>JULIANA GOMES DOS SANTOS SOLONE</v>
          </cell>
        </row>
        <row r="1256">
          <cell r="E1256" t="str">
            <v>AMERI ANGELITA DE AMORIM</v>
          </cell>
        </row>
        <row r="1257">
          <cell r="E1257" t="str">
            <v>PRISCILA MICHELE DOS SANTOS DA COSTA</v>
          </cell>
        </row>
        <row r="1258">
          <cell r="E1258" t="str">
            <v>MARIA TAMILA LOPES NONATO</v>
          </cell>
        </row>
        <row r="1259">
          <cell r="E1259" t="str">
            <v>EDJANE DA SILVA CARVALHO</v>
          </cell>
        </row>
        <row r="1260">
          <cell r="E1260" t="str">
            <v>CAROLINE ROBERTA DA SILVA FIGUEIREDO</v>
          </cell>
        </row>
        <row r="1261">
          <cell r="E1261" t="str">
            <v>FRANCISCO DE ASSIS DA SILVA SOUZA</v>
          </cell>
        </row>
        <row r="1262">
          <cell r="E1262" t="str">
            <v>CLAUDIANA DE FRANCA FERREIRA VIEIRA</v>
          </cell>
        </row>
        <row r="1263">
          <cell r="E1263" t="str">
            <v>HAMANDA DOS SANTOS MEDEIROS</v>
          </cell>
        </row>
        <row r="1264">
          <cell r="E1264" t="str">
            <v>ITALO MASCARENHAS DE CERQUEIRA MENEZES</v>
          </cell>
        </row>
        <row r="1265">
          <cell r="E1265" t="str">
            <v>CARLA NASCIMENTO DIAS NOGUEIRA</v>
          </cell>
        </row>
        <row r="1266">
          <cell r="E1266" t="str">
            <v>RAFAEL DE ABREU MAYNART</v>
          </cell>
        </row>
        <row r="1267">
          <cell r="E1267" t="str">
            <v>NEMORA MAIARA SILVA DOS SANTOS</v>
          </cell>
        </row>
        <row r="1268">
          <cell r="E1268" t="str">
            <v>ALEKSANDRA ALMEIDA DE OLIVEIRA</v>
          </cell>
        </row>
        <row r="1269">
          <cell r="E1269" t="str">
            <v>NATHIA MARIA LORENA DA SILVA MACHADO</v>
          </cell>
        </row>
        <row r="1270">
          <cell r="E1270" t="str">
            <v>CARLOS EDMUNDO OLIVEIRA SOUZA</v>
          </cell>
        </row>
        <row r="1271">
          <cell r="E1271" t="str">
            <v>KELLE DE LIMA RODRIGUES UZUMAKI</v>
          </cell>
        </row>
        <row r="1272">
          <cell r="E1272" t="str">
            <v>EMANUELA DE ARAUJO NASCIMENTO</v>
          </cell>
        </row>
        <row r="1273">
          <cell r="E1273" t="str">
            <v>MARICELIA FERREIRA DOS SANTOS</v>
          </cell>
        </row>
        <row r="1274">
          <cell r="E1274" t="str">
            <v>JUCICLEIDE TAVARES PASSOS RIBEIRO</v>
          </cell>
        </row>
        <row r="1275">
          <cell r="E1275" t="str">
            <v>EDUARDO MARQUES TELES</v>
          </cell>
        </row>
        <row r="1276">
          <cell r="E1276" t="str">
            <v>MICHELLY MAYARA DE SANTANA</v>
          </cell>
        </row>
        <row r="1277">
          <cell r="E1277" t="str">
            <v>MARIA LUISA DE QUEIROS BARBOSA</v>
          </cell>
        </row>
        <row r="1278">
          <cell r="E1278" t="str">
            <v>INGRID GABRIELE DE MIRANDA FIGUEIREDO</v>
          </cell>
        </row>
        <row r="1279">
          <cell r="E1279" t="str">
            <v>VIVIANE KALYNE DE SOUZA ALVES</v>
          </cell>
        </row>
        <row r="1280">
          <cell r="E1280" t="str">
            <v>RAFAELA JOYCE BARBOSA TORRES</v>
          </cell>
        </row>
        <row r="1281">
          <cell r="E1281" t="str">
            <v>CAMILA DA SILVA BARRETO</v>
          </cell>
        </row>
        <row r="1282">
          <cell r="E1282" t="str">
            <v>LALESKA SABRINNA MOURA SILVA</v>
          </cell>
        </row>
        <row r="1283">
          <cell r="E1283" t="str">
            <v>MARCUS VINICIUS GONCALVES DE MENEZES</v>
          </cell>
        </row>
        <row r="1284">
          <cell r="E1284" t="str">
            <v>JEFFERSON HENRIQUE PEREIRA DA SILVA</v>
          </cell>
        </row>
        <row r="1285">
          <cell r="E1285" t="str">
            <v>PALLOMA LARIANNE GONﾇALVES RIBEIRO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9039744001247</v>
      </c>
      <c r="B3" s="10" t="str">
        <f>'[1]TCE - ANEXO III - Preencher'!C12</f>
        <v>UPA CABO DE SANTO AGOSTINHO</v>
      </c>
      <c r="C3" s="11"/>
      <c r="D3" s="12" t="str">
        <f>'[1]TCE - ANEXO III - Preencher'!E12</f>
        <v>ADAILDE SILVA DE PAULA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44136</v>
      </c>
      <c r="H3" s="15">
        <f>'[1]TCE - ANEXO III - Preencher'!I12</f>
        <v>0</v>
      </c>
      <c r="I3" s="15">
        <f>'[1]TCE - ANEXO III - Preencher'!J12</f>
        <v>156.30560000000003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20.9</v>
      </c>
      <c r="M3" s="16">
        <f>K3-L3</f>
        <v>-20.9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62.7</v>
      </c>
      <c r="S3" s="17">
        <f>Q3-R3</f>
        <v>-62.7</v>
      </c>
      <c r="T3" s="16">
        <f>'[1]TCE - ANEXO III - Preencher'!U12</f>
        <v>66.11</v>
      </c>
      <c r="U3" s="16">
        <f>'[1]TCE - ANEXO III - Preencher'!V12</f>
        <v>0</v>
      </c>
      <c r="V3" s="17">
        <f>T3-U3</f>
        <v>66.11</v>
      </c>
      <c r="W3" s="18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138.81560000000002</v>
      </c>
    </row>
    <row r="4" spans="1:28" s="4" customFormat="1" x14ac:dyDescent="0.2">
      <c r="A4" s="9">
        <f>IFERROR(VLOOKUP(B4,'[1]DADOS (OCULTAR)'!$P$3:$R$56,3,0),"")</f>
        <v>9039744001247</v>
      </c>
      <c r="B4" s="10" t="str">
        <f>'[1]TCE - ANEXO III - Preencher'!C13</f>
        <v>UPA CABO DE SANTO AGOSTINHO</v>
      </c>
      <c r="C4" s="11"/>
      <c r="D4" s="12" t="str">
        <f>'[1]TCE - ANEXO III - Preencher'!E13</f>
        <v>ADINELHA MARIA DE AROUXA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44136</v>
      </c>
      <c r="H4" s="15">
        <f>'[1]TCE - ANEXO III - Preencher'!I13</f>
        <v>0</v>
      </c>
      <c r="I4" s="15">
        <f>'[1]TCE - ANEXO III - Preencher'!J13</f>
        <v>161.2944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20.9</v>
      </c>
      <c r="M4" s="16">
        <f t="shared" ref="M4:M67" si="1">K4-L4</f>
        <v>-20.9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62.7</v>
      </c>
      <c r="S4" s="17">
        <f t="shared" ref="S4:S67" si="3">Q4-R4</f>
        <v>-62.7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77.694399999999987</v>
      </c>
    </row>
    <row r="5" spans="1:28" s="4" customFormat="1" x14ac:dyDescent="0.2">
      <c r="A5" s="9">
        <f>IFERROR(VLOOKUP(B5,'[1]DADOS (OCULTAR)'!$P$3:$R$56,3,0),"")</f>
        <v>9039744001247</v>
      </c>
      <c r="B5" s="10" t="str">
        <f>'[1]TCE - ANEXO III - Preencher'!C14</f>
        <v>UPA CABO DE SANTO AGOSTINHO</v>
      </c>
      <c r="C5" s="11"/>
      <c r="D5" s="12" t="str">
        <f>'[1]TCE - ANEXO III - Preencher'!E14</f>
        <v>ADIVANIR MARQUES BARBOSA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515205</v>
      </c>
      <c r="G5" s="14">
        <f>IF('[1]TCE - ANEXO III - Preencher'!H14="","",'[1]TCE - ANEXO III - Preencher'!H14)</f>
        <v>44136</v>
      </c>
      <c r="H5" s="15">
        <f>'[1]TCE - ANEXO III - Preencher'!I14</f>
        <v>0</v>
      </c>
      <c r="I5" s="15">
        <f>'[1]TCE - ANEXO III - Preencher'!J14</f>
        <v>107.35040000000001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21.6</v>
      </c>
      <c r="M5" s="16">
        <f t="shared" si="1"/>
        <v>-21.6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0</v>
      </c>
      <c r="R5" s="16">
        <f>'[1]TCE - ANEXO III - Preencher'!S14</f>
        <v>64.8</v>
      </c>
      <c r="S5" s="17">
        <f t="shared" si="3"/>
        <v>-64.8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20.950400000000016</v>
      </c>
    </row>
    <row r="6" spans="1:28" s="4" customFormat="1" x14ac:dyDescent="0.2">
      <c r="A6" s="9">
        <f>IFERROR(VLOOKUP(B6,'[1]DADOS (OCULTAR)'!$P$3:$R$56,3,0),"")</f>
        <v>9039744001247</v>
      </c>
      <c r="B6" s="10" t="str">
        <f>'[1]TCE - ANEXO III - Preencher'!C15</f>
        <v>UPA CABO DE SANTO AGOSTINHO</v>
      </c>
      <c r="C6" s="11"/>
      <c r="D6" s="12" t="str">
        <f>'[1]TCE - ANEXO III - Preencher'!E15</f>
        <v>ADRIA LINS GONCALVES</v>
      </c>
      <c r="E6" s="10" t="str">
        <f>IF('[1]TCE - ANEXO III - Preencher'!F15="4 - Assistência Odontológica","2 - Outros Profissionais da Saúde",'[1]TCE - ANEXO III - Preencher'!F15)</f>
        <v>1 - Médico</v>
      </c>
      <c r="F6" s="13">
        <f>'[1]TCE - ANEXO III - Preencher'!G15</f>
        <v>225124</v>
      </c>
      <c r="G6" s="14">
        <f>IF('[1]TCE - ANEXO III - Preencher'!H15="","",'[1]TCE - ANEXO III - Preencher'!H15)</f>
        <v>44136</v>
      </c>
      <c r="H6" s="15">
        <f>'[1]TCE - ANEXO III - Preencher'!I15</f>
        <v>0</v>
      </c>
      <c r="I6" s="15">
        <f>'[1]TCE - ANEXO III - Preencher'!J15</f>
        <v>488.93760000000003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1.58</v>
      </c>
      <c r="M6" s="16">
        <f t="shared" si="1"/>
        <v>-1.58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487.35760000000005</v>
      </c>
    </row>
    <row r="7" spans="1:28" s="4" customFormat="1" x14ac:dyDescent="0.2">
      <c r="A7" s="9">
        <f>IFERROR(VLOOKUP(B7,'[1]DADOS (OCULTAR)'!$P$3:$R$56,3,0),"")</f>
        <v>9039744001247</v>
      </c>
      <c r="B7" s="10" t="str">
        <f>'[1]TCE - ANEXO III - Preencher'!C16</f>
        <v>UPA CABO DE SANTO AGOSTINHO</v>
      </c>
      <c r="C7" s="11"/>
      <c r="D7" s="12" t="str">
        <f>'[1]TCE - ANEXO III - Preencher'!E16</f>
        <v>ADRIANA CASTRO DO NASCIMENTO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223505</v>
      </c>
      <c r="G7" s="14">
        <f>IF('[1]TCE - ANEXO III - Preencher'!H16="","",'[1]TCE - ANEXO III - Preencher'!H16)</f>
        <v>44136</v>
      </c>
      <c r="H7" s="15">
        <f>'[1]TCE - ANEXO III - Preencher'!I16</f>
        <v>0</v>
      </c>
      <c r="I7" s="15">
        <f>'[1]TCE - ANEXO III - Preencher'!J16</f>
        <v>301.0016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3.08</v>
      </c>
      <c r="M7" s="16">
        <f t="shared" si="1"/>
        <v>-3.08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297.92160000000001</v>
      </c>
    </row>
    <row r="8" spans="1:28" s="4" customFormat="1" x14ac:dyDescent="0.2">
      <c r="A8" s="9">
        <f>IFERROR(VLOOKUP(B8,'[1]DADOS (OCULTAR)'!$P$3:$R$56,3,0),"")</f>
        <v>9039744001247</v>
      </c>
      <c r="B8" s="10" t="str">
        <f>'[1]TCE - ANEXO III - Preencher'!C17</f>
        <v>UPA CABO DE SANTO AGOSTINHO</v>
      </c>
      <c r="C8" s="11"/>
      <c r="D8" s="12" t="str">
        <f>'[1]TCE - ANEXO III - Preencher'!E17</f>
        <v>ADRIANA MARIA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44136</v>
      </c>
      <c r="H8" s="15">
        <f>'[1]TCE - ANEXO III - Preencher'!I17</f>
        <v>0</v>
      </c>
      <c r="I8" s="15">
        <f>'[1]TCE - ANEXO III - Preencher'!J17</f>
        <v>123.2016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20.9</v>
      </c>
      <c r="M8" s="16">
        <f t="shared" si="1"/>
        <v>-20.9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60.61</v>
      </c>
      <c r="S8" s="17">
        <f t="shared" si="3"/>
        <v>-60.61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41.691600000000008</v>
      </c>
    </row>
    <row r="9" spans="1:28" s="4" customFormat="1" x14ac:dyDescent="0.2">
      <c r="A9" s="9">
        <f>IFERROR(VLOOKUP(B9,'[1]DADOS (OCULTAR)'!$P$3:$R$56,3,0),"")</f>
        <v>9039744001247</v>
      </c>
      <c r="B9" s="10" t="str">
        <f>'[1]TCE - ANEXO III - Preencher'!C18</f>
        <v>UPA CABO DE SANTO AGOSTINHO</v>
      </c>
      <c r="C9" s="11"/>
      <c r="D9" s="12" t="str">
        <f>'[1]TCE - ANEXO III - Preencher'!E18</f>
        <v>ADRIANA MARIA DE SOUZA PEREIRA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324115</v>
      </c>
      <c r="G9" s="14">
        <f>IF('[1]TCE - ANEXO III - Preencher'!H18="","",'[1]TCE - ANEXO III - Preencher'!H18)</f>
        <v>44136</v>
      </c>
      <c r="H9" s="15">
        <f>'[1]TCE - ANEXO III - Preencher'!I18</f>
        <v>0</v>
      </c>
      <c r="I9" s="15">
        <f>'[1]TCE - ANEXO III - Preencher'!J18</f>
        <v>271.22000000000003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9.49</v>
      </c>
      <c r="M9" s="16">
        <f t="shared" si="1"/>
        <v>-9.49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60.91</v>
      </c>
      <c r="S9" s="17">
        <f t="shared" si="3"/>
        <v>-60.91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200.82000000000002</v>
      </c>
    </row>
    <row r="10" spans="1:28" s="4" customFormat="1" x14ac:dyDescent="0.2">
      <c r="A10" s="9">
        <f>IFERROR(VLOOKUP(B10,'[1]DADOS (OCULTAR)'!$P$3:$R$56,3,0),"")</f>
        <v>9039744001247</v>
      </c>
      <c r="B10" s="10" t="str">
        <f>'[1]TCE - ANEXO III - Preencher'!C19</f>
        <v>UPA CABO DE SANTO AGOSTINHO</v>
      </c>
      <c r="C10" s="11"/>
      <c r="D10" s="12" t="str">
        <f>'[1]TCE - ANEXO III - Preencher'!E19</f>
        <v>ADRIANO SILVA DE LIMA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517410</v>
      </c>
      <c r="G10" s="14">
        <f>IF('[1]TCE - ANEXO III - Preencher'!H19="","",'[1]TCE - ANEXO III - Preencher'!H19)</f>
        <v>44136</v>
      </c>
      <c r="H10" s="15">
        <f>'[1]TCE - ANEXO III - Preencher'!I19</f>
        <v>0</v>
      </c>
      <c r="I10" s="15">
        <f>'[1]TCE - ANEXO III - Preencher'!J19</f>
        <v>116.46879999999999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20.9</v>
      </c>
      <c r="M10" s="16">
        <f t="shared" si="1"/>
        <v>-20.9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62.7</v>
      </c>
      <c r="S10" s="17">
        <f t="shared" si="3"/>
        <v>-62.7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32.868799999999979</v>
      </c>
    </row>
    <row r="11" spans="1:28" s="4" customFormat="1" x14ac:dyDescent="0.2">
      <c r="A11" s="9">
        <f>IFERROR(VLOOKUP(B11,'[1]DADOS (OCULTAR)'!$P$3:$R$56,3,0),"")</f>
        <v>9039744001247</v>
      </c>
      <c r="B11" s="10" t="str">
        <f>'[1]TCE - ANEXO III - Preencher'!C20</f>
        <v>UPA CABO DE SANTO AGOSTINHO</v>
      </c>
      <c r="C11" s="11"/>
      <c r="D11" s="12" t="str">
        <f>'[1]TCE - ANEXO III - Preencher'!E20</f>
        <v>ADVANE FRANCA DOS SANTOS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44136</v>
      </c>
      <c r="H11" s="15">
        <f>'[1]TCE - ANEXO III - Preencher'!I20</f>
        <v>0</v>
      </c>
      <c r="I11" s="15">
        <f>'[1]TCE - ANEXO III - Preencher'!J20</f>
        <v>118.11760000000001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118.11760000000001</v>
      </c>
    </row>
    <row r="12" spans="1:28" s="4" customFormat="1" x14ac:dyDescent="0.2">
      <c r="A12" s="9">
        <f>IFERROR(VLOOKUP(B12,'[1]DADOS (OCULTAR)'!$P$3:$R$56,3,0),"")</f>
        <v>9039744001247</v>
      </c>
      <c r="B12" s="10" t="str">
        <f>'[1]TCE - ANEXO III - Preencher'!C21</f>
        <v>UPA CABO DE SANTO AGOSTINHO</v>
      </c>
      <c r="C12" s="11"/>
      <c r="D12" s="12" t="str">
        <f>'[1]TCE - ANEXO III - Preencher'!E21</f>
        <v>AGATA STANISCI</v>
      </c>
      <c r="E12" s="10" t="str">
        <f>IF('[1]TCE - ANEXO III - Preencher'!F21="4 - Assistência Odontológica","2 - Outros Profissionais da Saúde",'[1]TCE - ANEXO III - Preencher'!F21)</f>
        <v>1 - Médico</v>
      </c>
      <c r="F12" s="13">
        <f>'[1]TCE - ANEXO III - Preencher'!G21</f>
        <v>225124</v>
      </c>
      <c r="G12" s="14">
        <f>IF('[1]TCE - ANEXO III - Preencher'!H21="","",'[1]TCE - ANEXO III - Preencher'!H21)</f>
        <v>44136</v>
      </c>
      <c r="H12" s="15">
        <f>'[1]TCE - ANEXO III - Preencher'!I21</f>
        <v>0</v>
      </c>
      <c r="I12" s="15">
        <f>'[1]TCE - ANEXO III - Preencher'!J21</f>
        <v>353.63440000000003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353.63440000000003</v>
      </c>
    </row>
    <row r="13" spans="1:28" s="4" customFormat="1" x14ac:dyDescent="0.2">
      <c r="A13" s="9">
        <f>IFERROR(VLOOKUP(B13,'[1]DADOS (OCULTAR)'!$P$3:$R$56,3,0),"")</f>
        <v>9039744001247</v>
      </c>
      <c r="B13" s="10" t="str">
        <f>'[1]TCE - ANEXO III - Preencher'!C22</f>
        <v>UPA CABO DE SANTO AGOSTINHO</v>
      </c>
      <c r="C13" s="11"/>
      <c r="D13" s="12" t="str">
        <f>'[1]TCE - ANEXO III - Preencher'!E22</f>
        <v>ALDILENE CARLA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44136</v>
      </c>
      <c r="H13" s="15">
        <f>'[1]TCE - ANEXO III - Preencher'!I22</f>
        <v>0</v>
      </c>
      <c r="I13" s="15">
        <f>'[1]TCE - ANEXO III - Preencher'!J22</f>
        <v>119.2728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20.9</v>
      </c>
      <c r="M13" s="16">
        <f t="shared" si="1"/>
        <v>-20.9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62.7</v>
      </c>
      <c r="S13" s="17">
        <f t="shared" si="3"/>
        <v>-62.7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35.672800000000009</v>
      </c>
    </row>
    <row r="14" spans="1:28" s="4" customFormat="1" x14ac:dyDescent="0.2">
      <c r="A14" s="9">
        <f>IFERROR(VLOOKUP(B14,'[1]DADOS (OCULTAR)'!$P$3:$R$56,3,0),"")</f>
        <v>9039744001247</v>
      </c>
      <c r="B14" s="10" t="str">
        <f>'[1]TCE - ANEXO III - Preencher'!C23</f>
        <v>UPA CABO DE SANTO AGOSTINHO</v>
      </c>
      <c r="C14" s="11"/>
      <c r="D14" s="12" t="str">
        <f>'[1]TCE - ANEXO III - Preencher'!E23</f>
        <v>ALEXSANDRA MARIA MARTINS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44136</v>
      </c>
      <c r="H14" s="15">
        <f>'[1]TCE - ANEXO III - Preencher'!I23</f>
        <v>0</v>
      </c>
      <c r="I14" s="15">
        <f>'[1]TCE - ANEXO III - Preencher'!J23</f>
        <v>105.35120000000001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50.16</v>
      </c>
      <c r="S14" s="17">
        <f t="shared" si="3"/>
        <v>-50.16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55.191200000000009</v>
      </c>
    </row>
    <row r="15" spans="1:28" s="4" customFormat="1" x14ac:dyDescent="0.2">
      <c r="A15" s="9">
        <f>IFERROR(VLOOKUP(B15,'[1]DADOS (OCULTAR)'!$P$3:$R$56,3,0),"")</f>
        <v>9039744001247</v>
      </c>
      <c r="B15" s="10" t="str">
        <f>'[1]TCE - ANEXO III - Preencher'!C24</f>
        <v>UPA CABO DE SANTO AGOSTINHO</v>
      </c>
      <c r="C15" s="11"/>
      <c r="D15" s="12" t="str">
        <f>'[1]TCE - ANEXO III - Preencher'!E24</f>
        <v>ALINNE TETI MAGALHAES</v>
      </c>
      <c r="E15" s="10" t="str">
        <f>IF('[1]TCE - ANEXO III - Preencher'!F24="4 - Assistência Odontológica","2 - Outros Profissionais da Saúde",'[1]TCE - ANEXO III - Preencher'!F24)</f>
        <v>1 - Médico</v>
      </c>
      <c r="F15" s="13">
        <f>'[1]TCE - ANEXO III - Preencher'!G24</f>
        <v>225125</v>
      </c>
      <c r="G15" s="14">
        <f>IF('[1]TCE - ANEXO III - Preencher'!H24="","",'[1]TCE - ANEXO III - Preencher'!H24)</f>
        <v>44136</v>
      </c>
      <c r="H15" s="15">
        <f>'[1]TCE - ANEXO III - Preencher'!I24</f>
        <v>0</v>
      </c>
      <c r="I15" s="15">
        <f>'[1]TCE - ANEXO III - Preencher'!J24</f>
        <v>823.32080000000008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823.32080000000008</v>
      </c>
    </row>
    <row r="16" spans="1:28" s="4" customFormat="1" x14ac:dyDescent="0.2">
      <c r="A16" s="9">
        <f>IFERROR(VLOOKUP(B16,'[1]DADOS (OCULTAR)'!$P$3:$R$56,3,0),"")</f>
        <v>9039744001247</v>
      </c>
      <c r="B16" s="10" t="str">
        <f>'[1]TCE - ANEXO III - Preencher'!C25</f>
        <v>UPA CABO DE SANTO AGOSTINHO</v>
      </c>
      <c r="C16" s="11"/>
      <c r="D16" s="12" t="str">
        <f>'[1]TCE - ANEXO III - Preencher'!E25</f>
        <v>ALISSON SANTOS DO NASCIMENTO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44136</v>
      </c>
      <c r="H16" s="15">
        <f>'[1]TCE - ANEXO III - Preencher'!I25</f>
        <v>0</v>
      </c>
      <c r="I16" s="15">
        <f>'[1]TCE - ANEXO III - Preencher'!J25</f>
        <v>102.6288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20.9</v>
      </c>
      <c r="M16" s="16">
        <f t="shared" si="1"/>
        <v>-20.9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62.7</v>
      </c>
      <c r="S16" s="17">
        <f t="shared" si="3"/>
        <v>-62.7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19.028800000000004</v>
      </c>
    </row>
    <row r="17" spans="1:28" s="4" customFormat="1" x14ac:dyDescent="0.2">
      <c r="A17" s="9">
        <f>IFERROR(VLOOKUP(B17,'[1]DADOS (OCULTAR)'!$P$3:$R$56,3,0),"")</f>
        <v>9039744001247</v>
      </c>
      <c r="B17" s="10" t="str">
        <f>'[1]TCE - ANEXO III - Preencher'!C26</f>
        <v>UPA CABO DE SANTO AGOSTINHO</v>
      </c>
      <c r="C17" s="11"/>
      <c r="D17" s="12" t="str">
        <f>'[1]TCE - ANEXO III - Preencher'!E26</f>
        <v>ALLANO PEDRO FERREIRA DE SOUSA</v>
      </c>
      <c r="E17" s="10" t="str">
        <f>IF('[1]TCE - ANEXO III - Preencher'!F26="4 - Assistência Odontológica","2 - Outros Profissionais da Saúde",'[1]TCE - ANEXO III - Preencher'!F26)</f>
        <v>1 - Médico</v>
      </c>
      <c r="F17" s="13">
        <f>'[1]TCE - ANEXO III - Preencher'!G26</f>
        <v>225125</v>
      </c>
      <c r="G17" s="14">
        <f>IF('[1]TCE - ANEXO III - Preencher'!H26="","",'[1]TCE - ANEXO III - Preencher'!H26)</f>
        <v>44136</v>
      </c>
      <c r="H17" s="15">
        <f>'[1]TCE - ANEXO III - Preencher'!I26</f>
        <v>0</v>
      </c>
      <c r="I17" s="15">
        <f>'[1]TCE - ANEXO III - Preencher'!J26</f>
        <v>681.952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681.952</v>
      </c>
    </row>
    <row r="18" spans="1:28" s="4" customFormat="1" x14ac:dyDescent="0.2">
      <c r="A18" s="9">
        <f>IFERROR(VLOOKUP(B18,'[1]DADOS (OCULTAR)'!$P$3:$R$56,3,0),"")</f>
        <v>9039744001247</v>
      </c>
      <c r="B18" s="10" t="str">
        <f>'[1]TCE - ANEXO III - Preencher'!C27</f>
        <v>UPA CABO DE SANTO AGOSTINHO</v>
      </c>
      <c r="C18" s="11"/>
      <c r="D18" s="12" t="str">
        <f>'[1]TCE - ANEXO III - Preencher'!E27</f>
        <v>AMANDA PRISCILA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411010</v>
      </c>
      <c r="G18" s="14">
        <f>IF('[1]TCE - ANEXO III - Preencher'!H27="","",'[1]TCE - ANEXO III - Preencher'!H27)</f>
        <v>44136</v>
      </c>
      <c r="H18" s="15">
        <f>'[1]TCE - ANEXO III - Preencher'!I27</f>
        <v>0</v>
      </c>
      <c r="I18" s="15">
        <f>'[1]TCE - ANEXO III - Preencher'!J27</f>
        <v>208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74</v>
      </c>
      <c r="S18" s="17">
        <f t="shared" si="3"/>
        <v>-74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134</v>
      </c>
    </row>
    <row r="19" spans="1:28" s="4" customFormat="1" x14ac:dyDescent="0.2">
      <c r="A19" s="9">
        <f>IFERROR(VLOOKUP(B19,'[1]DADOS (OCULTAR)'!$P$3:$R$56,3,0),"")</f>
        <v>9039744001247</v>
      </c>
      <c r="B19" s="10" t="str">
        <f>'[1]TCE - ANEXO III - Preencher'!C28</f>
        <v>UPA CABO DE SANTO AGOSTINHO</v>
      </c>
      <c r="C19" s="11"/>
      <c r="D19" s="12" t="str">
        <f>'[1]TCE - ANEXO III - Preencher'!E28</f>
        <v>ANA CLAUDIA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44136</v>
      </c>
      <c r="H19" s="15">
        <f>'[1]TCE - ANEXO III - Preencher'!I28</f>
        <v>0</v>
      </c>
      <c r="I19" s="15">
        <f>'[1]TCE - ANEXO III - Preencher'!J28</f>
        <v>138.35760000000002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20.9</v>
      </c>
      <c r="M19" s="16">
        <f t="shared" si="1"/>
        <v>-20.9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62.7</v>
      </c>
      <c r="S19" s="17">
        <f t="shared" si="3"/>
        <v>-62.7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54.757600000000011</v>
      </c>
    </row>
    <row r="20" spans="1:28" s="4" customFormat="1" x14ac:dyDescent="0.2">
      <c r="A20" s="9">
        <f>IFERROR(VLOOKUP(B20,'[1]DADOS (OCULTAR)'!$P$3:$R$56,3,0),"")</f>
        <v>9039744001247</v>
      </c>
      <c r="B20" s="10" t="str">
        <f>'[1]TCE - ANEXO III - Preencher'!C29</f>
        <v>UPA CABO DE SANTO AGOSTINHO</v>
      </c>
      <c r="C20" s="11"/>
      <c r="D20" s="12" t="str">
        <f>'[1]TCE - ANEXO III - Preencher'!E29</f>
        <v>ANA MARIA BATISTA PEIXOTO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223505</v>
      </c>
      <c r="G20" s="14">
        <f>IF('[1]TCE - ANEXO III - Preencher'!H29="","",'[1]TCE - ANEXO III - Preencher'!H29)</f>
        <v>44136</v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0</v>
      </c>
    </row>
    <row r="21" spans="1:28" s="4" customFormat="1" x14ac:dyDescent="0.2">
      <c r="A21" s="9">
        <f>IFERROR(VLOOKUP(B21,'[1]DADOS (OCULTAR)'!$P$3:$R$56,3,0),"")</f>
        <v>9039744001247</v>
      </c>
      <c r="B21" s="10" t="str">
        <f>'[1]TCE - ANEXO III - Preencher'!C30</f>
        <v>UPA CABO DE SANTO AGOSTINHO</v>
      </c>
      <c r="C21" s="11"/>
      <c r="D21" s="12" t="str">
        <f>'[1]TCE - ANEXO III - Preencher'!E30</f>
        <v>ANA PAULA DA SILVA SANTIAGO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44136</v>
      </c>
      <c r="H21" s="15">
        <f>'[1]TCE - ANEXO III - Preencher'!I30</f>
        <v>0</v>
      </c>
      <c r="I21" s="15">
        <f>'[1]TCE - ANEXO III - Preencher'!J30</f>
        <v>285.82080000000002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3.08</v>
      </c>
      <c r="M21" s="16">
        <f t="shared" si="1"/>
        <v>-3.08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123.36</v>
      </c>
      <c r="S21" s="17">
        <f t="shared" si="3"/>
        <v>-123.36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159.38080000000002</v>
      </c>
    </row>
    <row r="22" spans="1:28" s="4" customFormat="1" x14ac:dyDescent="0.2">
      <c r="A22" s="9">
        <f>IFERROR(VLOOKUP(B22,'[1]DADOS (OCULTAR)'!$P$3:$R$56,3,0),"")</f>
        <v>9039744001247</v>
      </c>
      <c r="B22" s="10" t="str">
        <f>'[1]TCE - ANEXO III - Preencher'!C31</f>
        <v>UPA CABO DE SANTO AGOSTINHO</v>
      </c>
      <c r="C22" s="11"/>
      <c r="D22" s="12" t="str">
        <f>'[1]TCE - ANEXO III - Preencher'!E31</f>
        <v>ANA PAULA MATIAS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521130</v>
      </c>
      <c r="G22" s="14">
        <f>IF('[1]TCE - ANEXO III - Preencher'!H31="","",'[1]TCE - ANEXO III - Preencher'!H31)</f>
        <v>44136</v>
      </c>
      <c r="H22" s="15">
        <f>'[1]TCE - ANEXO III - Preencher'!I31</f>
        <v>0</v>
      </c>
      <c r="I22" s="15">
        <f>'[1]TCE - ANEXO III - Preencher'!J31</f>
        <v>99.204000000000022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20.9</v>
      </c>
      <c r="M22" s="16">
        <f t="shared" si="1"/>
        <v>-20.9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64</v>
      </c>
      <c r="U22" s="16">
        <f>'[1]TCE - ANEXO III - Preencher'!V31</f>
        <v>0</v>
      </c>
      <c r="V22" s="17">
        <f t="shared" si="4"/>
        <v>64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142.30400000000003</v>
      </c>
    </row>
    <row r="23" spans="1:28" s="4" customFormat="1" x14ac:dyDescent="0.2">
      <c r="A23" s="9">
        <f>IFERROR(VLOOKUP(B23,'[1]DADOS (OCULTAR)'!$P$3:$R$56,3,0),"")</f>
        <v>9039744001247</v>
      </c>
      <c r="B23" s="10" t="str">
        <f>'[1]TCE - ANEXO III - Preencher'!C32</f>
        <v>UPA CABO DE SANTO AGOSTINHO</v>
      </c>
      <c r="C23" s="11"/>
      <c r="D23" s="12" t="str">
        <f>'[1]TCE - ANEXO III - Preencher'!E32</f>
        <v>ANA PAULA MONTEIRO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44136</v>
      </c>
      <c r="H23" s="15">
        <f>'[1]TCE - ANEXO III - Preencher'!I32</f>
        <v>0</v>
      </c>
      <c r="I23" s="15">
        <f>'[1]TCE - ANEXO III - Preencher'!J32</f>
        <v>219.73680000000002</v>
      </c>
      <c r="J23" s="15">
        <f>'[1]TCE - ANEXO III - Preencher'!K32</f>
        <v>1817.48</v>
      </c>
      <c r="K23" s="16">
        <f>'[1]TCE - ANEXO III - Preencher'!L32</f>
        <v>0</v>
      </c>
      <c r="L23" s="16">
        <f>'[1]TCE - ANEXO III - Preencher'!M32</f>
        <v>20.9</v>
      </c>
      <c r="M23" s="16">
        <f t="shared" si="1"/>
        <v>-20.9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414.75</v>
      </c>
      <c r="S23" s="17">
        <f t="shared" si="3"/>
        <v>-414.75</v>
      </c>
      <c r="T23" s="16">
        <f>'[1]TCE - ANEXO III - Preencher'!U32</f>
        <v>6.61</v>
      </c>
      <c r="U23" s="16">
        <f>'[1]TCE - ANEXO III - Preencher'!V32</f>
        <v>0</v>
      </c>
      <c r="V23" s="17">
        <f t="shared" si="4"/>
        <v>6.61</v>
      </c>
      <c r="W23" s="18" t="str">
        <f>IF('[1]TCE - ANEXO III - Preencher'!X32="","",'[1]TCE - ANEXO III - Preencher'!X32)</f>
        <v>AUXILIO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1608.1768</v>
      </c>
    </row>
    <row r="24" spans="1:28" s="4" customFormat="1" x14ac:dyDescent="0.2">
      <c r="A24" s="9">
        <f>IFERROR(VLOOKUP(B24,'[1]DADOS (OCULTAR)'!$P$3:$R$56,3,0),"")</f>
        <v>9039744001247</v>
      </c>
      <c r="B24" s="10" t="str">
        <f>'[1]TCE - ANEXO III - Preencher'!C33</f>
        <v>UPA CABO DE SANTO AGOSTINHO</v>
      </c>
      <c r="C24" s="11"/>
      <c r="D24" s="12" t="str">
        <f>'[1]TCE - ANEXO III - Preencher'!E33</f>
        <v>ANA THAYSSA ARAUJO CAVALCANTI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44136</v>
      </c>
      <c r="H24" s="15">
        <f>'[1]TCE - ANEXO III - Preencher'!I33</f>
        <v>0</v>
      </c>
      <c r="I24" s="15">
        <f>'[1]TCE - ANEXO III - Preencher'!J33</f>
        <v>273.31119999999999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3.08</v>
      </c>
      <c r="M24" s="16">
        <f t="shared" si="1"/>
        <v>-3.08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270.2312</v>
      </c>
    </row>
    <row r="25" spans="1:28" s="4" customFormat="1" x14ac:dyDescent="0.2">
      <c r="A25" s="9">
        <f>IFERROR(VLOOKUP(B25,'[1]DADOS (OCULTAR)'!$P$3:$R$56,3,0),"")</f>
        <v>9039744001247</v>
      </c>
      <c r="B25" s="10" t="str">
        <f>'[1]TCE - ANEXO III - Preencher'!C34</f>
        <v>UPA CABO DE SANTO AGOSTINHO</v>
      </c>
      <c r="C25" s="11"/>
      <c r="D25" s="12" t="str">
        <f>'[1]TCE - ANEXO III - Preencher'!E34</f>
        <v>ANAZETE MARIA DE LIMA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521130</v>
      </c>
      <c r="G25" s="14">
        <f>IF('[1]TCE - ANEXO III - Preencher'!H34="","",'[1]TCE - ANEXO III - Preencher'!H34)</f>
        <v>44136</v>
      </c>
      <c r="H25" s="15">
        <f>'[1]TCE - ANEXO III - Preencher'!I34</f>
        <v>0</v>
      </c>
      <c r="I25" s="15">
        <f>'[1]TCE - ANEXO III - Preencher'!J34</f>
        <v>87.74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20.9</v>
      </c>
      <c r="M25" s="16">
        <f t="shared" si="1"/>
        <v>-20.9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62.7</v>
      </c>
      <c r="S25" s="17">
        <f t="shared" si="3"/>
        <v>-62.7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4.1400000000000006</v>
      </c>
    </row>
    <row r="26" spans="1:28" s="4" customFormat="1" x14ac:dyDescent="0.2">
      <c r="A26" s="9">
        <f>IFERROR(VLOOKUP(B26,'[1]DADOS (OCULTAR)'!$P$3:$R$56,3,0),"")</f>
        <v>9039744001247</v>
      </c>
      <c r="B26" s="10" t="str">
        <f>'[1]TCE - ANEXO III - Preencher'!C35</f>
        <v>UPA CABO DE SANTO AGOSTINHO</v>
      </c>
      <c r="C26" s="11"/>
      <c r="D26" s="12" t="str">
        <f>'[1]TCE - ANEXO III - Preencher'!E35</f>
        <v>ANDERSON JOSE DA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317210</v>
      </c>
      <c r="G26" s="14">
        <f>IF('[1]TCE - ANEXO III - Preencher'!H35="","",'[1]TCE - ANEXO III - Preencher'!H35)</f>
        <v>44136</v>
      </c>
      <c r="H26" s="15">
        <f>'[1]TCE - ANEXO III - Preencher'!I35</f>
        <v>0</v>
      </c>
      <c r="I26" s="15">
        <f>'[1]TCE - ANEXO III - Preencher'!J35</f>
        <v>269.78559999999999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33.67</v>
      </c>
      <c r="M26" s="16">
        <f t="shared" si="1"/>
        <v>-33.67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236.11559999999997</v>
      </c>
    </row>
    <row r="27" spans="1:28" s="4" customFormat="1" x14ac:dyDescent="0.2">
      <c r="A27" s="9">
        <f>IFERROR(VLOOKUP(B27,'[1]DADOS (OCULTAR)'!$P$3:$R$56,3,0),"")</f>
        <v>9039744001247</v>
      </c>
      <c r="B27" s="10" t="str">
        <f>'[1]TCE - ANEXO III - Preencher'!C36</f>
        <v>UPA CABO DE SANTO AGOSTINHO</v>
      </c>
      <c r="C27" s="11"/>
      <c r="D27" s="12" t="str">
        <f>'[1]TCE - ANEXO III - Preencher'!E36</f>
        <v>ANDRE JOSE DO NASCIMENTO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782320</v>
      </c>
      <c r="G27" s="14">
        <f>IF('[1]TCE - ANEXO III - Preencher'!H36="","",'[1]TCE - ANEXO III - Preencher'!H36)</f>
        <v>44136</v>
      </c>
      <c r="H27" s="15">
        <f>'[1]TCE - ANEXO III - Preencher'!I36</f>
        <v>0</v>
      </c>
      <c r="I27" s="15">
        <f>'[1]TCE - ANEXO III - Preencher'!J36</f>
        <v>168.35920000000002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28.48</v>
      </c>
      <c r="M27" s="16">
        <f t="shared" si="1"/>
        <v>-28.48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139.87920000000003</v>
      </c>
    </row>
    <row r="28" spans="1:28" s="4" customFormat="1" x14ac:dyDescent="0.2">
      <c r="A28" s="9">
        <f>IFERROR(VLOOKUP(B28,'[1]DADOS (OCULTAR)'!$P$3:$R$56,3,0),"")</f>
        <v>9039744001247</v>
      </c>
      <c r="B28" s="10" t="str">
        <f>'[1]TCE - ANEXO III - Preencher'!C37</f>
        <v>UPA CABO DE SANTO AGOSTINHO</v>
      </c>
      <c r="C28" s="11"/>
      <c r="D28" s="12" t="str">
        <f>'[1]TCE - ANEXO III - Preencher'!E37</f>
        <v>ANDREIA DA SILVA SANTOS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44136</v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0</v>
      </c>
    </row>
    <row r="29" spans="1:28" s="4" customFormat="1" x14ac:dyDescent="0.2">
      <c r="A29" s="9">
        <f>IFERROR(VLOOKUP(B29,'[1]DADOS (OCULTAR)'!$P$3:$R$56,3,0),"")</f>
        <v>9039744001247</v>
      </c>
      <c r="B29" s="10" t="str">
        <f>'[1]TCE - ANEXO III - Preencher'!C38</f>
        <v>UPA CABO DE SANTO AGOSTINHO</v>
      </c>
      <c r="C29" s="11"/>
      <c r="D29" s="12" t="str">
        <f>'[1]TCE - ANEXO III - Preencher'!E38</f>
        <v>ANDREZA CRISTINA VELEZ SILVA</v>
      </c>
      <c r="E29" s="10" t="str">
        <f>IF('[1]TCE - ANEXO III - Preencher'!F38="4 - Assistência Odontológica","2 - Outros Profissionais da Saúde",'[1]TCE - ANEXO III - Preencher'!F38)</f>
        <v>1 - Médico</v>
      </c>
      <c r="F29" s="13">
        <f>'[1]TCE - ANEXO III - Preencher'!G38</f>
        <v>225125</v>
      </c>
      <c r="G29" s="14">
        <f>IF('[1]TCE - ANEXO III - Preencher'!H38="","",'[1]TCE - ANEXO III - Preencher'!H38)</f>
        <v>44136</v>
      </c>
      <c r="H29" s="15">
        <f>'[1]TCE - ANEXO III - Preencher'!I38</f>
        <v>0</v>
      </c>
      <c r="I29" s="15">
        <f>'[1]TCE - ANEXO III - Preencher'!J38</f>
        <v>439.49680000000001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439.49680000000001</v>
      </c>
    </row>
    <row r="30" spans="1:28" s="4" customFormat="1" x14ac:dyDescent="0.2">
      <c r="A30" s="9">
        <f>IFERROR(VLOOKUP(B30,'[1]DADOS (OCULTAR)'!$P$3:$R$56,3,0),"")</f>
        <v>9039744001247</v>
      </c>
      <c r="B30" s="10" t="str">
        <f>'[1]TCE - ANEXO III - Preencher'!C39</f>
        <v>UPA CABO DE SANTO AGOSTINHO</v>
      </c>
      <c r="C30" s="11"/>
      <c r="D30" s="12" t="str">
        <f>'[1]TCE - ANEXO III - Preencher'!E39</f>
        <v>ANGELA PEREIRA DE SOUSA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44136</v>
      </c>
      <c r="H30" s="15">
        <f>'[1]TCE - ANEXO III - Preencher'!I39</f>
        <v>0</v>
      </c>
      <c r="I30" s="15">
        <f>'[1]TCE - ANEXO III - Preencher'!J39</f>
        <v>147.03120000000001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20.9</v>
      </c>
      <c r="M30" s="16">
        <f t="shared" si="1"/>
        <v>-20.9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62.7</v>
      </c>
      <c r="S30" s="17">
        <f t="shared" si="3"/>
        <v>-62.7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63.431200000000004</v>
      </c>
    </row>
    <row r="31" spans="1:28" s="4" customFormat="1" x14ac:dyDescent="0.2">
      <c r="A31" s="9">
        <f>IFERROR(VLOOKUP(B31,'[1]DADOS (OCULTAR)'!$P$3:$R$56,3,0),"")</f>
        <v>9039744001247</v>
      </c>
      <c r="B31" s="10" t="str">
        <f>'[1]TCE - ANEXO III - Preencher'!C40</f>
        <v>UPA CABO DE SANTO AGOSTINHO</v>
      </c>
      <c r="C31" s="11"/>
      <c r="D31" s="12" t="str">
        <f>'[1]TCE - ANEXO III - Preencher'!E40</f>
        <v>APARECIDO LEONARDE DO CARMO GONZAGA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324115</v>
      </c>
      <c r="G31" s="14">
        <f>IF('[1]TCE - ANEXO III - Preencher'!H40="","",'[1]TCE - ANEXO III - Preencher'!H40)</f>
        <v>44136</v>
      </c>
      <c r="H31" s="15">
        <f>'[1]TCE - ANEXO III - Preencher'!I40</f>
        <v>0</v>
      </c>
      <c r="I31" s="15">
        <f>'[1]TCE - ANEXO III - Preencher'!J40</f>
        <v>273.6096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8.14</v>
      </c>
      <c r="M31" s="16">
        <f t="shared" si="1"/>
        <v>-8.14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60.91</v>
      </c>
      <c r="S31" s="17">
        <f t="shared" si="3"/>
        <v>-60.91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204.55960000000002</v>
      </c>
    </row>
    <row r="32" spans="1:28" s="4" customFormat="1" x14ac:dyDescent="0.2">
      <c r="A32" s="9">
        <f>IFERROR(VLOOKUP(B32,'[1]DADOS (OCULTAR)'!$P$3:$R$56,3,0),"")</f>
        <v>9039744001247</v>
      </c>
      <c r="B32" s="10" t="str">
        <f>'[1]TCE - ANEXO III - Preencher'!C41</f>
        <v>UPA CABO DE SANTO AGOSTINHO</v>
      </c>
      <c r="C32" s="11"/>
      <c r="D32" s="12" t="str">
        <f>'[1]TCE - ANEXO III - Preencher'!E41</f>
        <v>ARIVAN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515110</v>
      </c>
      <c r="G32" s="14">
        <f>IF('[1]TCE - ANEXO III - Preencher'!H41="","",'[1]TCE - ANEXO III - Preencher'!H41)</f>
        <v>44136</v>
      </c>
      <c r="H32" s="15">
        <f>'[1]TCE - ANEXO III - Preencher'!I41</f>
        <v>0</v>
      </c>
      <c r="I32" s="15">
        <f>'[1]TCE - ANEXO III - Preencher'!J41</f>
        <v>211.53120000000004</v>
      </c>
      <c r="J32" s="15">
        <f>'[1]TCE - ANEXO III - Preencher'!K41</f>
        <v>2547.64</v>
      </c>
      <c r="K32" s="16">
        <f>'[1]TCE - ANEXO III - Preencher'!L41</f>
        <v>0</v>
      </c>
      <c r="L32" s="16">
        <f>'[1]TCE - ANEXO III - Preencher'!M41</f>
        <v>41.8</v>
      </c>
      <c r="M32" s="16">
        <f t="shared" si="1"/>
        <v>-41.8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263.25</v>
      </c>
      <c r="S32" s="17">
        <f t="shared" si="3"/>
        <v>-263.25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2454.1211999999996</v>
      </c>
    </row>
    <row r="33" spans="1:28" s="4" customFormat="1" x14ac:dyDescent="0.2">
      <c r="A33" s="9">
        <f>IFERROR(VLOOKUP(B33,'[1]DADOS (OCULTAR)'!$P$3:$R$56,3,0),"")</f>
        <v>9039744001247</v>
      </c>
      <c r="B33" s="10" t="str">
        <f>'[1]TCE - ANEXO III - Preencher'!C42</f>
        <v>UPA CABO DE SANTO AGOSTINHO</v>
      </c>
      <c r="C33" s="11"/>
      <c r="D33" s="12" t="str">
        <f>'[1]TCE - ANEXO III - Preencher'!E42</f>
        <v>AUMIRENE MARIA DE FRANCA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44136</v>
      </c>
      <c r="H33" s="15">
        <f>'[1]TCE - ANEXO III - Preencher'!I42</f>
        <v>0</v>
      </c>
      <c r="I33" s="15">
        <f>'[1]TCE - ANEXO III - Preencher'!J42</f>
        <v>180.76879999999997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20.9</v>
      </c>
      <c r="M33" s="16">
        <f t="shared" si="1"/>
        <v>-20.9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159.86879999999996</v>
      </c>
    </row>
    <row r="34" spans="1:28" s="4" customFormat="1" x14ac:dyDescent="0.2">
      <c r="A34" s="9">
        <f>IFERROR(VLOOKUP(B34,'[1]DADOS (OCULTAR)'!$P$3:$R$56,3,0),"")</f>
        <v>9039744001247</v>
      </c>
      <c r="B34" s="10" t="str">
        <f>'[1]TCE - ANEXO III - Preencher'!C43</f>
        <v>UPA CABO DE SANTO AGOSTINHO</v>
      </c>
      <c r="C34" s="11"/>
      <c r="D34" s="12" t="str">
        <f>'[1]TCE - ANEXO III - Preencher'!E43</f>
        <v>BARBARA EMILLY DE ALMEIDA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411010</v>
      </c>
      <c r="G34" s="14">
        <f>IF('[1]TCE - ANEXO III - Preencher'!H43="","",'[1]TCE - ANEXO III - Preencher'!H43)</f>
        <v>44136</v>
      </c>
      <c r="H34" s="15">
        <f>'[1]TCE - ANEXO III - Preencher'!I43</f>
        <v>0</v>
      </c>
      <c r="I34" s="15">
        <f>'[1]TCE - ANEXO III - Preencher'!J43</f>
        <v>152.7784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52.25</v>
      </c>
      <c r="S34" s="17">
        <f t="shared" si="3"/>
        <v>-52.25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100.5284</v>
      </c>
    </row>
    <row r="35" spans="1:28" s="4" customFormat="1" x14ac:dyDescent="0.2">
      <c r="A35" s="9">
        <f>IFERROR(VLOOKUP(B35,'[1]DADOS (OCULTAR)'!$P$3:$R$56,3,0),"")</f>
        <v>9039744001247</v>
      </c>
      <c r="B35" s="10" t="str">
        <f>'[1]TCE - ANEXO III - Preencher'!C44</f>
        <v>UPA CABO DE SANTO AGOSTINHO</v>
      </c>
      <c r="C35" s="11"/>
      <c r="D35" s="12" t="str">
        <f>'[1]TCE - ANEXO III - Preencher'!E44</f>
        <v>BETANIA RODRIGUES FEITOSA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515205</v>
      </c>
      <c r="G35" s="14">
        <f>IF('[1]TCE - ANEXO III - Preencher'!H44="","",'[1]TCE - ANEXO III - Preencher'!H44)</f>
        <v>44136</v>
      </c>
      <c r="H35" s="15">
        <f>'[1]TCE - ANEXO III - Preencher'!I44</f>
        <v>0</v>
      </c>
      <c r="I35" s="15">
        <f>'[1]TCE - ANEXO III - Preencher'!J44</f>
        <v>117.6216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21.6</v>
      </c>
      <c r="M35" s="16">
        <f t="shared" si="1"/>
        <v>-21.6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64.8</v>
      </c>
      <c r="S35" s="17">
        <f t="shared" si="3"/>
        <v>-64.8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31.221600000000009</v>
      </c>
    </row>
    <row r="36" spans="1:28" s="4" customFormat="1" x14ac:dyDescent="0.2">
      <c r="A36" s="9">
        <f>IFERROR(VLOOKUP(B36,'[1]DADOS (OCULTAR)'!$P$3:$R$56,3,0),"")</f>
        <v>9039744001247</v>
      </c>
      <c r="B36" s="10" t="str">
        <f>'[1]TCE - ANEXO III - Preencher'!C45</f>
        <v>UPA CABO DE SANTO AGOSTINHO</v>
      </c>
      <c r="C36" s="11"/>
      <c r="D36" s="12" t="str">
        <f>'[1]TCE - ANEXO III - Preencher'!E45</f>
        <v>BRUNA PRISCILA DE OLIVEIRA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223505</v>
      </c>
      <c r="G36" s="14">
        <f>IF('[1]TCE - ANEXO III - Preencher'!H45="","",'[1]TCE - ANEXO III - Preencher'!H45)</f>
        <v>44136</v>
      </c>
      <c r="H36" s="15">
        <f>'[1]TCE - ANEXO III - Preencher'!I45</f>
        <v>0</v>
      </c>
      <c r="I36" s="15">
        <f>'[1]TCE - ANEXO III - Preencher'!J45</f>
        <v>274.24560000000002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3.08</v>
      </c>
      <c r="M36" s="16">
        <f t="shared" si="1"/>
        <v>-3.08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271.16560000000004</v>
      </c>
    </row>
    <row r="37" spans="1:28" s="4" customFormat="1" x14ac:dyDescent="0.2">
      <c r="A37" s="9">
        <f>IFERROR(VLOOKUP(B37,'[1]DADOS (OCULTAR)'!$P$3:$R$56,3,0),"")</f>
        <v>9039744001247</v>
      </c>
      <c r="B37" s="10" t="str">
        <f>'[1]TCE - ANEXO III - Preencher'!C46</f>
        <v>UPA CABO DE SANTO AGOSTINHO</v>
      </c>
      <c r="C37" s="11"/>
      <c r="D37" s="12" t="str">
        <f>'[1]TCE - ANEXO III - Preencher'!E46</f>
        <v>BRUNO LEONARDO MICELI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225124</v>
      </c>
      <c r="G37" s="14">
        <f>IF('[1]TCE - ANEXO III - Preencher'!H46="","",'[1]TCE - ANEXO III - Preencher'!H46)</f>
        <v>44136</v>
      </c>
      <c r="H37" s="15">
        <f>'[1]TCE - ANEXO III - Preencher'!I46</f>
        <v>0</v>
      </c>
      <c r="I37" s="15">
        <f>'[1]TCE - ANEXO III - Preencher'!J46</f>
        <v>239.43200000000002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239.43200000000002</v>
      </c>
    </row>
    <row r="38" spans="1:28" s="4" customFormat="1" x14ac:dyDescent="0.2">
      <c r="A38" s="9">
        <f>IFERROR(VLOOKUP(B38,'[1]DADOS (OCULTAR)'!$P$3:$R$56,3,0),"")</f>
        <v>9039744001247</v>
      </c>
      <c r="B38" s="10" t="str">
        <f>'[1]TCE - ANEXO III - Preencher'!C47</f>
        <v>UPA CABO DE SANTO AGOSTINHO</v>
      </c>
      <c r="C38" s="11"/>
      <c r="D38" s="12" t="str">
        <f>'[1]TCE - ANEXO III - Preencher'!E47</f>
        <v>CAIO FELIPE FARIAS BARROS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225124</v>
      </c>
      <c r="G38" s="14">
        <f>IF('[1]TCE - ANEXO III - Preencher'!H47="","",'[1]TCE - ANEXO III - Preencher'!H47)</f>
        <v>44136</v>
      </c>
      <c r="H38" s="15">
        <f>'[1]TCE - ANEXO III - Preencher'!I47</f>
        <v>0</v>
      </c>
      <c r="I38" s="15">
        <f>'[1]TCE - ANEXO III - Preencher'!J47</f>
        <v>917.60399999999993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917.60399999999993</v>
      </c>
    </row>
    <row r="39" spans="1:28" s="4" customFormat="1" x14ac:dyDescent="0.2">
      <c r="A39" s="9">
        <f>IFERROR(VLOOKUP(B39,'[1]DADOS (OCULTAR)'!$P$3:$R$56,3,0),"")</f>
        <v>9039744001247</v>
      </c>
      <c r="B39" s="10" t="str">
        <f>'[1]TCE - ANEXO III - Preencher'!C48</f>
        <v>UPA CABO DE SANTO AGOSTINHO</v>
      </c>
      <c r="C39" s="11"/>
      <c r="D39" s="12" t="str">
        <f>'[1]TCE - ANEXO III - Preencher'!E48</f>
        <v>CAIO FERNANDO DE HOLLANDA ABREU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225125</v>
      </c>
      <c r="G39" s="14">
        <f>IF('[1]TCE - ANEXO III - Preencher'!H48="","",'[1]TCE - ANEXO III - Preencher'!H48)</f>
        <v>44136</v>
      </c>
      <c r="H39" s="15">
        <f>'[1]TCE - ANEXO III - Preencher'!I48</f>
        <v>0</v>
      </c>
      <c r="I39" s="15">
        <f>'[1]TCE - ANEXO III - Preencher'!J48</f>
        <v>364.11120000000005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4.75</v>
      </c>
      <c r="M39" s="16">
        <f t="shared" si="1"/>
        <v>-4.75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359.36120000000005</v>
      </c>
    </row>
    <row r="40" spans="1:28" s="4" customFormat="1" x14ac:dyDescent="0.2">
      <c r="A40" s="9">
        <f>IFERROR(VLOOKUP(B40,'[1]DADOS (OCULTAR)'!$P$3:$R$56,3,0),"")</f>
        <v>9039744001247</v>
      </c>
      <c r="B40" s="10" t="str">
        <f>'[1]TCE - ANEXO III - Preencher'!C49</f>
        <v>UPA CABO DE SANTO AGOSTINHO</v>
      </c>
      <c r="C40" s="11"/>
      <c r="D40" s="12" t="str">
        <f>'[1]TCE - ANEXO III - Preencher'!E49</f>
        <v>CASSIANO GUEDES COSTA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>
        <f>'[1]TCE - ANEXO III - Preencher'!G49</f>
        <v>514225</v>
      </c>
      <c r="G40" s="14">
        <f>IF('[1]TCE - ANEXO III - Preencher'!H49="","",'[1]TCE - ANEXO III - Preencher'!H49)</f>
        <v>44136</v>
      </c>
      <c r="H40" s="15">
        <f>'[1]TCE - ANEXO III - Preencher'!I49</f>
        <v>0</v>
      </c>
      <c r="I40" s="15">
        <f>'[1]TCE - ANEXO III - Preencher'!J49</f>
        <v>131.90959999999998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20.9</v>
      </c>
      <c r="M40" s="16">
        <f t="shared" si="1"/>
        <v>-20.9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111.00959999999998</v>
      </c>
    </row>
    <row r="41" spans="1:28" s="4" customFormat="1" x14ac:dyDescent="0.2">
      <c r="A41" s="9">
        <f>IFERROR(VLOOKUP(B41,'[1]DADOS (OCULTAR)'!$P$3:$R$56,3,0),"")</f>
        <v>9039744001247</v>
      </c>
      <c r="B41" s="10" t="str">
        <f>'[1]TCE - ANEXO III - Preencher'!C50</f>
        <v>UPA CABO DE SANTO AGOSTINHO</v>
      </c>
      <c r="C41" s="11"/>
      <c r="D41" s="12" t="str">
        <f>'[1]TCE - ANEXO III - Preencher'!E50</f>
        <v>CATARINA BARBOSA DOS SANTOS SALES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44136</v>
      </c>
      <c r="H41" s="15">
        <f>'[1]TCE - ANEXO III - Preencher'!I50</f>
        <v>0</v>
      </c>
      <c r="I41" s="15">
        <f>'[1]TCE - ANEXO III - Preencher'!J50</f>
        <v>152.37360000000001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20.9</v>
      </c>
      <c r="M41" s="16">
        <f t="shared" si="1"/>
        <v>-20.9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62.7</v>
      </c>
      <c r="S41" s="17">
        <f t="shared" si="3"/>
        <v>-62.7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68.773600000000002</v>
      </c>
    </row>
    <row r="42" spans="1:28" s="4" customFormat="1" x14ac:dyDescent="0.2">
      <c r="A42" s="9">
        <f>IFERROR(VLOOKUP(B42,'[1]DADOS (OCULTAR)'!$P$3:$R$56,3,0),"")</f>
        <v>9039744001247</v>
      </c>
      <c r="B42" s="10" t="str">
        <f>'[1]TCE - ANEXO III - Preencher'!C51</f>
        <v>UPA CABO DE SANTO AGOSTINHO</v>
      </c>
      <c r="C42" s="11"/>
      <c r="D42" s="12" t="str">
        <f>'[1]TCE - ANEXO III - Preencher'!E51</f>
        <v>CATARINA MARIA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515205</v>
      </c>
      <c r="G42" s="14">
        <f>IF('[1]TCE - ANEXO III - Preencher'!H51="","",'[1]TCE - ANEXO III - Preencher'!H51)</f>
        <v>44136</v>
      </c>
      <c r="H42" s="15">
        <f>'[1]TCE - ANEXO III - Preencher'!I51</f>
        <v>0</v>
      </c>
      <c r="I42" s="15">
        <f>'[1]TCE - ANEXO III - Preencher'!J51</f>
        <v>133.45920000000001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21.6</v>
      </c>
      <c r="M42" s="16">
        <f t="shared" si="1"/>
        <v>-21.6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64.8</v>
      </c>
      <c r="S42" s="17">
        <f t="shared" si="3"/>
        <v>-64.8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47.059200000000018</v>
      </c>
    </row>
    <row r="43" spans="1:28" s="4" customFormat="1" x14ac:dyDescent="0.2">
      <c r="A43" s="9">
        <f>IFERROR(VLOOKUP(B43,'[1]DADOS (OCULTAR)'!$P$3:$R$56,3,0),"")</f>
        <v>9039744001247</v>
      </c>
      <c r="B43" s="10" t="str">
        <f>'[1]TCE - ANEXO III - Preencher'!C52</f>
        <v>UPA CABO DE SANTO AGOSTINHO</v>
      </c>
      <c r="C43" s="11"/>
      <c r="D43" s="12" t="str">
        <f>'[1]TCE - ANEXO III - Preencher'!E52</f>
        <v>CLARA ISABEL NOBREGA SATURNINO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251605</v>
      </c>
      <c r="G43" s="14">
        <f>IF('[1]TCE - ANEXO III - Preencher'!H52="","",'[1]TCE - ANEXO III - Preencher'!H52)</f>
        <v>44136</v>
      </c>
      <c r="H43" s="15">
        <f>'[1]TCE - ANEXO III - Preencher'!I52</f>
        <v>0</v>
      </c>
      <c r="I43" s="15">
        <f>'[1]TCE - ANEXO III - Preencher'!J52</f>
        <v>197.69200000000001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36.19</v>
      </c>
      <c r="M43" s="16">
        <f t="shared" si="1"/>
        <v>-36.19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78.5</v>
      </c>
      <c r="S43" s="17">
        <f t="shared" si="3"/>
        <v>-78.5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83.00200000000001</v>
      </c>
    </row>
    <row r="44" spans="1:28" s="4" customFormat="1" x14ac:dyDescent="0.2">
      <c r="A44" s="9">
        <f>IFERROR(VLOOKUP(B44,'[1]DADOS (OCULTAR)'!$P$3:$R$56,3,0),"")</f>
        <v>9039744001247</v>
      </c>
      <c r="B44" s="10" t="str">
        <f>'[1]TCE - ANEXO III - Preencher'!C53</f>
        <v>UPA CABO DE SANTO AGOSTINHO</v>
      </c>
      <c r="C44" s="11"/>
      <c r="D44" s="12" t="str">
        <f>'[1]TCE - ANEXO III - Preencher'!E53</f>
        <v>CLAUDIA MARIA SARAIVA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44136</v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</v>
      </c>
    </row>
    <row r="45" spans="1:28" s="4" customFormat="1" x14ac:dyDescent="0.2">
      <c r="A45" s="9">
        <f>IFERROR(VLOOKUP(B45,'[1]DADOS (OCULTAR)'!$P$3:$R$56,3,0),"")</f>
        <v>9039744001247</v>
      </c>
      <c r="B45" s="10" t="str">
        <f>'[1]TCE - ANEXO III - Preencher'!C54</f>
        <v>UPA CABO DE SANTO AGOSTINHO</v>
      </c>
      <c r="C45" s="11"/>
      <c r="D45" s="12" t="str">
        <f>'[1]TCE - ANEXO III - Preencher'!E54</f>
        <v>CLAUDIVANIA MARIA DOS SANTOS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411010</v>
      </c>
      <c r="G45" s="14">
        <f>IF('[1]TCE - ANEXO III - Preencher'!H54="","",'[1]TCE - ANEXO III - Preencher'!H54)</f>
        <v>44136</v>
      </c>
      <c r="H45" s="15">
        <f>'[1]TCE - ANEXO III - Preencher'!I54</f>
        <v>0</v>
      </c>
      <c r="I45" s="15">
        <f>'[1]TCE - ANEXO III - Preencher'!J54</f>
        <v>116.77040000000001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116.77040000000001</v>
      </c>
    </row>
    <row r="46" spans="1:28" s="4" customFormat="1" x14ac:dyDescent="0.2">
      <c r="A46" s="9">
        <f>IFERROR(VLOOKUP(B46,'[1]DADOS (OCULTAR)'!$P$3:$R$56,3,0),"")</f>
        <v>9039744001247</v>
      </c>
      <c r="B46" s="10" t="str">
        <f>'[1]TCE - ANEXO III - Preencher'!C55</f>
        <v>UPA CABO DE SANTO AGOSTINHO</v>
      </c>
      <c r="C46" s="11"/>
      <c r="D46" s="12" t="str">
        <f>'[1]TCE - ANEXO III - Preencher'!E55</f>
        <v>CLAYTONY MELO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411010</v>
      </c>
      <c r="G46" s="14">
        <f>IF('[1]TCE - ANEXO III - Preencher'!H55="","",'[1]TCE - ANEXO III - Preencher'!H55)</f>
        <v>44136</v>
      </c>
      <c r="H46" s="15">
        <f>'[1]TCE - ANEXO III - Preencher'!I55</f>
        <v>0</v>
      </c>
      <c r="I46" s="15">
        <f>'[1]TCE - ANEXO III - Preencher'!J55</f>
        <v>164.47919999999999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20.9</v>
      </c>
      <c r="M46" s="16">
        <f t="shared" si="1"/>
        <v>-20.9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62.7</v>
      </c>
      <c r="S46" s="17">
        <f t="shared" si="3"/>
        <v>-62.7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80.879199999999983</v>
      </c>
    </row>
    <row r="47" spans="1:28" s="4" customFormat="1" x14ac:dyDescent="0.2">
      <c r="A47" s="9">
        <f>IFERROR(VLOOKUP(B47,'[1]DADOS (OCULTAR)'!$P$3:$R$56,3,0),"")</f>
        <v>9039744001247</v>
      </c>
      <c r="B47" s="10" t="str">
        <f>'[1]TCE - ANEXO III - Preencher'!C56</f>
        <v>UPA CABO DE SANTO AGOSTINHO</v>
      </c>
      <c r="C47" s="11"/>
      <c r="D47" s="12" t="str">
        <f>'[1]TCE - ANEXO III - Preencher'!E56</f>
        <v>CLEIDE SANTOS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251605</v>
      </c>
      <c r="G47" s="14">
        <f>IF('[1]TCE - ANEXO III - Preencher'!H56="","",'[1]TCE - ANEXO III - Preencher'!H56)</f>
        <v>44136</v>
      </c>
      <c r="H47" s="15">
        <f>'[1]TCE - ANEXO III - Preencher'!I56</f>
        <v>0</v>
      </c>
      <c r="I47" s="15">
        <f>'[1]TCE - ANEXO III - Preencher'!J56</f>
        <v>232.08320000000001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232.08320000000001</v>
      </c>
    </row>
    <row r="48" spans="1:28" s="4" customFormat="1" x14ac:dyDescent="0.2">
      <c r="A48" s="9">
        <f>IFERROR(VLOOKUP(B48,'[1]DADOS (OCULTAR)'!$P$3:$R$56,3,0),"")</f>
        <v>9039744001247</v>
      </c>
      <c r="B48" s="10" t="str">
        <f>'[1]TCE - ANEXO III - Preencher'!C57</f>
        <v>UPA CABO DE SANTO AGOSTINHO</v>
      </c>
      <c r="C48" s="11"/>
      <c r="D48" s="12" t="str">
        <f>'[1]TCE - ANEXO III - Preencher'!E57</f>
        <v>CLEUTON ROBERTO CANDIDO</v>
      </c>
      <c r="E48" s="10" t="str">
        <f>IF('[1]TCE - ANEXO III - Preencher'!F57="4 - Assistência Odontológica","2 - Outros Profissionais da Saúde",'[1]TCE - ANEXO III - Preencher'!F57)</f>
        <v>1 - Médico</v>
      </c>
      <c r="F48" s="13">
        <f>'[1]TCE - ANEXO III - Preencher'!G57</f>
        <v>225125</v>
      </c>
      <c r="G48" s="14">
        <f>IF('[1]TCE - ANEXO III - Preencher'!H57="","",'[1]TCE - ANEXO III - Preencher'!H57)</f>
        <v>44136</v>
      </c>
      <c r="H48" s="15">
        <f>'[1]TCE - ANEXO III - Preencher'!I57</f>
        <v>0</v>
      </c>
      <c r="I48" s="15">
        <f>'[1]TCE - ANEXO III - Preencher'!J57</f>
        <v>676.31920000000002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6.34</v>
      </c>
      <c r="M48" s="16">
        <f t="shared" si="1"/>
        <v>-6.34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669.97919999999999</v>
      </c>
    </row>
    <row r="49" spans="1:28" s="4" customFormat="1" x14ac:dyDescent="0.2">
      <c r="A49" s="9">
        <f>IFERROR(VLOOKUP(B49,'[1]DADOS (OCULTAR)'!$P$3:$R$56,3,0),"")</f>
        <v>9039744001247</v>
      </c>
      <c r="B49" s="10" t="str">
        <f>'[1]TCE - ANEXO III - Preencher'!C58</f>
        <v>UPA CABO DE SANTO AGOSTINHO</v>
      </c>
      <c r="C49" s="11"/>
      <c r="D49" s="12" t="str">
        <f>'[1]TCE - ANEXO III - Preencher'!E58</f>
        <v>CLEYDSON TRAJANO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313115</v>
      </c>
      <c r="G49" s="14">
        <f>IF('[1]TCE - ANEXO III - Preencher'!H58="","",'[1]TCE - ANEXO III - Preencher'!H58)</f>
        <v>44136</v>
      </c>
      <c r="H49" s="15">
        <f>'[1]TCE - ANEXO III - Preencher'!I58</f>
        <v>0</v>
      </c>
      <c r="I49" s="15">
        <f>'[1]TCE - ANEXO III - Preencher'!J58</f>
        <v>142.19759999999999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29.88</v>
      </c>
      <c r="M49" s="16">
        <f t="shared" si="1"/>
        <v>-29.88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112.3176</v>
      </c>
    </row>
    <row r="50" spans="1:28" s="4" customFormat="1" x14ac:dyDescent="0.2">
      <c r="A50" s="9">
        <f>IFERROR(VLOOKUP(B50,'[1]DADOS (OCULTAR)'!$P$3:$R$56,3,0),"")</f>
        <v>9039744001247</v>
      </c>
      <c r="B50" s="10" t="str">
        <f>'[1]TCE - ANEXO III - Preencher'!C59</f>
        <v>UPA CABO DE SANTO AGOSTINHO</v>
      </c>
      <c r="C50" s="11"/>
      <c r="D50" s="12" t="str">
        <f>'[1]TCE - ANEXO III - Preencher'!E59</f>
        <v>CRISTIANE DE SOUZA BRITO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44136</v>
      </c>
      <c r="H50" s="15">
        <f>'[1]TCE - ANEXO III - Preencher'!I59</f>
        <v>0</v>
      </c>
      <c r="I50" s="15">
        <f>'[1]TCE - ANEXO III - Preencher'!J59</f>
        <v>154.00479999999999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20.9</v>
      </c>
      <c r="M50" s="16">
        <f t="shared" si="1"/>
        <v>-20.9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62.7</v>
      </c>
      <c r="S50" s="17">
        <f t="shared" si="3"/>
        <v>-62.7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70.40479999999998</v>
      </c>
    </row>
    <row r="51" spans="1:28" s="4" customFormat="1" x14ac:dyDescent="0.2">
      <c r="A51" s="9">
        <f>IFERROR(VLOOKUP(B51,'[1]DADOS (OCULTAR)'!$P$3:$R$56,3,0),"")</f>
        <v>9039744001247</v>
      </c>
      <c r="B51" s="10" t="str">
        <f>'[1]TCE - ANEXO III - Preencher'!C60</f>
        <v>UPA CABO DE SANTO AGOSTINHO</v>
      </c>
      <c r="C51" s="11"/>
      <c r="D51" s="12" t="str">
        <f>'[1]TCE - ANEXO III - Preencher'!E60</f>
        <v>CRISTOPHER CAMPOS DA CUNHA CAVALCANTI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131205</v>
      </c>
      <c r="G51" s="14">
        <f>IF('[1]TCE - ANEXO III - Preencher'!H60="","",'[1]TCE - ANEXO III - Preencher'!H60)</f>
        <v>44136</v>
      </c>
      <c r="H51" s="15">
        <f>'[1]TCE - ANEXO III - Preencher'!I60</f>
        <v>0</v>
      </c>
      <c r="I51" s="15">
        <f>'[1]TCE - ANEXO III - Preencher'!J60</f>
        <v>847.43200000000002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847.43200000000002</v>
      </c>
    </row>
    <row r="52" spans="1:28" s="4" customFormat="1" x14ac:dyDescent="0.2">
      <c r="A52" s="9">
        <f>IFERROR(VLOOKUP(B52,'[1]DADOS (OCULTAR)'!$P$3:$R$56,3,0),"")</f>
        <v>9039744001247</v>
      </c>
      <c r="B52" s="10" t="str">
        <f>'[1]TCE - ANEXO III - Preencher'!C61</f>
        <v>UPA CABO DE SANTO AGOSTINHO</v>
      </c>
      <c r="C52" s="11"/>
      <c r="D52" s="12" t="str">
        <f>'[1]TCE - ANEXO III - Preencher'!E61</f>
        <v>CYNTHIA DARLLENE DO O SILVA</v>
      </c>
      <c r="E52" s="10" t="str">
        <f>IF('[1]TCE - ANEXO III - Preencher'!F61="4 - Assistência Odontológica","2 - Outros Profissionais da Saúde",'[1]TCE - ANEXO III - Preencher'!F61)</f>
        <v>1 - Médico</v>
      </c>
      <c r="F52" s="13">
        <f>'[1]TCE - ANEXO III - Preencher'!G61</f>
        <v>225124</v>
      </c>
      <c r="G52" s="14">
        <f>IF('[1]TCE - ANEXO III - Preencher'!H61="","",'[1]TCE - ANEXO III - Preencher'!H61)</f>
        <v>44136</v>
      </c>
      <c r="H52" s="15">
        <f>'[1]TCE - ANEXO III - Preencher'!I61</f>
        <v>0</v>
      </c>
      <c r="I52" s="15">
        <f>'[1]TCE - ANEXO III - Preencher'!J61</f>
        <v>372.34640000000002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6.34</v>
      </c>
      <c r="M52" s="16">
        <f t="shared" si="1"/>
        <v>-6.34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366.00640000000004</v>
      </c>
    </row>
    <row r="53" spans="1:28" s="4" customFormat="1" x14ac:dyDescent="0.2">
      <c r="A53" s="9">
        <f>IFERROR(VLOOKUP(B53,'[1]DADOS (OCULTAR)'!$P$3:$R$56,3,0),"")</f>
        <v>9039744001247</v>
      </c>
      <c r="B53" s="10" t="str">
        <f>'[1]TCE - ANEXO III - Preencher'!C62</f>
        <v>UPA CABO DE SANTO AGOSTINHO</v>
      </c>
      <c r="C53" s="11"/>
      <c r="D53" s="12" t="str">
        <f>'[1]TCE - ANEXO III - Preencher'!E62</f>
        <v>CYNTHYA MARIA DOS SANTOS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223505</v>
      </c>
      <c r="G53" s="14">
        <f>IF('[1]TCE - ANEXO III - Preencher'!H62="","",'[1]TCE - ANEXO III - Preencher'!H62)</f>
        <v>44136</v>
      </c>
      <c r="H53" s="15">
        <f>'[1]TCE - ANEXO III - Preencher'!I62</f>
        <v>0</v>
      </c>
      <c r="I53" s="15">
        <f>'[1]TCE - ANEXO III - Preencher'!J62</f>
        <v>358.29759999999993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3.08</v>
      </c>
      <c r="M53" s="16">
        <f t="shared" si="1"/>
        <v>-3.08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4.1100000000000003</v>
      </c>
      <c r="S53" s="17">
        <f t="shared" si="3"/>
        <v>-4.1100000000000003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351.10759999999993</v>
      </c>
    </row>
    <row r="54" spans="1:28" s="4" customFormat="1" x14ac:dyDescent="0.2">
      <c r="A54" s="9">
        <f>IFERROR(VLOOKUP(B54,'[1]DADOS (OCULTAR)'!$P$3:$R$56,3,0),"")</f>
        <v>9039744001247</v>
      </c>
      <c r="B54" s="10" t="str">
        <f>'[1]TCE - ANEXO III - Preencher'!C63</f>
        <v>UPA CABO DE SANTO AGOSTINHO</v>
      </c>
      <c r="C54" s="11"/>
      <c r="D54" s="12" t="str">
        <f>'[1]TCE - ANEXO III - Preencher'!E63</f>
        <v>DALVA CORDEIRO RAMOS SOUZA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324115</v>
      </c>
      <c r="G54" s="14">
        <f>IF('[1]TCE - ANEXO III - Preencher'!H63="","",'[1]TCE - ANEXO III - Preencher'!H63)</f>
        <v>44136</v>
      </c>
      <c r="H54" s="15">
        <f>'[1]TCE - ANEXO III - Preencher'!I63</f>
        <v>0</v>
      </c>
      <c r="I54" s="15">
        <f>'[1]TCE - ANEXO III - Preencher'!J63</f>
        <v>9.813600000000001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9.813600000000001</v>
      </c>
    </row>
    <row r="55" spans="1:28" s="4" customFormat="1" x14ac:dyDescent="0.2">
      <c r="A55" s="9">
        <f>IFERROR(VLOOKUP(B55,'[1]DADOS (OCULTAR)'!$P$3:$R$56,3,0),"")</f>
        <v>9039744001247</v>
      </c>
      <c r="B55" s="10" t="str">
        <f>'[1]TCE - ANEXO III - Preencher'!C64</f>
        <v>UPA CABO DE SANTO AGOSTINHO</v>
      </c>
      <c r="C55" s="11"/>
      <c r="D55" s="12" t="str">
        <f>'[1]TCE - ANEXO III - Preencher'!E64</f>
        <v>DANIELA CRISTINA DE SALES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142205</v>
      </c>
      <c r="G55" s="14">
        <f>IF('[1]TCE - ANEXO III - Preencher'!H64="","",'[1]TCE - ANEXO III - Preencher'!H64)</f>
        <v>44136</v>
      </c>
      <c r="H55" s="15">
        <f>'[1]TCE - ANEXO III - Preencher'!I64</f>
        <v>0</v>
      </c>
      <c r="I55" s="15">
        <f>'[1]TCE - ANEXO III - Preencher'!J64</f>
        <v>218.4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52</v>
      </c>
      <c r="M55" s="16">
        <f t="shared" si="1"/>
        <v>-52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166.4</v>
      </c>
    </row>
    <row r="56" spans="1:28" s="4" customFormat="1" x14ac:dyDescent="0.2">
      <c r="A56" s="9">
        <f>IFERROR(VLOOKUP(B56,'[1]DADOS (OCULTAR)'!$P$3:$R$56,3,0),"")</f>
        <v>9039744001247</v>
      </c>
      <c r="B56" s="10" t="str">
        <f>'[1]TCE - ANEXO III - Preencher'!C65</f>
        <v>UPA CABO DE SANTO AGOSTINHO</v>
      </c>
      <c r="C56" s="11"/>
      <c r="D56" s="12" t="str">
        <f>'[1]TCE - ANEXO III - Preencher'!E65</f>
        <v>DANIELE CORREIA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44136</v>
      </c>
      <c r="H56" s="15">
        <f>'[1]TCE - ANEXO III - Preencher'!I65</f>
        <v>0</v>
      </c>
      <c r="I56" s="15">
        <f>'[1]TCE - ANEXO III - Preencher'!J65</f>
        <v>105.2032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20.9</v>
      </c>
      <c r="M56" s="16">
        <f t="shared" si="1"/>
        <v>-20.9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62.7</v>
      </c>
      <c r="S56" s="17">
        <f t="shared" si="3"/>
        <v>-62.7</v>
      </c>
      <c r="T56" s="16">
        <f>'[1]TCE - ANEXO III - Preencher'!U65</f>
        <v>66.11</v>
      </c>
      <c r="U56" s="16">
        <f>'[1]TCE - ANEXO III - Preencher'!V65</f>
        <v>0</v>
      </c>
      <c r="V56" s="17">
        <f t="shared" si="4"/>
        <v>66.11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87.713200000000001</v>
      </c>
    </row>
    <row r="57" spans="1:28" s="4" customFormat="1" x14ac:dyDescent="0.2">
      <c r="A57" s="9">
        <f>IFERROR(VLOOKUP(B57,'[1]DADOS (OCULTAR)'!$P$3:$R$56,3,0),"")</f>
        <v>9039744001247</v>
      </c>
      <c r="B57" s="10" t="str">
        <f>'[1]TCE - ANEXO III - Preencher'!C66</f>
        <v>UPA CABO DE SANTO AGOSTINHO</v>
      </c>
      <c r="C57" s="11"/>
      <c r="D57" s="12" t="str">
        <f>'[1]TCE - ANEXO III - Preencher'!E66</f>
        <v>DARLENE ROSE DE OLIVEIRA ARAUJO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44136</v>
      </c>
      <c r="H57" s="15">
        <f>'[1]TCE - ANEXO III - Preencher'!I66</f>
        <v>0</v>
      </c>
      <c r="I57" s="15">
        <f>'[1]TCE - ANEXO III - Preencher'!J66</f>
        <v>115.1632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20.9</v>
      </c>
      <c r="M57" s="16">
        <f t="shared" si="1"/>
        <v>-20.9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62.7</v>
      </c>
      <c r="S57" s="17">
        <f t="shared" si="3"/>
        <v>-62.7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31.563200000000009</v>
      </c>
    </row>
    <row r="58" spans="1:28" s="4" customFormat="1" x14ac:dyDescent="0.2">
      <c r="A58" s="9">
        <f>IFERROR(VLOOKUP(B58,'[1]DADOS (OCULTAR)'!$P$3:$R$56,3,0),"")</f>
        <v>9039744001247</v>
      </c>
      <c r="B58" s="10" t="str">
        <f>'[1]TCE - ANEXO III - Preencher'!C67</f>
        <v>UPA CABO DE SANTO AGOSTINHO</v>
      </c>
      <c r="C58" s="11"/>
      <c r="D58" s="12" t="str">
        <f>'[1]TCE - ANEXO III - Preencher'!E67</f>
        <v>DAYANE MONIQUE DA SILVA ALVES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411010</v>
      </c>
      <c r="G58" s="14">
        <f>IF('[1]TCE - ANEXO III - Preencher'!H67="","",'[1]TCE - ANEXO III - Preencher'!H67)</f>
        <v>44136</v>
      </c>
      <c r="H58" s="15">
        <f>'[1]TCE - ANEXO III - Preencher'!I67</f>
        <v>0</v>
      </c>
      <c r="I58" s="15">
        <f>'[1]TCE - ANEXO III - Preencher'!J67</f>
        <v>124.94240000000001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20.9</v>
      </c>
      <c r="M58" s="16">
        <f t="shared" si="1"/>
        <v>-20.9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62.7</v>
      </c>
      <c r="S58" s="17">
        <f t="shared" si="3"/>
        <v>-62.7</v>
      </c>
      <c r="T58" s="16">
        <f>'[1]TCE - ANEXO III - Preencher'!U67</f>
        <v>64</v>
      </c>
      <c r="U58" s="16">
        <f>'[1]TCE - ANEXO III - Preencher'!V67</f>
        <v>0</v>
      </c>
      <c r="V58" s="17">
        <f t="shared" si="4"/>
        <v>64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105.34240000000001</v>
      </c>
    </row>
    <row r="59" spans="1:28" s="4" customFormat="1" x14ac:dyDescent="0.2">
      <c r="A59" s="9">
        <f>IFERROR(VLOOKUP(B59,'[1]DADOS (OCULTAR)'!$P$3:$R$56,3,0),"")</f>
        <v>9039744001247</v>
      </c>
      <c r="B59" s="10" t="str">
        <f>'[1]TCE - ANEXO III - Preencher'!C68</f>
        <v>UPA CABO DE SANTO AGOSTINHO</v>
      </c>
      <c r="C59" s="11"/>
      <c r="D59" s="12" t="str">
        <f>'[1]TCE - ANEXO III - Preencher'!E68</f>
        <v>DAYVSON KEYSON SALUSTIANO FRANCA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521130</v>
      </c>
      <c r="G59" s="14">
        <f>IF('[1]TCE - ANEXO III - Preencher'!H68="","",'[1]TCE - ANEXO III - Preencher'!H68)</f>
        <v>44136</v>
      </c>
      <c r="H59" s="15">
        <f>'[1]TCE - ANEXO III - Preencher'!I68</f>
        <v>0</v>
      </c>
      <c r="I59" s="15">
        <f>'[1]TCE - ANEXO III - Preencher'!J68</f>
        <v>83.600000000000009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20.9</v>
      </c>
      <c r="M59" s="16">
        <f t="shared" si="1"/>
        <v>-20.9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62.70000000000001</v>
      </c>
    </row>
    <row r="60" spans="1:28" s="4" customFormat="1" x14ac:dyDescent="0.2">
      <c r="A60" s="9">
        <f>IFERROR(VLOOKUP(B60,'[1]DADOS (OCULTAR)'!$P$3:$R$56,3,0),"")</f>
        <v>9039744001247</v>
      </c>
      <c r="B60" s="10" t="str">
        <f>'[1]TCE - ANEXO III - Preencher'!C69</f>
        <v>UPA CABO DE SANTO AGOSTINHO</v>
      </c>
      <c r="C60" s="11"/>
      <c r="D60" s="12" t="str">
        <f>'[1]TCE - ANEXO III - Preencher'!E69</f>
        <v>DEISE CAVALCANTE DE ARAUJO RAMOS</v>
      </c>
      <c r="E60" s="10" t="str">
        <f>IF('[1]TCE - ANEXO III - Preencher'!F69="4 - Assistência Odontológica","2 - Outros Profissionais da Saúde",'[1]TCE - ANEXO III - Preencher'!F69)</f>
        <v>1 - Médico</v>
      </c>
      <c r="F60" s="13">
        <f>'[1]TCE - ANEXO III - Preencher'!G69</f>
        <v>225125</v>
      </c>
      <c r="G60" s="14">
        <f>IF('[1]TCE - ANEXO III - Preencher'!H69="","",'[1]TCE - ANEXO III - Preencher'!H69)</f>
        <v>44136</v>
      </c>
      <c r="H60" s="15">
        <f>'[1]TCE - ANEXO III - Preencher'!I69</f>
        <v>0</v>
      </c>
      <c r="I60" s="15">
        <f>'[1]TCE - ANEXO III - Preencher'!J69</f>
        <v>379.56720000000001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379.56720000000001</v>
      </c>
    </row>
    <row r="61" spans="1:28" s="4" customFormat="1" x14ac:dyDescent="0.2">
      <c r="A61" s="9">
        <f>IFERROR(VLOOKUP(B61,'[1]DADOS (OCULTAR)'!$P$3:$R$56,3,0),"")</f>
        <v>9039744001247</v>
      </c>
      <c r="B61" s="10" t="str">
        <f>'[1]TCE - ANEXO III - Preencher'!C70</f>
        <v>UPA CABO DE SANTO AGOSTINHO</v>
      </c>
      <c r="C61" s="11"/>
      <c r="D61" s="12" t="str">
        <f>'[1]TCE - ANEXO III - Preencher'!E70</f>
        <v>DUANY NOVAES DE CARVALHO</v>
      </c>
      <c r="E61" s="10" t="str">
        <f>IF('[1]TCE - ANEXO III - Preencher'!F70="4 - Assistência Odontológica","2 - Outros Profissionais da Saúde",'[1]TCE - ANEXO III - Preencher'!F70)</f>
        <v>1 - Médico</v>
      </c>
      <c r="F61" s="13">
        <f>'[1]TCE - ANEXO III - Preencher'!G70</f>
        <v>225124</v>
      </c>
      <c r="G61" s="14">
        <f>IF('[1]TCE - ANEXO III - Preencher'!H70="","",'[1]TCE - ANEXO III - Preencher'!H70)</f>
        <v>44136</v>
      </c>
      <c r="H61" s="15">
        <f>'[1]TCE - ANEXO III - Preencher'!I70</f>
        <v>0</v>
      </c>
      <c r="I61" s="15">
        <f>'[1]TCE - ANEXO III - Preencher'!J70</f>
        <v>594.28719999999998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1.58</v>
      </c>
      <c r="M61" s="16">
        <f t="shared" si="1"/>
        <v>-1.58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592.70719999999994</v>
      </c>
    </row>
    <row r="62" spans="1:28" s="4" customFormat="1" x14ac:dyDescent="0.2">
      <c r="A62" s="9">
        <f>IFERROR(VLOOKUP(B62,'[1]DADOS (OCULTAR)'!$P$3:$R$56,3,0),"")</f>
        <v>9039744001247</v>
      </c>
      <c r="B62" s="10" t="str">
        <f>'[1]TCE - ANEXO III - Preencher'!C71</f>
        <v>UPA CABO DE SANTO AGOSTINHO</v>
      </c>
      <c r="C62" s="11"/>
      <c r="D62" s="12" t="str">
        <f>'[1]TCE - ANEXO III - Preencher'!E71</f>
        <v>EBERLANDIA OLIVIA DA SILVA BATISTA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44136</v>
      </c>
      <c r="H62" s="15">
        <f>'[1]TCE - ANEXO III - Preencher'!I71</f>
        <v>0</v>
      </c>
      <c r="I62" s="15">
        <f>'[1]TCE - ANEXO III - Preencher'!J71</f>
        <v>233.48560000000001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20.9</v>
      </c>
      <c r="M62" s="16">
        <f t="shared" si="1"/>
        <v>-20.9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212.5856</v>
      </c>
    </row>
    <row r="63" spans="1:28" s="4" customFormat="1" x14ac:dyDescent="0.2">
      <c r="A63" s="9">
        <f>IFERROR(VLOOKUP(B63,'[1]DADOS (OCULTAR)'!$P$3:$R$56,3,0),"")</f>
        <v>9039744001247</v>
      </c>
      <c r="B63" s="10" t="str">
        <f>'[1]TCE - ANEXO III - Preencher'!C72</f>
        <v>UPA CABO DE SANTO AGOSTINHO</v>
      </c>
      <c r="C63" s="11"/>
      <c r="D63" s="12" t="str">
        <f>'[1]TCE - ANEXO III - Preencher'!E72</f>
        <v>EDILSON VIRGINIO DA SILVA JUNIOR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411010</v>
      </c>
      <c r="G63" s="14">
        <f>IF('[1]TCE - ANEXO III - Preencher'!H72="","",'[1]TCE - ANEXO III - Preencher'!H72)</f>
        <v>44136</v>
      </c>
      <c r="H63" s="15">
        <f>'[1]TCE - ANEXO III - Preencher'!I72</f>
        <v>0</v>
      </c>
      <c r="I63" s="15">
        <f>'[1]TCE - ANEXO III - Preencher'!J72</f>
        <v>10.0564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31.35</v>
      </c>
      <c r="S63" s="17">
        <f t="shared" si="3"/>
        <v>-31.35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-21.293600000000001</v>
      </c>
    </row>
    <row r="64" spans="1:28" s="4" customFormat="1" x14ac:dyDescent="0.2">
      <c r="A64" s="9">
        <f>IFERROR(VLOOKUP(B64,'[1]DADOS (OCULTAR)'!$P$3:$R$56,3,0),"")</f>
        <v>9039744001247</v>
      </c>
      <c r="B64" s="10" t="str">
        <f>'[1]TCE - ANEXO III - Preencher'!C73</f>
        <v>UPA CABO DE SANTO AGOSTINHO</v>
      </c>
      <c r="C64" s="11"/>
      <c r="D64" s="12" t="str">
        <f>'[1]TCE - ANEXO III - Preencher'!E73</f>
        <v>EDIMARIO JOSE DA SILVA MELO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517410</v>
      </c>
      <c r="G64" s="14">
        <f>IF('[1]TCE - ANEXO III - Preencher'!H73="","",'[1]TCE - ANEXO III - Preencher'!H73)</f>
        <v>44136</v>
      </c>
      <c r="H64" s="15">
        <f>'[1]TCE - ANEXO III - Preencher'!I73</f>
        <v>0</v>
      </c>
      <c r="I64" s="15">
        <f>'[1]TCE - ANEXO III - Preencher'!J73</f>
        <v>142.10480000000001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20.9</v>
      </c>
      <c r="M64" s="16">
        <f t="shared" si="1"/>
        <v>-20.9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121.20480000000001</v>
      </c>
    </row>
    <row r="65" spans="1:28" s="4" customFormat="1" x14ac:dyDescent="0.2">
      <c r="A65" s="9">
        <f>IFERROR(VLOOKUP(B65,'[1]DADOS (OCULTAR)'!$P$3:$R$56,3,0),"")</f>
        <v>9039744001247</v>
      </c>
      <c r="B65" s="10" t="str">
        <f>'[1]TCE - ANEXO III - Preencher'!C74</f>
        <v>UPA CABO DE SANTO AGOSTINHO</v>
      </c>
      <c r="C65" s="11"/>
      <c r="D65" s="12" t="str">
        <f>'[1]TCE - ANEXO III - Preencher'!E74</f>
        <v>EDNA MARTINS ALVES DE SOUZA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351605</v>
      </c>
      <c r="G65" s="14">
        <f>IF('[1]TCE - ANEXO III - Preencher'!H74="","",'[1]TCE - ANEXO III - Preencher'!H74)</f>
        <v>44136</v>
      </c>
      <c r="H65" s="15">
        <f>'[1]TCE - ANEXO III - Preencher'!I74</f>
        <v>0</v>
      </c>
      <c r="I65" s="15">
        <f>'[1]TCE - ANEXO III - Preencher'!J74</f>
        <v>124.07680000000001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29.88</v>
      </c>
      <c r="M65" s="16">
        <f t="shared" si="1"/>
        <v>-29.88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89.63</v>
      </c>
      <c r="S65" s="17">
        <f t="shared" si="3"/>
        <v>-89.63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4.5668000000000148</v>
      </c>
    </row>
    <row r="66" spans="1:28" s="4" customFormat="1" x14ac:dyDescent="0.2">
      <c r="A66" s="9">
        <f>IFERROR(VLOOKUP(B66,'[1]DADOS (OCULTAR)'!$P$3:$R$56,3,0),"")</f>
        <v>9039744001247</v>
      </c>
      <c r="B66" s="10" t="str">
        <f>'[1]TCE - ANEXO III - Preencher'!C75</f>
        <v>UPA CABO DE SANTO AGOSTINHO</v>
      </c>
      <c r="C66" s="11"/>
      <c r="D66" s="12" t="str">
        <f>'[1]TCE - ANEXO III - Preencher'!E75</f>
        <v>EDNALDO JOSE DA SILVA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517410</v>
      </c>
      <c r="G66" s="14">
        <f>IF('[1]TCE - ANEXO III - Preencher'!H75="","",'[1]TCE - ANEXO III - Preencher'!H75)</f>
        <v>44136</v>
      </c>
      <c r="H66" s="15">
        <f>'[1]TCE - ANEXO III - Preencher'!I75</f>
        <v>0</v>
      </c>
      <c r="I66" s="15">
        <f>'[1]TCE - ANEXO III - Preencher'!J75</f>
        <v>105.07680000000001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20.9</v>
      </c>
      <c r="M66" s="16">
        <f t="shared" si="1"/>
        <v>-20.9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84.176800000000014</v>
      </c>
    </row>
    <row r="67" spans="1:28" s="4" customFormat="1" x14ac:dyDescent="0.2">
      <c r="A67" s="9">
        <f>IFERROR(VLOOKUP(B67,'[1]DADOS (OCULTAR)'!$P$3:$R$56,3,0),"")</f>
        <v>9039744001247</v>
      </c>
      <c r="B67" s="10" t="str">
        <f>'[1]TCE - ANEXO III - Preencher'!C76</f>
        <v>UPA CABO DE SANTO AGOSTINHO</v>
      </c>
      <c r="C67" s="11"/>
      <c r="D67" s="12" t="str">
        <f>'[1]TCE - ANEXO III - Preencher'!E76</f>
        <v>EDUARDA GABRIELA VILELA DA SILVA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44136</v>
      </c>
      <c r="H67" s="15">
        <f>'[1]TCE - ANEXO III - Preencher'!I76</f>
        <v>0</v>
      </c>
      <c r="I67" s="15">
        <f>'[1]TCE - ANEXO III - Preencher'!J76</f>
        <v>163.37040000000002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20.9</v>
      </c>
      <c r="M67" s="16">
        <f t="shared" si="1"/>
        <v>-20.9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62.7</v>
      </c>
      <c r="S67" s="17">
        <f t="shared" si="3"/>
        <v>-62.7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79.770400000000009</v>
      </c>
    </row>
    <row r="68" spans="1:28" s="4" customFormat="1" x14ac:dyDescent="0.2">
      <c r="A68" s="9">
        <f>IFERROR(VLOOKUP(B68,'[1]DADOS (OCULTAR)'!$P$3:$R$56,3,0),"")</f>
        <v>9039744001247</v>
      </c>
      <c r="B68" s="10" t="str">
        <f>'[1]TCE - ANEXO III - Preencher'!C77</f>
        <v>UPA CABO DE SANTO AGOSTINHO</v>
      </c>
      <c r="C68" s="11"/>
      <c r="D68" s="12" t="str">
        <f>'[1]TCE - ANEXO III - Preencher'!E77</f>
        <v>EGRINALDO AMANCIO DE SOUSA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514225</v>
      </c>
      <c r="G68" s="14">
        <f>IF('[1]TCE - ANEXO III - Preencher'!H77="","",'[1]TCE - ANEXO III - Preencher'!H77)</f>
        <v>44136</v>
      </c>
      <c r="H68" s="15">
        <f>'[1]TCE - ANEXO III - Preencher'!I77</f>
        <v>0</v>
      </c>
      <c r="I68" s="15">
        <f>'[1]TCE - ANEXO III - Preencher'!J77</f>
        <v>122.1024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20.9</v>
      </c>
      <c r="M68" s="16">
        <f t="shared" ref="M68:M131" si="7">K68-L68</f>
        <v>-20.9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62.7</v>
      </c>
      <c r="S68" s="17">
        <f t="shared" ref="S68:S131" si="9">Q68-R68</f>
        <v>-62.7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38.502400000000009</v>
      </c>
    </row>
    <row r="69" spans="1:28" s="4" customFormat="1" x14ac:dyDescent="0.2">
      <c r="A69" s="9">
        <f>IFERROR(VLOOKUP(B69,'[1]DADOS (OCULTAR)'!$P$3:$R$56,3,0),"")</f>
        <v>9039744001247</v>
      </c>
      <c r="B69" s="10" t="str">
        <f>'[1]TCE - ANEXO III - Preencher'!C78</f>
        <v>UPA CABO DE SANTO AGOSTINHO</v>
      </c>
      <c r="C69" s="11"/>
      <c r="D69" s="12" t="str">
        <f>'[1]TCE - ANEXO III - Preencher'!E78</f>
        <v>ELCIO MEDEIROS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324115</v>
      </c>
      <c r="G69" s="14">
        <f>IF('[1]TCE - ANEXO III - Preencher'!H78="","",'[1]TCE - ANEXO III - Preencher'!H78)</f>
        <v>44136</v>
      </c>
      <c r="H69" s="15">
        <f>'[1]TCE - ANEXO III - Preencher'!I78</f>
        <v>0</v>
      </c>
      <c r="I69" s="15">
        <f>'[1]TCE - ANEXO III - Preencher'!J78</f>
        <v>393.05040000000002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9.49</v>
      </c>
      <c r="M69" s="16">
        <f t="shared" si="7"/>
        <v>-9.49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60.91</v>
      </c>
      <c r="S69" s="17">
        <f t="shared" si="9"/>
        <v>-60.91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322.65039999999999</v>
      </c>
    </row>
    <row r="70" spans="1:28" s="4" customFormat="1" x14ac:dyDescent="0.2">
      <c r="A70" s="9">
        <f>IFERROR(VLOOKUP(B70,'[1]DADOS (OCULTAR)'!$P$3:$R$56,3,0),"")</f>
        <v>9039744001247</v>
      </c>
      <c r="B70" s="10" t="str">
        <f>'[1]TCE - ANEXO III - Preencher'!C79</f>
        <v>UPA CABO DE SANTO AGOSTINHO</v>
      </c>
      <c r="C70" s="11"/>
      <c r="D70" s="12" t="str">
        <f>'[1]TCE - ANEXO III - Preencher'!E79</f>
        <v>ELENILSON PEREIRA DOS SANTOS</v>
      </c>
      <c r="E70" s="10" t="str">
        <f>IF('[1]TCE - ANEXO III - Preencher'!F79="4 - Assistência Odontológica","2 - Outros Profissionais da Saúde",'[1]TCE - ANEXO III - Preencher'!F79)</f>
        <v>1 - Médico</v>
      </c>
      <c r="F70" s="13">
        <f>'[1]TCE - ANEXO III - Preencher'!G79</f>
        <v>225125</v>
      </c>
      <c r="G70" s="14">
        <f>IF('[1]TCE - ANEXO III - Preencher'!H79="","",'[1]TCE - ANEXO III - Preencher'!H79)</f>
        <v>44136</v>
      </c>
      <c r="H70" s="15">
        <f>'[1]TCE - ANEXO III - Preencher'!I79</f>
        <v>0</v>
      </c>
      <c r="I70" s="15">
        <f>'[1]TCE - ANEXO III - Preencher'!J79</f>
        <v>371.43120000000005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4.75</v>
      </c>
      <c r="M70" s="16">
        <f t="shared" si="7"/>
        <v>-4.75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366.68120000000005</v>
      </c>
    </row>
    <row r="71" spans="1:28" s="4" customFormat="1" x14ac:dyDescent="0.2">
      <c r="A71" s="9">
        <f>IFERROR(VLOOKUP(B71,'[1]DADOS (OCULTAR)'!$P$3:$R$56,3,0),"")</f>
        <v>9039744001247</v>
      </c>
      <c r="B71" s="10" t="str">
        <f>'[1]TCE - ANEXO III - Preencher'!C80</f>
        <v>UPA CABO DE SANTO AGOSTINHO</v>
      </c>
      <c r="C71" s="11"/>
      <c r="D71" s="12" t="str">
        <f>'[1]TCE - ANEXO III - Preencher'!E80</f>
        <v>ELIETE MARIA DA SILVA AQUINO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142205</v>
      </c>
      <c r="G71" s="14">
        <f>IF('[1]TCE - ANEXO III - Preencher'!H80="","",'[1]TCE - ANEXO III - Preencher'!H80)</f>
        <v>44136</v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>
        <f>IFERROR(VLOOKUP(B72,'[1]DADOS (OCULTAR)'!$P$3:$R$56,3,0),"")</f>
        <v>9039744001247</v>
      </c>
      <c r="B72" s="10" t="str">
        <f>'[1]TCE - ANEXO III - Preencher'!C81</f>
        <v>UPA CABO DE SANTO AGOSTINHO</v>
      </c>
      <c r="C72" s="11"/>
      <c r="D72" s="12" t="str">
        <f>'[1]TCE - ANEXO III - Preencher'!E81</f>
        <v>ELIONAI CAMPELO WANDERLEY ALBUQUERQUE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223505</v>
      </c>
      <c r="G72" s="14">
        <f>IF('[1]TCE - ANEXO III - Preencher'!H81="","",'[1]TCE - ANEXO III - Preencher'!H81)</f>
        <v>44136</v>
      </c>
      <c r="H72" s="15">
        <f>'[1]TCE - ANEXO III - Preencher'!I81</f>
        <v>0</v>
      </c>
      <c r="I72" s="15">
        <f>'[1]TCE - ANEXO III - Preencher'!J81</f>
        <v>279.72880000000004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3.08</v>
      </c>
      <c r="M72" s="16">
        <f t="shared" si="7"/>
        <v>-3.08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276.64880000000005</v>
      </c>
    </row>
    <row r="73" spans="1:28" s="4" customFormat="1" x14ac:dyDescent="0.2">
      <c r="A73" s="9">
        <f>IFERROR(VLOOKUP(B73,'[1]DADOS (OCULTAR)'!$P$3:$R$56,3,0),"")</f>
        <v>9039744001247</v>
      </c>
      <c r="B73" s="10" t="str">
        <f>'[1]TCE - ANEXO III - Preencher'!C82</f>
        <v>UPA CABO DE SANTO AGOSTINHO</v>
      </c>
      <c r="C73" s="11"/>
      <c r="D73" s="12" t="str">
        <f>'[1]TCE - ANEXO III - Preencher'!E82</f>
        <v>ELIUDE RODRIGUES GALDINO DA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44136</v>
      </c>
      <c r="H73" s="15">
        <f>'[1]TCE - ANEXO III - Preencher'!I82</f>
        <v>0</v>
      </c>
      <c r="I73" s="15">
        <f>'[1]TCE - ANEXO III - Preencher'!J82</f>
        <v>297.78960000000001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3.08</v>
      </c>
      <c r="M73" s="16">
        <f t="shared" si="7"/>
        <v>-3.08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123.36</v>
      </c>
      <c r="S73" s="17">
        <f t="shared" si="9"/>
        <v>-123.36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171.34960000000001</v>
      </c>
    </row>
    <row r="74" spans="1:28" s="4" customFormat="1" x14ac:dyDescent="0.2">
      <c r="A74" s="9">
        <f>IFERROR(VLOOKUP(B74,'[1]DADOS (OCULTAR)'!$P$3:$R$56,3,0),"")</f>
        <v>9039744001247</v>
      </c>
      <c r="B74" s="10" t="str">
        <f>'[1]TCE - ANEXO III - Preencher'!C83</f>
        <v>UPA CABO DE SANTO AGOSTINHO</v>
      </c>
      <c r="C74" s="11"/>
      <c r="D74" s="12" t="str">
        <f>'[1]TCE - ANEXO III - Preencher'!E83</f>
        <v>ELIVANIA ALVES XAVIER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44136</v>
      </c>
      <c r="H74" s="15">
        <f>'[1]TCE - ANEXO III - Preencher'!I83</f>
        <v>0</v>
      </c>
      <c r="I74" s="15">
        <f>'[1]TCE - ANEXO III - Preencher'!J83</f>
        <v>159.316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20.9</v>
      </c>
      <c r="M74" s="16">
        <f t="shared" si="7"/>
        <v>-20.9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62.7</v>
      </c>
      <c r="S74" s="17">
        <f t="shared" si="9"/>
        <v>-62.7</v>
      </c>
      <c r="T74" s="16">
        <f>'[1]TCE - ANEXO III - Preencher'!U83</f>
        <v>66.11</v>
      </c>
      <c r="U74" s="16">
        <f>'[1]TCE - ANEXO III - Preencher'!V83</f>
        <v>0</v>
      </c>
      <c r="V74" s="17">
        <f t="shared" si="10"/>
        <v>66.11</v>
      </c>
      <c r="W74" s="18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141.82599999999999</v>
      </c>
    </row>
    <row r="75" spans="1:28" s="4" customFormat="1" x14ac:dyDescent="0.2">
      <c r="A75" s="9">
        <f>IFERROR(VLOOKUP(B75,'[1]DADOS (OCULTAR)'!$P$3:$R$56,3,0),"")</f>
        <v>9039744001247</v>
      </c>
      <c r="B75" s="10" t="str">
        <f>'[1]TCE - ANEXO III - Preencher'!C84</f>
        <v>UPA CABO DE SANTO AGOSTINHO</v>
      </c>
      <c r="C75" s="11"/>
      <c r="D75" s="12" t="str">
        <f>'[1]TCE - ANEXO III - Preencher'!E84</f>
        <v>ELIZETE CACHIADO DANTAS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223405</v>
      </c>
      <c r="G75" s="14">
        <f>IF('[1]TCE - ANEXO III - Preencher'!H84="","",'[1]TCE - ANEXO III - Preencher'!H84)</f>
        <v>44136</v>
      </c>
      <c r="H75" s="15">
        <f>'[1]TCE - ANEXO III - Preencher'!I84</f>
        <v>0</v>
      </c>
      <c r="I75" s="15">
        <f>'[1]TCE - ANEXO III - Preencher'!J84</f>
        <v>259.83359999999999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13.16</v>
      </c>
      <c r="M75" s="16">
        <f t="shared" si="7"/>
        <v>-13.16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246.67359999999999</v>
      </c>
    </row>
    <row r="76" spans="1:28" s="4" customFormat="1" x14ac:dyDescent="0.2">
      <c r="A76" s="9">
        <f>IFERROR(VLOOKUP(B76,'[1]DADOS (OCULTAR)'!$P$3:$R$56,3,0),"")</f>
        <v>9039744001247</v>
      </c>
      <c r="B76" s="10" t="str">
        <f>'[1]TCE - ANEXO III - Preencher'!C85</f>
        <v>UPA CABO DE SANTO AGOSTINHO</v>
      </c>
      <c r="C76" s="11"/>
      <c r="D76" s="12" t="str">
        <f>'[1]TCE - ANEXO III - Preencher'!E85</f>
        <v>ELLEN CASSIA DOS SANTOS GOMES OLIVEIRA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411010</v>
      </c>
      <c r="G76" s="14">
        <f>IF('[1]TCE - ANEXO III - Preencher'!H85="","",'[1]TCE - ANEXO III - Preencher'!H85)</f>
        <v>44136</v>
      </c>
      <c r="H76" s="15">
        <f>'[1]TCE - ANEXO III - Preencher'!I85</f>
        <v>0</v>
      </c>
      <c r="I76" s="15">
        <f>'[1]TCE - ANEXO III - Preencher'!J85</f>
        <v>10.450000000000001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31.35</v>
      </c>
      <c r="S76" s="17">
        <f t="shared" si="9"/>
        <v>-31.35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-20.9</v>
      </c>
    </row>
    <row r="77" spans="1:28" s="4" customFormat="1" x14ac:dyDescent="0.2">
      <c r="A77" s="9">
        <f>IFERROR(VLOOKUP(B77,'[1]DADOS (OCULTAR)'!$P$3:$R$56,3,0),"")</f>
        <v>9039744001247</v>
      </c>
      <c r="B77" s="10" t="str">
        <f>'[1]TCE - ANEXO III - Preencher'!C86</f>
        <v>UPA CABO DE SANTO AGOSTINHO</v>
      </c>
      <c r="C77" s="11"/>
      <c r="D77" s="12" t="str">
        <f>'[1]TCE - ANEXO III - Preencher'!E86</f>
        <v>ELMA MARIA DA SILVA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411010</v>
      </c>
      <c r="G77" s="14">
        <f>IF('[1]TCE - ANEXO III - Preencher'!H86="","",'[1]TCE - ANEXO III - Preencher'!H86)</f>
        <v>44136</v>
      </c>
      <c r="H77" s="15">
        <f>'[1]TCE - ANEXO III - Preencher'!I86</f>
        <v>0</v>
      </c>
      <c r="I77" s="15">
        <f>'[1]TCE - ANEXO III - Preencher'!J86</f>
        <v>104.5072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104.5072</v>
      </c>
    </row>
    <row r="78" spans="1:28" s="4" customFormat="1" x14ac:dyDescent="0.2">
      <c r="A78" s="9">
        <f>IFERROR(VLOOKUP(B78,'[1]DADOS (OCULTAR)'!$P$3:$R$56,3,0),"")</f>
        <v>9039744001247</v>
      </c>
      <c r="B78" s="10" t="str">
        <f>'[1]TCE - ANEXO III - Preencher'!C87</f>
        <v>UPA CABO DE SANTO AGOSTINHO</v>
      </c>
      <c r="C78" s="11"/>
      <c r="D78" s="12" t="str">
        <f>'[1]TCE - ANEXO III - Preencher'!E87</f>
        <v>ERICA FERNANDA TORRES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324115</v>
      </c>
      <c r="G78" s="14">
        <f>IF('[1]TCE - ANEXO III - Preencher'!H87="","",'[1]TCE - ANEXO III - Preencher'!H87)</f>
        <v>44136</v>
      </c>
      <c r="H78" s="15">
        <f>'[1]TCE - ANEXO III - Preencher'!I87</f>
        <v>0</v>
      </c>
      <c r="I78" s="15">
        <f>'[1]TCE - ANEXO III - Preencher'!J87</f>
        <v>291.69759999999997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8.14</v>
      </c>
      <c r="M78" s="16">
        <f t="shared" si="7"/>
        <v>-8.14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60.91</v>
      </c>
      <c r="S78" s="17">
        <f t="shared" si="9"/>
        <v>-60.91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222.64759999999998</v>
      </c>
    </row>
    <row r="79" spans="1:28" s="4" customFormat="1" x14ac:dyDescent="0.2">
      <c r="A79" s="9">
        <f>IFERROR(VLOOKUP(B79,'[1]DADOS (OCULTAR)'!$P$3:$R$56,3,0),"")</f>
        <v>9039744001247</v>
      </c>
      <c r="B79" s="10" t="str">
        <f>'[1]TCE - ANEXO III - Preencher'!C88</f>
        <v>UPA CABO DE SANTO AGOSTINHO</v>
      </c>
      <c r="C79" s="11"/>
      <c r="D79" s="12" t="str">
        <f>'[1]TCE - ANEXO III - Preencher'!E88</f>
        <v>ERIKA MANUELLA FIGUEIROA BARRETTO</v>
      </c>
      <c r="E79" s="10" t="str">
        <f>IF('[1]TCE - ANEXO III - Preencher'!F88="4 - Assistência Odontológica","2 - Outros Profissionais da Saúde",'[1]TCE - ANEXO III - Preencher'!F88)</f>
        <v>1 - Médico</v>
      </c>
      <c r="F79" s="13">
        <f>'[1]TCE - ANEXO III - Preencher'!G88</f>
        <v>225125</v>
      </c>
      <c r="G79" s="14">
        <f>IF('[1]TCE - ANEXO III - Preencher'!H88="","",'[1]TCE - ANEXO III - Preencher'!H88)</f>
        <v>44136</v>
      </c>
      <c r="H79" s="15">
        <f>'[1]TCE - ANEXO III - Preencher'!I88</f>
        <v>0</v>
      </c>
      <c r="I79" s="15">
        <f>'[1]TCE - ANEXO III - Preencher'!J88</f>
        <v>383.46480000000003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3.17</v>
      </c>
      <c r="M79" s="16">
        <f t="shared" si="7"/>
        <v>-3.17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380.29480000000001</v>
      </c>
    </row>
    <row r="80" spans="1:28" s="4" customFormat="1" x14ac:dyDescent="0.2">
      <c r="A80" s="9">
        <f>IFERROR(VLOOKUP(B80,'[1]DADOS (OCULTAR)'!$P$3:$R$56,3,0),"")</f>
        <v>9039744001247</v>
      </c>
      <c r="B80" s="10" t="str">
        <f>'[1]TCE - ANEXO III - Preencher'!C89</f>
        <v>UPA CABO DE SANTO AGOSTINHO</v>
      </c>
      <c r="C80" s="11"/>
      <c r="D80" s="12" t="str">
        <f>'[1]TCE - ANEXO III - Preencher'!E89</f>
        <v>EVENY JUAREZA LEAL NASCIMENTO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>
        <f>'[1]TCE - ANEXO III - Preencher'!G89</f>
        <v>411010</v>
      </c>
      <c r="G80" s="14">
        <f>IF('[1]TCE - ANEXO III - Preencher'!H89="","",'[1]TCE - ANEXO III - Preencher'!H89)</f>
        <v>44136</v>
      </c>
      <c r="H80" s="15">
        <f>'[1]TCE - ANEXO III - Preencher'!I89</f>
        <v>0</v>
      </c>
      <c r="I80" s="15">
        <f>'[1]TCE - ANEXO III - Preencher'!J89</f>
        <v>202.79919999999998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32.19</v>
      </c>
      <c r="M80" s="16">
        <f t="shared" si="7"/>
        <v>-32.19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74.040000000000006</v>
      </c>
      <c r="S80" s="17">
        <f t="shared" si="9"/>
        <v>-74.040000000000006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96.569199999999981</v>
      </c>
    </row>
    <row r="81" spans="1:28" s="4" customFormat="1" x14ac:dyDescent="0.2">
      <c r="A81" s="9">
        <f>IFERROR(VLOOKUP(B81,'[1]DADOS (OCULTAR)'!$P$3:$R$56,3,0),"")</f>
        <v>9039744001247</v>
      </c>
      <c r="B81" s="10" t="str">
        <f>'[1]TCE - ANEXO III - Preencher'!C90</f>
        <v>UPA CABO DE SANTO AGOSTINHO</v>
      </c>
      <c r="C81" s="11"/>
      <c r="D81" s="12" t="str">
        <f>'[1]TCE - ANEXO III - Preencher'!E90</f>
        <v>EVERLAINE DE ALBUQUERQUE HERCULANO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324115</v>
      </c>
      <c r="G81" s="14">
        <f>IF('[1]TCE - ANEXO III - Preencher'!H90="","",'[1]TCE - ANEXO III - Preencher'!H90)</f>
        <v>44136</v>
      </c>
      <c r="H81" s="15">
        <f>'[1]TCE - ANEXO III - Preencher'!I90</f>
        <v>0</v>
      </c>
      <c r="I81" s="15">
        <f>'[1]TCE - ANEXO III - Preencher'!J90</f>
        <v>251.7784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251.7784</v>
      </c>
    </row>
    <row r="82" spans="1:28" s="4" customFormat="1" x14ac:dyDescent="0.2">
      <c r="A82" s="9">
        <f>IFERROR(VLOOKUP(B82,'[1]DADOS (OCULTAR)'!$P$3:$R$56,3,0),"")</f>
        <v>9039744001247</v>
      </c>
      <c r="B82" s="10" t="str">
        <f>'[1]TCE - ANEXO III - Preencher'!C91</f>
        <v>UPA CABO DE SANTO AGOSTINHO</v>
      </c>
      <c r="C82" s="11"/>
      <c r="D82" s="12" t="str">
        <f>'[1]TCE - ANEXO III - Preencher'!E91</f>
        <v>EZEQUIAS INACIO DE OLIVEIRA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521130</v>
      </c>
      <c r="G82" s="14">
        <f>IF('[1]TCE - ANEXO III - Preencher'!H91="","",'[1]TCE - ANEXO III - Preencher'!H91)</f>
        <v>44136</v>
      </c>
      <c r="H82" s="15">
        <f>'[1]TCE - ANEXO III - Preencher'!I91</f>
        <v>0</v>
      </c>
      <c r="I82" s="15">
        <f>'[1]TCE - ANEXO III - Preencher'!J91</f>
        <v>87.494400000000013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20.9</v>
      </c>
      <c r="M82" s="16">
        <f t="shared" si="7"/>
        <v>-20.9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62.7</v>
      </c>
      <c r="S82" s="17">
        <f t="shared" si="9"/>
        <v>-62.7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3.8944000000000045</v>
      </c>
    </row>
    <row r="83" spans="1:28" s="4" customFormat="1" x14ac:dyDescent="0.2">
      <c r="A83" s="9">
        <f>IFERROR(VLOOKUP(B83,'[1]DADOS (OCULTAR)'!$P$3:$R$56,3,0),"")</f>
        <v>9039744001247</v>
      </c>
      <c r="B83" s="10" t="str">
        <f>'[1]TCE - ANEXO III - Preencher'!C92</f>
        <v>UPA CABO DE SANTO AGOSTINHO</v>
      </c>
      <c r="C83" s="11"/>
      <c r="D83" s="12" t="str">
        <f>'[1]TCE - ANEXO III - Preencher'!E92</f>
        <v>FABIANA FELIX REIS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766420</v>
      </c>
      <c r="G83" s="14">
        <f>IF('[1]TCE - ANEXO III - Preencher'!H92="","",'[1]TCE - ANEXO III - Preencher'!H92)</f>
        <v>44136</v>
      </c>
      <c r="H83" s="15">
        <f>'[1]TCE - ANEXO III - Preencher'!I92</f>
        <v>0</v>
      </c>
      <c r="I83" s="15">
        <f>'[1]TCE - ANEXO III - Preencher'!J92</f>
        <v>119.85600000000001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9.49</v>
      </c>
      <c r="M83" s="16">
        <f t="shared" si="7"/>
        <v>-9.49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31.35</v>
      </c>
      <c r="S83" s="17">
        <f t="shared" si="9"/>
        <v>-31.35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79.01600000000002</v>
      </c>
    </row>
    <row r="84" spans="1:28" s="4" customFormat="1" x14ac:dyDescent="0.2">
      <c r="A84" s="9">
        <f>IFERROR(VLOOKUP(B84,'[1]DADOS (OCULTAR)'!$P$3:$R$56,3,0),"")</f>
        <v>9039744001247</v>
      </c>
      <c r="B84" s="10" t="str">
        <f>'[1]TCE - ANEXO III - Preencher'!C93</f>
        <v>UPA CABO DE SANTO AGOSTINHO</v>
      </c>
      <c r="C84" s="11"/>
      <c r="D84" s="12" t="str">
        <f>'[1]TCE - ANEXO III - Preencher'!E93</f>
        <v>FABIANA PRAXEDES DE SOUZA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223505</v>
      </c>
      <c r="G84" s="14">
        <f>IF('[1]TCE - ANEXO III - Preencher'!H93="","",'[1]TCE - ANEXO III - Preencher'!H93)</f>
        <v>44136</v>
      </c>
      <c r="H84" s="15">
        <f>'[1]TCE - ANEXO III - Preencher'!I93</f>
        <v>0</v>
      </c>
      <c r="I84" s="15">
        <f>'[1]TCE - ANEXO III - Preencher'!J93</f>
        <v>262.07839999999999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262.07839999999999</v>
      </c>
    </row>
    <row r="85" spans="1:28" s="4" customFormat="1" x14ac:dyDescent="0.2">
      <c r="A85" s="9">
        <f>IFERROR(VLOOKUP(B85,'[1]DADOS (OCULTAR)'!$P$3:$R$56,3,0),"")</f>
        <v>9039744001247</v>
      </c>
      <c r="B85" s="10" t="str">
        <f>'[1]TCE - ANEXO III - Preencher'!C94</f>
        <v>UPA CABO DE SANTO AGOSTINHO</v>
      </c>
      <c r="C85" s="11"/>
      <c r="D85" s="12" t="str">
        <f>'[1]TCE - ANEXO III - Preencher'!E94</f>
        <v>FABIANA SILVA BARBOSA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44136</v>
      </c>
      <c r="H85" s="15">
        <f>'[1]TCE - ANEXO III - Preencher'!I94</f>
        <v>0</v>
      </c>
      <c r="I85" s="15">
        <f>'[1]TCE - ANEXO III - Preencher'!J94</f>
        <v>206.88800000000001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20.9</v>
      </c>
      <c r="M85" s="16">
        <f t="shared" si="7"/>
        <v>-20.9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12.54</v>
      </c>
      <c r="S85" s="17">
        <f t="shared" si="9"/>
        <v>-12.54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173.44800000000001</v>
      </c>
    </row>
    <row r="86" spans="1:28" s="4" customFormat="1" x14ac:dyDescent="0.2">
      <c r="A86" s="9">
        <f>IFERROR(VLOOKUP(B86,'[1]DADOS (OCULTAR)'!$P$3:$R$56,3,0),"")</f>
        <v>9039744001247</v>
      </c>
      <c r="B86" s="10" t="str">
        <f>'[1]TCE - ANEXO III - Preencher'!C95</f>
        <v>UPA CABO DE SANTO AGOSTINHO</v>
      </c>
      <c r="C86" s="11"/>
      <c r="D86" s="12" t="str">
        <f>'[1]TCE - ANEXO III - Preencher'!E95</f>
        <v>FABIO RAMOS LIMA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317210</v>
      </c>
      <c r="G86" s="14">
        <f>IF('[1]TCE - ANEXO III - Preencher'!H95="","",'[1]TCE - ANEXO III - Preencher'!H95)</f>
        <v>44136</v>
      </c>
      <c r="H86" s="15">
        <f>'[1]TCE - ANEXO III - Preencher'!I95</f>
        <v>0</v>
      </c>
      <c r="I86" s="15">
        <f>'[1]TCE - ANEXO III - Preencher'!J95</f>
        <v>230.41759999999999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33.67</v>
      </c>
      <c r="M86" s="16">
        <f t="shared" si="7"/>
        <v>-33.67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196.74759999999998</v>
      </c>
    </row>
    <row r="87" spans="1:28" s="4" customFormat="1" x14ac:dyDescent="0.2">
      <c r="A87" s="9">
        <f>IFERROR(VLOOKUP(B87,'[1]DADOS (OCULTAR)'!$P$3:$R$56,3,0),"")</f>
        <v>9039744001247</v>
      </c>
      <c r="B87" s="10" t="str">
        <f>'[1]TCE - ANEXO III - Preencher'!C96</f>
        <v>UPA CABO DE SANTO AGOSTINHO</v>
      </c>
      <c r="C87" s="11"/>
      <c r="D87" s="12" t="str">
        <f>'[1]TCE - ANEXO III - Preencher'!E96</f>
        <v>FABIO VIEIRA DO NASCIMENTO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411010</v>
      </c>
      <c r="G87" s="14">
        <f>IF('[1]TCE - ANEXO III - Preencher'!H96="","",'[1]TCE - ANEXO III - Preencher'!H96)</f>
        <v>44136</v>
      </c>
      <c r="H87" s="15">
        <f>'[1]TCE - ANEXO III - Preencher'!I96</f>
        <v>0</v>
      </c>
      <c r="I87" s="15">
        <f>'[1]TCE - ANEXO III - Preencher'!J96</f>
        <v>10.450000000000001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24.03</v>
      </c>
      <c r="S87" s="17">
        <f t="shared" si="9"/>
        <v>-24.03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-13.58</v>
      </c>
    </row>
    <row r="88" spans="1:28" s="4" customFormat="1" x14ac:dyDescent="0.2">
      <c r="A88" s="9">
        <f>IFERROR(VLOOKUP(B88,'[1]DADOS (OCULTAR)'!$P$3:$R$56,3,0),"")</f>
        <v>9039744001247</v>
      </c>
      <c r="B88" s="10" t="str">
        <f>'[1]TCE - ANEXO III - Preencher'!C97</f>
        <v>UPA CABO DE SANTO AGOSTINHO</v>
      </c>
      <c r="C88" s="11"/>
      <c r="D88" s="12" t="str">
        <f>'[1]TCE - ANEXO III - Preencher'!E97</f>
        <v>FERNANDA CECILE RODRIGUES DA COSTA</v>
      </c>
      <c r="E88" s="10" t="str">
        <f>IF('[1]TCE - ANEXO III - Preencher'!F97="4 - Assistência Odontológica","2 - Outros Profissionais da Saúde",'[1]TCE - ANEXO III - Preencher'!F97)</f>
        <v>1 - Médico</v>
      </c>
      <c r="F88" s="13">
        <f>'[1]TCE - ANEXO III - Preencher'!G97</f>
        <v>225125</v>
      </c>
      <c r="G88" s="14">
        <f>IF('[1]TCE - ANEXO III - Preencher'!H97="","",'[1]TCE - ANEXO III - Preencher'!H97)</f>
        <v>44136</v>
      </c>
      <c r="H88" s="15">
        <f>'[1]TCE - ANEXO III - Preencher'!I97</f>
        <v>0</v>
      </c>
      <c r="I88" s="15">
        <f>'[1]TCE - ANEXO III - Preencher'!J97</f>
        <v>407.62720000000002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6.34</v>
      </c>
      <c r="M88" s="16">
        <f t="shared" si="7"/>
        <v>-6.34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401.28720000000004</v>
      </c>
    </row>
    <row r="89" spans="1:28" s="4" customFormat="1" x14ac:dyDescent="0.2">
      <c r="A89" s="9">
        <f>IFERROR(VLOOKUP(B89,'[1]DADOS (OCULTAR)'!$P$3:$R$56,3,0),"")</f>
        <v>9039744001247</v>
      </c>
      <c r="B89" s="10" t="str">
        <f>'[1]TCE - ANEXO III - Preencher'!C98</f>
        <v>UPA CABO DE SANTO AGOSTINHO</v>
      </c>
      <c r="C89" s="11"/>
      <c r="D89" s="12" t="str">
        <f>'[1]TCE - ANEXO III - Preencher'!E98</f>
        <v>FILIPE RODRIGUES DA CRUZ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515110</v>
      </c>
      <c r="G89" s="14">
        <f>IF('[1]TCE - ANEXO III - Preencher'!H98="","",'[1]TCE - ANEXO III - Preencher'!H98)</f>
        <v>44136</v>
      </c>
      <c r="H89" s="15">
        <f>'[1]TCE - ANEXO III - Preencher'!I98</f>
        <v>0</v>
      </c>
      <c r="I89" s="15">
        <f>'[1]TCE - ANEXO III - Preencher'!J98</f>
        <v>116.99120000000001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20.9</v>
      </c>
      <c r="M89" s="16">
        <f t="shared" si="7"/>
        <v>-20.9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96.091200000000015</v>
      </c>
    </row>
    <row r="90" spans="1:28" s="4" customFormat="1" x14ac:dyDescent="0.2">
      <c r="A90" s="9">
        <f>IFERROR(VLOOKUP(B90,'[1]DADOS (OCULTAR)'!$P$3:$R$56,3,0),"")</f>
        <v>9039744001247</v>
      </c>
      <c r="B90" s="10" t="str">
        <f>'[1]TCE - ANEXO III - Preencher'!C99</f>
        <v>UPA CABO DE SANTO AGOSTINHO</v>
      </c>
      <c r="C90" s="11"/>
      <c r="D90" s="12" t="str">
        <f>'[1]TCE - ANEXO III - Preencher'!E99</f>
        <v>FLAVIANA RODRIGUES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44136</v>
      </c>
      <c r="H90" s="15">
        <f>'[1]TCE - ANEXO III - Preencher'!I99</f>
        <v>0</v>
      </c>
      <c r="I90" s="15">
        <f>'[1]TCE - ANEXO III - Preencher'!J99</f>
        <v>158.1352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20.9</v>
      </c>
      <c r="M90" s="16">
        <f t="shared" si="7"/>
        <v>-20.9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54.34</v>
      </c>
      <c r="S90" s="17">
        <f t="shared" si="9"/>
        <v>-54.34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82.895199999999988</v>
      </c>
    </row>
    <row r="91" spans="1:28" s="4" customFormat="1" x14ac:dyDescent="0.2">
      <c r="A91" s="9">
        <f>IFERROR(VLOOKUP(B91,'[1]DADOS (OCULTAR)'!$P$3:$R$56,3,0),"")</f>
        <v>9039744001247</v>
      </c>
      <c r="B91" s="10" t="str">
        <f>'[1]TCE - ANEXO III - Preencher'!C100</f>
        <v>UPA CABO DE SANTO AGOSTINHO</v>
      </c>
      <c r="C91" s="11"/>
      <c r="D91" s="12" t="str">
        <f>'[1]TCE - ANEXO III - Preencher'!E100</f>
        <v>FRANCELIA LIMA CORREIA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223505</v>
      </c>
      <c r="G91" s="14">
        <f>IF('[1]TCE - ANEXO III - Preencher'!H100="","",'[1]TCE - ANEXO III - Preencher'!H100)</f>
        <v>44136</v>
      </c>
      <c r="H91" s="15">
        <f>'[1]TCE - ANEXO III - Preencher'!I100</f>
        <v>0</v>
      </c>
      <c r="I91" s="15">
        <f>'[1]TCE - ANEXO III - Preencher'!J100</f>
        <v>308.03760000000005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103.28</v>
      </c>
      <c r="U91" s="16">
        <f>'[1]TCE - ANEXO III - Preencher'!V100</f>
        <v>0</v>
      </c>
      <c r="V91" s="17">
        <f t="shared" si="10"/>
        <v>103.28</v>
      </c>
      <c r="W91" s="18" t="str">
        <f>IF('[1]TCE - ANEXO III - Preencher'!X100="","",'[1]TCE - ANEXO III - Preencher'!X100)</f>
        <v>AUXILIO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411.31760000000008</v>
      </c>
    </row>
    <row r="92" spans="1:28" s="4" customFormat="1" x14ac:dyDescent="0.2">
      <c r="A92" s="9">
        <f>IFERROR(VLOOKUP(B92,'[1]DADOS (OCULTAR)'!$P$3:$R$56,3,0),"")</f>
        <v>9039744001247</v>
      </c>
      <c r="B92" s="10" t="str">
        <f>'[1]TCE - ANEXO III - Preencher'!C101</f>
        <v>UPA CABO DE SANTO AGOSTINHO</v>
      </c>
      <c r="C92" s="11"/>
      <c r="D92" s="12" t="str">
        <f>'[1]TCE - ANEXO III - Preencher'!E101</f>
        <v>FRANCISCO JOSE DO NASCIMENTO JUNIOR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782320</v>
      </c>
      <c r="G92" s="14">
        <f>IF('[1]TCE - ANEXO III - Preencher'!H101="","",'[1]TCE - ANEXO III - Preencher'!H101)</f>
        <v>44136</v>
      </c>
      <c r="H92" s="15">
        <f>'[1]TCE - ANEXO III - Preencher'!I101</f>
        <v>0</v>
      </c>
      <c r="I92" s="15">
        <f>'[1]TCE - ANEXO III - Preencher'!J101</f>
        <v>154.51520000000002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28.48</v>
      </c>
      <c r="M92" s="16">
        <f t="shared" si="7"/>
        <v>-28.48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85.45</v>
      </c>
      <c r="S92" s="17">
        <f t="shared" si="9"/>
        <v>-85.45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40.585200000000015</v>
      </c>
    </row>
    <row r="93" spans="1:28" s="4" customFormat="1" x14ac:dyDescent="0.2">
      <c r="A93" s="9">
        <f>IFERROR(VLOOKUP(B93,'[1]DADOS (OCULTAR)'!$P$3:$R$56,3,0),"")</f>
        <v>9039744001247</v>
      </c>
      <c r="B93" s="10" t="str">
        <f>'[1]TCE - ANEXO III - Preencher'!C102</f>
        <v>UPA CABO DE SANTO AGOSTINHO</v>
      </c>
      <c r="C93" s="11"/>
      <c r="D93" s="12" t="str">
        <f>'[1]TCE - ANEXO III - Preencher'!E102</f>
        <v>GABRIEL CANEJO RODRIGUEZ</v>
      </c>
      <c r="E93" s="10" t="str">
        <f>IF('[1]TCE - ANEXO III - Preencher'!F102="4 - Assistência Odontológica","2 - Outros Profissionais da Saúde",'[1]TCE - ANEXO III - Preencher'!F102)</f>
        <v>1 - Médico</v>
      </c>
      <c r="F93" s="13">
        <f>'[1]TCE - ANEXO III - Preencher'!G102</f>
        <v>225124</v>
      </c>
      <c r="G93" s="14">
        <f>IF('[1]TCE - ANEXO III - Preencher'!H102="","",'[1]TCE - ANEXO III - Preencher'!H102)</f>
        <v>44136</v>
      </c>
      <c r="H93" s="15">
        <f>'[1]TCE - ANEXO III - Preencher'!I102</f>
        <v>0</v>
      </c>
      <c r="I93" s="15">
        <f>'[1]TCE - ANEXO III - Preencher'!J102</f>
        <v>488.84400000000005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488.84400000000005</v>
      </c>
    </row>
    <row r="94" spans="1:28" s="4" customFormat="1" x14ac:dyDescent="0.2">
      <c r="A94" s="9">
        <f>IFERROR(VLOOKUP(B94,'[1]DADOS (OCULTAR)'!$P$3:$R$56,3,0),"")</f>
        <v>9039744001247</v>
      </c>
      <c r="B94" s="10" t="str">
        <f>'[1]TCE - ANEXO III - Preencher'!C103</f>
        <v>UPA CABO DE SANTO AGOSTINHO</v>
      </c>
      <c r="C94" s="11"/>
      <c r="D94" s="12" t="str">
        <f>'[1]TCE - ANEXO III - Preencher'!E103</f>
        <v>GABRIELA TEIXEIRA VIANA SUPPA MEIRA</v>
      </c>
      <c r="E94" s="10" t="str">
        <f>IF('[1]TCE - ANEXO III - Preencher'!F103="4 - Assistência Odontológica","2 - Outros Profissionais da Saúde",'[1]TCE - ANEXO III - Preencher'!F103)</f>
        <v>1 - Médico</v>
      </c>
      <c r="F94" s="13">
        <f>'[1]TCE - ANEXO III - Preencher'!G103</f>
        <v>225125</v>
      </c>
      <c r="G94" s="14">
        <f>IF('[1]TCE - ANEXO III - Preencher'!H103="","",'[1]TCE - ANEXO III - Preencher'!H103)</f>
        <v>44136</v>
      </c>
      <c r="H94" s="15">
        <f>'[1]TCE - ANEXO III - Preencher'!I103</f>
        <v>0</v>
      </c>
      <c r="I94" s="15">
        <f>'[1]TCE - ANEXO III - Preencher'!J103</f>
        <v>407.40960000000001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407.40960000000001</v>
      </c>
    </row>
    <row r="95" spans="1:28" s="4" customFormat="1" x14ac:dyDescent="0.2">
      <c r="A95" s="9">
        <f>IFERROR(VLOOKUP(B95,'[1]DADOS (OCULTAR)'!$P$3:$R$56,3,0),"")</f>
        <v>9039744001247</v>
      </c>
      <c r="B95" s="10" t="str">
        <f>'[1]TCE - ANEXO III - Preencher'!C104</f>
        <v>UPA CABO DE SANTO AGOSTINHO</v>
      </c>
      <c r="C95" s="11"/>
      <c r="D95" s="12" t="str">
        <f>'[1]TCE - ANEXO III - Preencher'!E104</f>
        <v>GENILSON WANDERSON SOARES DA SILVA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>
        <f>'[1]TCE - ANEXO III - Preencher'!G104</f>
        <v>317210</v>
      </c>
      <c r="G95" s="14">
        <f>IF('[1]TCE - ANEXO III - Preencher'!H104="","",'[1]TCE - ANEXO III - Preencher'!H104)</f>
        <v>44136</v>
      </c>
      <c r="H95" s="15">
        <f>'[1]TCE - ANEXO III - Preencher'!I104</f>
        <v>0</v>
      </c>
      <c r="I95" s="15">
        <f>'[1]TCE - ANEXO III - Preencher'!J104</f>
        <v>63.976799999999997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33.67</v>
      </c>
      <c r="M95" s="16">
        <f t="shared" si="7"/>
        <v>-33.67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30.306799999999996</v>
      </c>
    </row>
    <row r="96" spans="1:28" s="4" customFormat="1" x14ac:dyDescent="0.2">
      <c r="A96" s="9">
        <f>IFERROR(VLOOKUP(B96,'[1]DADOS (OCULTAR)'!$P$3:$R$56,3,0),"")</f>
        <v>9039744001247</v>
      </c>
      <c r="B96" s="10" t="str">
        <f>'[1]TCE - ANEXO III - Preencher'!C105</f>
        <v>UPA CABO DE SANTO AGOSTINHO</v>
      </c>
      <c r="C96" s="11"/>
      <c r="D96" s="12" t="str">
        <f>'[1]TCE - ANEXO III - Preencher'!E105</f>
        <v>GEOVANE GOMES SILVA</v>
      </c>
      <c r="E96" s="10" t="str">
        <f>IF('[1]TCE - ANEXO III - Preencher'!F105="4 - Assistência Odontológica","2 - Outros Profissionais da Saúde",'[1]TCE - ANEXO III - Preencher'!F105)</f>
        <v>1 - Médico</v>
      </c>
      <c r="F96" s="13">
        <f>'[1]TCE - ANEXO III - Preencher'!G105</f>
        <v>225125</v>
      </c>
      <c r="G96" s="14">
        <f>IF('[1]TCE - ANEXO III - Preencher'!H105="","",'[1]TCE - ANEXO III - Preencher'!H105)</f>
        <v>44136</v>
      </c>
      <c r="H96" s="15">
        <f>'[1]TCE - ANEXO III - Preencher'!I105</f>
        <v>0</v>
      </c>
      <c r="I96" s="15">
        <f>'[1]TCE - ANEXO III - Preencher'!J105</f>
        <v>425.59680000000003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425.59680000000003</v>
      </c>
    </row>
    <row r="97" spans="1:28" s="4" customFormat="1" x14ac:dyDescent="0.2">
      <c r="A97" s="9">
        <f>IFERROR(VLOOKUP(B97,'[1]DADOS (OCULTAR)'!$P$3:$R$56,3,0),"")</f>
        <v>9039744001247</v>
      </c>
      <c r="B97" s="10" t="str">
        <f>'[1]TCE - ANEXO III - Preencher'!C106</f>
        <v>UPA CABO DE SANTO AGOSTINHO</v>
      </c>
      <c r="C97" s="11"/>
      <c r="D97" s="12" t="str">
        <f>'[1]TCE - ANEXO III - Preencher'!E106</f>
        <v>GERALDO ANTONIO LEONCIO  MENEZES DO NASCIMENTO</v>
      </c>
      <c r="E97" s="10" t="str">
        <f>IF('[1]TCE - ANEXO III - Preencher'!F106="4 - Assistência Odontológica","2 - Outros Profissionais da Saúde",'[1]TCE - ANEXO III - Preencher'!F106)</f>
        <v>1 - Médico</v>
      </c>
      <c r="F97" s="13">
        <f>'[1]TCE - ANEXO III - Preencher'!G106</f>
        <v>225125</v>
      </c>
      <c r="G97" s="14">
        <f>IF('[1]TCE - ANEXO III - Preencher'!H106="","",'[1]TCE - ANEXO III - Preencher'!H106)</f>
        <v>44136</v>
      </c>
      <c r="H97" s="15">
        <f>'[1]TCE - ANEXO III - Preencher'!I106</f>
        <v>0</v>
      </c>
      <c r="I97" s="15">
        <f>'[1]TCE - ANEXO III - Preencher'!J106</f>
        <v>744.11760000000015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744.11760000000015</v>
      </c>
    </row>
    <row r="98" spans="1:28" s="4" customFormat="1" x14ac:dyDescent="0.2">
      <c r="A98" s="9">
        <f>IFERROR(VLOOKUP(B98,'[1]DADOS (OCULTAR)'!$P$3:$R$56,3,0),"")</f>
        <v>9039744001247</v>
      </c>
      <c r="B98" s="10" t="str">
        <f>'[1]TCE - ANEXO III - Preencher'!C107</f>
        <v>UPA CABO DE SANTO AGOSTINHO</v>
      </c>
      <c r="C98" s="11"/>
      <c r="D98" s="12" t="str">
        <f>'[1]TCE - ANEXO III - Preencher'!E107</f>
        <v>GIRLAYNE SOUZA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44136</v>
      </c>
      <c r="H98" s="15">
        <f>'[1]TCE - ANEXO III - Preencher'!I107</f>
        <v>0</v>
      </c>
      <c r="I98" s="15">
        <f>'[1]TCE - ANEXO III - Preencher'!J107</f>
        <v>103.61040000000001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20.9</v>
      </c>
      <c r="M98" s="16">
        <f t="shared" si="7"/>
        <v>-20.9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82.710400000000021</v>
      </c>
    </row>
    <row r="99" spans="1:28" s="4" customFormat="1" x14ac:dyDescent="0.2">
      <c r="A99" s="9">
        <f>IFERROR(VLOOKUP(B99,'[1]DADOS (OCULTAR)'!$P$3:$R$56,3,0),"")</f>
        <v>9039744001247</v>
      </c>
      <c r="B99" s="10" t="str">
        <f>'[1]TCE - ANEXO III - Preencher'!C108</f>
        <v>UPA CABO DE SANTO AGOSTINHO</v>
      </c>
      <c r="C99" s="11"/>
      <c r="D99" s="12" t="str">
        <f>'[1]TCE - ANEXO III - Preencher'!E108</f>
        <v>GIULIA ANDREATA OLIVEIRA DE ALENCAR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411010</v>
      </c>
      <c r="G99" s="14">
        <f>IF('[1]TCE - ANEXO III - Preencher'!H108="","",'[1]TCE - ANEXO III - Preencher'!H108)</f>
        <v>44136</v>
      </c>
      <c r="H99" s="15">
        <f>'[1]TCE - ANEXO III - Preencher'!I108</f>
        <v>0</v>
      </c>
      <c r="I99" s="15">
        <f>'[1]TCE - ANEXO III - Preencher'!J108</f>
        <v>156.04560000000001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20.9</v>
      </c>
      <c r="M99" s="16">
        <f t="shared" si="7"/>
        <v>-20.9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135.1456</v>
      </c>
    </row>
    <row r="100" spans="1:28" s="4" customFormat="1" x14ac:dyDescent="0.2">
      <c r="A100" s="9">
        <f>IFERROR(VLOOKUP(B100,'[1]DADOS (OCULTAR)'!$P$3:$R$56,3,0),"")</f>
        <v>9039744001247</v>
      </c>
      <c r="B100" s="10" t="str">
        <f>'[1]TCE - ANEXO III - Preencher'!C109</f>
        <v>UPA CABO DE SANTO AGOSTINHO</v>
      </c>
      <c r="C100" s="11"/>
      <c r="D100" s="12" t="str">
        <f>'[1]TCE - ANEXO III - Preencher'!E109</f>
        <v>GLEICY DO NASCIMENTO DE LIMA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44136</v>
      </c>
      <c r="H100" s="15">
        <f>'[1]TCE - ANEXO III - Preencher'!I109</f>
        <v>0</v>
      </c>
      <c r="I100" s="15">
        <f>'[1]TCE - ANEXO III - Preencher'!J109</f>
        <v>100.4632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20.9</v>
      </c>
      <c r="M100" s="16">
        <f t="shared" si="7"/>
        <v>-20.9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62.7</v>
      </c>
      <c r="S100" s="17">
        <f t="shared" si="9"/>
        <v>-62.7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16.863199999999992</v>
      </c>
    </row>
    <row r="101" spans="1:28" s="4" customFormat="1" x14ac:dyDescent="0.2">
      <c r="A101" s="9">
        <f>IFERROR(VLOOKUP(B101,'[1]DADOS (OCULTAR)'!$P$3:$R$56,3,0),"")</f>
        <v>9039744001247</v>
      </c>
      <c r="B101" s="10" t="str">
        <f>'[1]TCE - ANEXO III - Preencher'!C110</f>
        <v>UPA CABO DE SANTO AGOSTINHO</v>
      </c>
      <c r="C101" s="11"/>
      <c r="D101" s="12" t="str">
        <f>'[1]TCE - ANEXO III - Preencher'!E110</f>
        <v>GRACILIANO RAMOS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44136</v>
      </c>
      <c r="H101" s="15">
        <f>'[1]TCE - ANEXO III - Preencher'!I110</f>
        <v>0</v>
      </c>
      <c r="I101" s="15">
        <f>'[1]TCE - ANEXO III - Preencher'!J110</f>
        <v>115.3176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20.9</v>
      </c>
      <c r="M101" s="16">
        <f t="shared" si="7"/>
        <v>-20.9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62.7</v>
      </c>
      <c r="S101" s="17">
        <f t="shared" si="9"/>
        <v>-62.7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31.71759999999999</v>
      </c>
    </row>
    <row r="102" spans="1:28" s="4" customFormat="1" x14ac:dyDescent="0.2">
      <c r="A102" s="9">
        <f>IFERROR(VLOOKUP(B102,'[1]DADOS (OCULTAR)'!$P$3:$R$56,3,0),"")</f>
        <v>9039744001247</v>
      </c>
      <c r="B102" s="10" t="str">
        <f>'[1]TCE - ANEXO III - Preencher'!C111</f>
        <v>UPA CABO DE SANTO AGOSTINHO</v>
      </c>
      <c r="C102" s="11"/>
      <c r="D102" s="12" t="str">
        <f>'[1]TCE - ANEXO III - Preencher'!E111</f>
        <v>GUARACY DOS SANTOS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44136</v>
      </c>
      <c r="H102" s="15">
        <f>'[1]TCE - ANEXO III - Preencher'!I111</f>
        <v>0</v>
      </c>
      <c r="I102" s="15">
        <f>'[1]TCE - ANEXO III - Preencher'!J111</f>
        <v>115.29200000000002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20.9</v>
      </c>
      <c r="M102" s="16">
        <f t="shared" si="7"/>
        <v>-20.9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94.392000000000024</v>
      </c>
    </row>
    <row r="103" spans="1:28" s="4" customFormat="1" x14ac:dyDescent="0.2">
      <c r="A103" s="9">
        <f>IFERROR(VLOOKUP(B103,'[1]DADOS (OCULTAR)'!$P$3:$R$56,3,0),"")</f>
        <v>9039744001247</v>
      </c>
      <c r="B103" s="10" t="str">
        <f>'[1]TCE - ANEXO III - Preencher'!C112</f>
        <v>UPA CABO DE SANTO AGOSTINHO</v>
      </c>
      <c r="C103" s="11"/>
      <c r="D103" s="12" t="str">
        <f>'[1]TCE - ANEXO III - Preencher'!E112</f>
        <v>GUTIERRE NASCIMENTO DA SILVA EVANGELISTA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782320</v>
      </c>
      <c r="G103" s="14">
        <f>IF('[1]TCE - ANEXO III - Preencher'!H112="","",'[1]TCE - ANEXO III - Preencher'!H112)</f>
        <v>44136</v>
      </c>
      <c r="H103" s="15">
        <f>'[1]TCE - ANEXO III - Preencher'!I112</f>
        <v>0</v>
      </c>
      <c r="I103" s="15">
        <f>'[1]TCE - ANEXO III - Preencher'!J112</f>
        <v>138.45680000000002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28.48</v>
      </c>
      <c r="M103" s="16">
        <f t="shared" si="7"/>
        <v>-28.48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109.97680000000001</v>
      </c>
    </row>
    <row r="104" spans="1:28" s="4" customFormat="1" x14ac:dyDescent="0.2">
      <c r="A104" s="9">
        <f>IFERROR(VLOOKUP(B104,'[1]DADOS (OCULTAR)'!$P$3:$R$56,3,0),"")</f>
        <v>9039744001247</v>
      </c>
      <c r="B104" s="10" t="str">
        <f>'[1]TCE - ANEXO III - Preencher'!C113</f>
        <v>UPA CABO DE SANTO AGOSTINHO</v>
      </c>
      <c r="C104" s="11"/>
      <c r="D104" s="12" t="str">
        <f>'[1]TCE - ANEXO III - Preencher'!E113</f>
        <v>GUTTEMBERG FRANCISCO DA SILVA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317210</v>
      </c>
      <c r="G104" s="14">
        <f>IF('[1]TCE - ANEXO III - Preencher'!H113="","",'[1]TCE - ANEXO III - Preencher'!H113)</f>
        <v>44136</v>
      </c>
      <c r="H104" s="15">
        <f>'[1]TCE - ANEXO III - Preencher'!I113</f>
        <v>0</v>
      </c>
      <c r="I104" s="15">
        <f>'[1]TCE - ANEXO III - Preencher'!J113</f>
        <v>135.75839999999999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33.67</v>
      </c>
      <c r="M104" s="16">
        <f t="shared" si="7"/>
        <v>-33.67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102.08839999999999</v>
      </c>
    </row>
    <row r="105" spans="1:28" s="4" customFormat="1" x14ac:dyDescent="0.2">
      <c r="A105" s="9">
        <f>IFERROR(VLOOKUP(B105,'[1]DADOS (OCULTAR)'!$P$3:$R$56,3,0),"")</f>
        <v>9039744001247</v>
      </c>
      <c r="B105" s="10" t="str">
        <f>'[1]TCE - ANEXO III - Preencher'!C114</f>
        <v>UPA CABO DE SANTO AGOSTINHO</v>
      </c>
      <c r="C105" s="11"/>
      <c r="D105" s="12" t="str">
        <f>'[1]TCE - ANEXO III - Preencher'!E114</f>
        <v>HAIANNA ROSA DE LIMA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225124</v>
      </c>
      <c r="G105" s="14">
        <f>IF('[1]TCE - ANEXO III - Preencher'!H114="","",'[1]TCE - ANEXO III - Preencher'!H114)</f>
        <v>44136</v>
      </c>
      <c r="H105" s="15">
        <f>'[1]TCE - ANEXO III - Preencher'!I114</f>
        <v>0</v>
      </c>
      <c r="I105" s="15">
        <f>'[1]TCE - ANEXO III - Preencher'!J114</f>
        <v>344.56319999999999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4.75</v>
      </c>
      <c r="M105" s="16">
        <f t="shared" si="7"/>
        <v>-4.75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339.81319999999999</v>
      </c>
    </row>
    <row r="106" spans="1:28" s="4" customFormat="1" x14ac:dyDescent="0.2">
      <c r="A106" s="9">
        <f>IFERROR(VLOOKUP(B106,'[1]DADOS (OCULTAR)'!$P$3:$R$56,3,0),"")</f>
        <v>9039744001247</v>
      </c>
      <c r="B106" s="10" t="str">
        <f>'[1]TCE - ANEXO III - Preencher'!C115</f>
        <v>UPA CABO DE SANTO AGOSTINHO</v>
      </c>
      <c r="C106" s="11"/>
      <c r="D106" s="12" t="str">
        <f>'[1]TCE - ANEXO III - Preencher'!E115</f>
        <v>IARA BATISTA SOARES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44136</v>
      </c>
      <c r="H106" s="15">
        <f>'[1]TCE - ANEXO III - Preencher'!I115</f>
        <v>0</v>
      </c>
      <c r="I106" s="15">
        <f>'[1]TCE - ANEXO III - Preencher'!J115</f>
        <v>145.35040000000001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20.9</v>
      </c>
      <c r="M106" s="16">
        <f t="shared" si="7"/>
        <v>-20.9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48.07</v>
      </c>
      <c r="S106" s="17">
        <f t="shared" si="9"/>
        <v>-48.07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76.380400000000009</v>
      </c>
    </row>
    <row r="107" spans="1:28" s="4" customFormat="1" x14ac:dyDescent="0.2">
      <c r="A107" s="9">
        <f>IFERROR(VLOOKUP(B107,'[1]DADOS (OCULTAR)'!$P$3:$R$56,3,0),"")</f>
        <v>9039744001247</v>
      </c>
      <c r="B107" s="10" t="str">
        <f>'[1]TCE - ANEXO III - Preencher'!C116</f>
        <v>UPA CABO DE SANTO AGOSTINHO</v>
      </c>
      <c r="C107" s="11"/>
      <c r="D107" s="12" t="str">
        <f>'[1]TCE - ANEXO III - Preencher'!E116</f>
        <v>IARA DE SOUSA SARAIVA</v>
      </c>
      <c r="E107" s="10" t="str">
        <f>IF('[1]TCE - ANEXO III - Preencher'!F116="4 - Assistência Odontológica","2 - Outros Profissionais da Saúde",'[1]TCE - ANEXO III - Preencher'!F116)</f>
        <v>1 - Médico</v>
      </c>
      <c r="F107" s="13">
        <f>'[1]TCE - ANEXO III - Preencher'!G116</f>
        <v>225124</v>
      </c>
      <c r="G107" s="14">
        <f>IF('[1]TCE - ANEXO III - Preencher'!H116="","",'[1]TCE - ANEXO III - Preencher'!H116)</f>
        <v>44136</v>
      </c>
      <c r="H107" s="15">
        <f>'[1]TCE - ANEXO III - Preencher'!I116</f>
        <v>0</v>
      </c>
      <c r="I107" s="15">
        <f>'[1]TCE - ANEXO III - Preencher'!J116</f>
        <v>351.33359999999999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6.34</v>
      </c>
      <c r="M107" s="16">
        <f t="shared" si="7"/>
        <v>-6.34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344.99360000000001</v>
      </c>
    </row>
    <row r="108" spans="1:28" s="4" customFormat="1" x14ac:dyDescent="0.2">
      <c r="A108" s="9">
        <f>IFERROR(VLOOKUP(B108,'[1]DADOS (OCULTAR)'!$P$3:$R$56,3,0),"")</f>
        <v>9039744001247</v>
      </c>
      <c r="B108" s="10" t="str">
        <f>'[1]TCE - ANEXO III - Preencher'!C117</f>
        <v>UPA CABO DE SANTO AGOSTINHO</v>
      </c>
      <c r="C108" s="11"/>
      <c r="D108" s="12" t="str">
        <f>'[1]TCE - ANEXO III - Preencher'!E117</f>
        <v>IARA FERREIRA DOS SANTOS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223505</v>
      </c>
      <c r="G108" s="14">
        <f>IF('[1]TCE - ANEXO III - Preencher'!H117="","",'[1]TCE - ANEXO III - Preencher'!H117)</f>
        <v>44136</v>
      </c>
      <c r="H108" s="15">
        <f>'[1]TCE - ANEXO III - Preencher'!I117</f>
        <v>0</v>
      </c>
      <c r="I108" s="15">
        <f>'[1]TCE - ANEXO III - Preencher'!J117</f>
        <v>310.61040000000003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2.62</v>
      </c>
      <c r="M108" s="16">
        <f t="shared" si="7"/>
        <v>-2.62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307.99040000000002</v>
      </c>
    </row>
    <row r="109" spans="1:28" s="4" customFormat="1" x14ac:dyDescent="0.2">
      <c r="A109" s="9">
        <f>IFERROR(VLOOKUP(B109,'[1]DADOS (OCULTAR)'!$P$3:$R$56,3,0),"")</f>
        <v>9039744001247</v>
      </c>
      <c r="B109" s="10" t="str">
        <f>'[1]TCE - ANEXO III - Preencher'!C118</f>
        <v>UPA CABO DE SANTO AGOSTINHO</v>
      </c>
      <c r="C109" s="11"/>
      <c r="D109" s="12" t="str">
        <f>'[1]TCE - ANEXO III - Preencher'!E118</f>
        <v>INAIPI BOSSIERY ANDRADE GORGONIO DA NOBREGA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225124</v>
      </c>
      <c r="G109" s="14">
        <f>IF('[1]TCE - ANEXO III - Preencher'!H118="","",'[1]TCE - ANEXO III - Preencher'!H118)</f>
        <v>44136</v>
      </c>
      <c r="H109" s="15">
        <f>'[1]TCE - ANEXO III - Preencher'!I118</f>
        <v>0</v>
      </c>
      <c r="I109" s="15">
        <f>'[1]TCE - ANEXO III - Preencher'!J118</f>
        <v>413.6472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6.34</v>
      </c>
      <c r="M109" s="16">
        <f t="shared" si="7"/>
        <v>-6.34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407.30720000000002</v>
      </c>
    </row>
    <row r="110" spans="1:28" s="4" customFormat="1" x14ac:dyDescent="0.2">
      <c r="A110" s="9">
        <f>IFERROR(VLOOKUP(B110,'[1]DADOS (OCULTAR)'!$P$3:$R$56,3,0),"")</f>
        <v>9039744001247</v>
      </c>
      <c r="B110" s="10" t="str">
        <f>'[1]TCE - ANEXO III - Preencher'!C119</f>
        <v>UPA CABO DE SANTO AGOSTINHO</v>
      </c>
      <c r="C110" s="11"/>
      <c r="D110" s="12" t="str">
        <f>'[1]TCE - ANEXO III - Preencher'!E119</f>
        <v>INALDA DE MELO SANTOS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123105</v>
      </c>
      <c r="G110" s="14">
        <f>IF('[1]TCE - ANEXO III - Preencher'!H119="","",'[1]TCE - ANEXO III - Preencher'!H119)</f>
        <v>44136</v>
      </c>
      <c r="H110" s="15">
        <f>'[1]TCE - ANEXO III - Preencher'!I119</f>
        <v>0</v>
      </c>
      <c r="I110" s="15">
        <f>'[1]TCE - ANEXO III - Preencher'!J119</f>
        <v>1162.9967999999999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30</v>
      </c>
      <c r="M110" s="16">
        <f t="shared" si="7"/>
        <v>-30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1132.9967999999999</v>
      </c>
    </row>
    <row r="111" spans="1:28" s="4" customFormat="1" x14ac:dyDescent="0.2">
      <c r="A111" s="9">
        <f>IFERROR(VLOOKUP(B111,'[1]DADOS (OCULTAR)'!$P$3:$R$56,3,0),"")</f>
        <v>9039744001247</v>
      </c>
      <c r="B111" s="10" t="str">
        <f>'[1]TCE - ANEXO III - Preencher'!C120</f>
        <v>UPA CABO DE SANTO AGOSTINHO</v>
      </c>
      <c r="C111" s="11"/>
      <c r="D111" s="12" t="str">
        <f>'[1]TCE - ANEXO III - Preencher'!E120</f>
        <v>IVANILDO AMARO DA SILVA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517410</v>
      </c>
      <c r="G111" s="14">
        <f>IF('[1]TCE - ANEXO III - Preencher'!H120="","",'[1]TCE - ANEXO III - Preencher'!H120)</f>
        <v>44136</v>
      </c>
      <c r="H111" s="15">
        <f>'[1]TCE - ANEXO III - Preencher'!I120</f>
        <v>0</v>
      </c>
      <c r="I111" s="15">
        <f>'[1]TCE - ANEXO III - Preencher'!J120</f>
        <v>156.6952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20.9</v>
      </c>
      <c r="M111" s="16">
        <f t="shared" si="7"/>
        <v>-20.9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135.79519999999999</v>
      </c>
    </row>
    <row r="112" spans="1:28" s="4" customFormat="1" x14ac:dyDescent="0.2">
      <c r="A112" s="9">
        <f>IFERROR(VLOOKUP(B112,'[1]DADOS (OCULTAR)'!$P$3:$R$56,3,0),"")</f>
        <v>9039744001247</v>
      </c>
      <c r="B112" s="10" t="str">
        <f>'[1]TCE - ANEXO III - Preencher'!C121</f>
        <v>UPA CABO DE SANTO AGOSTINHO</v>
      </c>
      <c r="C112" s="11"/>
      <c r="D112" s="12" t="str">
        <f>'[1]TCE - ANEXO III - Preencher'!E121</f>
        <v>IVSON BERNARDO DA SILVA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782320</v>
      </c>
      <c r="G112" s="14">
        <f>IF('[1]TCE - ANEXO III - Preencher'!H121="","",'[1]TCE - ANEXO III - Preencher'!H121)</f>
        <v>44136</v>
      </c>
      <c r="H112" s="15">
        <f>'[1]TCE - ANEXO III - Preencher'!I121</f>
        <v>0</v>
      </c>
      <c r="I112" s="15">
        <f>'[1]TCE - ANEXO III - Preencher'!J121</f>
        <v>149.44559999999998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28.48</v>
      </c>
      <c r="M112" s="16">
        <f t="shared" si="7"/>
        <v>-28.48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74.06</v>
      </c>
      <c r="S112" s="17">
        <f t="shared" si="9"/>
        <v>-74.06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46.905599999999978</v>
      </c>
    </row>
    <row r="113" spans="1:28" s="4" customFormat="1" x14ac:dyDescent="0.2">
      <c r="A113" s="9">
        <f>IFERROR(VLOOKUP(B113,'[1]DADOS (OCULTAR)'!$P$3:$R$56,3,0),"")</f>
        <v>9039744001247</v>
      </c>
      <c r="B113" s="10" t="str">
        <f>'[1]TCE - ANEXO III - Preencher'!C122</f>
        <v>UPA CABO DE SANTO AGOSTINHO</v>
      </c>
      <c r="C113" s="11"/>
      <c r="D113" s="12" t="str">
        <f>'[1]TCE - ANEXO III - Preencher'!E122</f>
        <v>JACKSON FERREIRA DE OLIVEIRA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44136</v>
      </c>
      <c r="H113" s="15">
        <f>'[1]TCE - ANEXO III - Preencher'!I122</f>
        <v>0</v>
      </c>
      <c r="I113" s="15">
        <f>'[1]TCE - ANEXO III - Preencher'!J122</f>
        <v>165.03440000000003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20.9</v>
      </c>
      <c r="M113" s="16">
        <f t="shared" si="7"/>
        <v>-20.9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144.13440000000003</v>
      </c>
    </row>
    <row r="114" spans="1:28" s="4" customFormat="1" x14ac:dyDescent="0.2">
      <c r="A114" s="9">
        <f>IFERROR(VLOOKUP(B114,'[1]DADOS (OCULTAR)'!$P$3:$R$56,3,0),"")</f>
        <v>9039744001247</v>
      </c>
      <c r="B114" s="10" t="str">
        <f>'[1]TCE - ANEXO III - Preencher'!C123</f>
        <v>UPA CABO DE SANTO AGOSTINHO</v>
      </c>
      <c r="C114" s="11"/>
      <c r="D114" s="12" t="str">
        <f>'[1]TCE - ANEXO III - Preencher'!E123</f>
        <v>JACKSON VANDERLEY SILVA DE LIMA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515110</v>
      </c>
      <c r="G114" s="14">
        <f>IF('[1]TCE - ANEXO III - Preencher'!H123="","",'[1]TCE - ANEXO III - Preencher'!H123)</f>
        <v>44136</v>
      </c>
      <c r="H114" s="15">
        <f>'[1]TCE - ANEXO III - Preencher'!I123</f>
        <v>0</v>
      </c>
      <c r="I114" s="15">
        <f>'[1]TCE - ANEXO III - Preencher'!J123</f>
        <v>134.94559999999998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20.9</v>
      </c>
      <c r="M114" s="16">
        <f t="shared" si="7"/>
        <v>-20.9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114.04559999999998</v>
      </c>
    </row>
    <row r="115" spans="1:28" s="4" customFormat="1" x14ac:dyDescent="0.2">
      <c r="A115" s="9">
        <f>IFERROR(VLOOKUP(B115,'[1]DADOS (OCULTAR)'!$P$3:$R$56,3,0),"")</f>
        <v>9039744001247</v>
      </c>
      <c r="B115" s="10" t="str">
        <f>'[1]TCE - ANEXO III - Preencher'!C124</f>
        <v>UPA CABO DE SANTO AGOSTINHO</v>
      </c>
      <c r="C115" s="11"/>
      <c r="D115" s="12" t="str">
        <f>'[1]TCE - ANEXO III - Preencher'!E124</f>
        <v>JADILSON JOSE DOS SANTOS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515110</v>
      </c>
      <c r="G115" s="14">
        <f>IF('[1]TCE - ANEXO III - Preencher'!H124="","",'[1]TCE - ANEXO III - Preencher'!H124)</f>
        <v>44136</v>
      </c>
      <c r="H115" s="15">
        <f>'[1]TCE - ANEXO III - Preencher'!I124</f>
        <v>0</v>
      </c>
      <c r="I115" s="15">
        <f>'[1]TCE - ANEXO III - Preencher'!J124</f>
        <v>100.32000000000001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20.9</v>
      </c>
      <c r="M115" s="16">
        <f t="shared" si="7"/>
        <v>-20.9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79.420000000000016</v>
      </c>
    </row>
    <row r="116" spans="1:28" s="4" customFormat="1" x14ac:dyDescent="0.2">
      <c r="A116" s="9">
        <f>IFERROR(VLOOKUP(B116,'[1]DADOS (OCULTAR)'!$P$3:$R$56,3,0),"")</f>
        <v>9039744001247</v>
      </c>
      <c r="B116" s="10" t="str">
        <f>'[1]TCE - ANEXO III - Preencher'!C125</f>
        <v>UPA CABO DE SANTO AGOSTINHO</v>
      </c>
      <c r="C116" s="11"/>
      <c r="D116" s="12" t="str">
        <f>'[1]TCE - ANEXO III - Preencher'!E125</f>
        <v>JAIME DOS ANJOS NASCIMENTO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223505</v>
      </c>
      <c r="G116" s="14">
        <f>IF('[1]TCE - ANEXO III - Preencher'!H125="","",'[1]TCE - ANEXO III - Preencher'!H125)</f>
        <v>44136</v>
      </c>
      <c r="H116" s="15">
        <f>'[1]TCE - ANEXO III - Preencher'!I125</f>
        <v>0</v>
      </c>
      <c r="I116" s="15">
        <f>'[1]TCE - ANEXO III - Preencher'!J125</f>
        <v>267.78480000000002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3.08</v>
      </c>
      <c r="M116" s="16">
        <f t="shared" si="7"/>
        <v>-3.08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264.70480000000003</v>
      </c>
    </row>
    <row r="117" spans="1:28" s="4" customFormat="1" x14ac:dyDescent="0.2">
      <c r="A117" s="9">
        <f>IFERROR(VLOOKUP(B117,'[1]DADOS (OCULTAR)'!$P$3:$R$56,3,0),"")</f>
        <v>9039744001247</v>
      </c>
      <c r="B117" s="10" t="str">
        <f>'[1]TCE - ANEXO III - Preencher'!C126</f>
        <v>UPA CABO DE SANTO AGOSTINHO</v>
      </c>
      <c r="C117" s="11"/>
      <c r="D117" s="12" t="str">
        <f>'[1]TCE - ANEXO III - Preencher'!E126</f>
        <v>JAKSON TEOTONIO ALVES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44136</v>
      </c>
      <c r="H117" s="15">
        <f>'[1]TCE - ANEXO III - Preencher'!I126</f>
        <v>0</v>
      </c>
      <c r="I117" s="15">
        <f>'[1]TCE - ANEXO III - Preencher'!J126</f>
        <v>119.3216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20.9</v>
      </c>
      <c r="M117" s="16">
        <f t="shared" si="7"/>
        <v>-20.9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62.7</v>
      </c>
      <c r="S117" s="17">
        <f t="shared" si="9"/>
        <v>-62.7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35.721600000000009</v>
      </c>
    </row>
    <row r="118" spans="1:28" s="4" customFormat="1" x14ac:dyDescent="0.2">
      <c r="A118" s="9">
        <f>IFERROR(VLOOKUP(B118,'[1]DADOS (OCULTAR)'!$P$3:$R$56,3,0),"")</f>
        <v>9039744001247</v>
      </c>
      <c r="B118" s="10" t="str">
        <f>'[1]TCE - ANEXO III - Preencher'!C127</f>
        <v>UPA CABO DE SANTO AGOSTINHO</v>
      </c>
      <c r="C118" s="11"/>
      <c r="D118" s="12" t="str">
        <f>'[1]TCE - ANEXO III - Preencher'!E127</f>
        <v>JANAINA DA PAZ BRUNO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411010</v>
      </c>
      <c r="G118" s="14">
        <f>IF('[1]TCE - ANEXO III - Preencher'!H127="","",'[1]TCE - ANEXO III - Preencher'!H127)</f>
        <v>44136</v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>
        <f>IFERROR(VLOOKUP(B119,'[1]DADOS (OCULTAR)'!$P$3:$R$56,3,0),"")</f>
        <v>9039744001247</v>
      </c>
      <c r="B119" s="10" t="str">
        <f>'[1]TCE - ANEXO III - Preencher'!C128</f>
        <v>UPA CABO DE SANTO AGOSTINHO</v>
      </c>
      <c r="C119" s="11"/>
      <c r="D119" s="12" t="str">
        <f>'[1]TCE - ANEXO III - Preencher'!E128</f>
        <v>JARISSON NEVES DA SILVA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517410</v>
      </c>
      <c r="G119" s="14">
        <f>IF('[1]TCE - ANEXO III - Preencher'!H128="","",'[1]TCE - ANEXO III - Preencher'!H128)</f>
        <v>44136</v>
      </c>
      <c r="H119" s="15">
        <f>'[1]TCE - ANEXO III - Preencher'!I128</f>
        <v>0</v>
      </c>
      <c r="I119" s="15">
        <f>'[1]TCE - ANEXO III - Preencher'!J128</f>
        <v>104.22320000000001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20.9</v>
      </c>
      <c r="M119" s="16">
        <f t="shared" si="7"/>
        <v>-20.9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62.7</v>
      </c>
      <c r="S119" s="17">
        <f t="shared" si="9"/>
        <v>-62.7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20.623200000000011</v>
      </c>
    </row>
    <row r="120" spans="1:28" s="4" customFormat="1" x14ac:dyDescent="0.2">
      <c r="A120" s="9">
        <f>IFERROR(VLOOKUP(B120,'[1]DADOS (OCULTAR)'!$P$3:$R$56,3,0),"")</f>
        <v>9039744001247</v>
      </c>
      <c r="B120" s="10" t="str">
        <f>'[1]TCE - ANEXO III - Preencher'!C129</f>
        <v>UPA CABO DE SANTO AGOSTINHO</v>
      </c>
      <c r="C120" s="11"/>
      <c r="D120" s="12" t="str">
        <f>'[1]TCE - ANEXO III - Preencher'!E129</f>
        <v>JESSICA LAIZZA MOURA DUDA CARVALHO</v>
      </c>
      <c r="E120" s="10" t="str">
        <f>IF('[1]TCE - ANEXO III - Preencher'!F129="4 - Assistência Odontológica","2 - Outros Profissionais da Saúde",'[1]TCE - ANEXO III - Preencher'!F129)</f>
        <v>1 - Médico</v>
      </c>
      <c r="F120" s="13">
        <f>'[1]TCE - ANEXO III - Preencher'!G129</f>
        <v>225124</v>
      </c>
      <c r="G120" s="14">
        <f>IF('[1]TCE - ANEXO III - Preencher'!H129="","",'[1]TCE - ANEXO III - Preencher'!H129)</f>
        <v>44136</v>
      </c>
      <c r="H120" s="15">
        <f>'[1]TCE - ANEXO III - Preencher'!I129</f>
        <v>0</v>
      </c>
      <c r="I120" s="15">
        <f>'[1]TCE - ANEXO III - Preencher'!J129</f>
        <v>283.67599999999999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283.67599999999999</v>
      </c>
    </row>
    <row r="121" spans="1:28" s="4" customFormat="1" x14ac:dyDescent="0.2">
      <c r="A121" s="9">
        <f>IFERROR(VLOOKUP(B121,'[1]DADOS (OCULTAR)'!$P$3:$R$56,3,0),"")</f>
        <v>9039744001247</v>
      </c>
      <c r="B121" s="10" t="str">
        <f>'[1]TCE - ANEXO III - Preencher'!C130</f>
        <v>UPA CABO DE SANTO AGOSTINHO</v>
      </c>
      <c r="C121" s="11"/>
      <c r="D121" s="12" t="str">
        <f>'[1]TCE - ANEXO III - Preencher'!E130</f>
        <v>JESSICA MARIA SERRA DE ANDRADE</v>
      </c>
      <c r="E121" s="10" t="str">
        <f>IF('[1]TCE - ANEXO III - Preencher'!F130="4 - Assistência Odontológica","2 - Outros Profissionais da Saúde",'[1]TCE - ANEXO III - Preencher'!F130)</f>
        <v>1 - Médico</v>
      </c>
      <c r="F121" s="13">
        <f>'[1]TCE - ANEXO III - Preencher'!G130</f>
        <v>225125</v>
      </c>
      <c r="G121" s="14">
        <f>IF('[1]TCE - ANEXO III - Preencher'!H130="","",'[1]TCE - ANEXO III - Preencher'!H130)</f>
        <v>44136</v>
      </c>
      <c r="H121" s="15">
        <f>'[1]TCE - ANEXO III - Preencher'!I130</f>
        <v>0</v>
      </c>
      <c r="I121" s="15">
        <f>'[1]TCE - ANEXO III - Preencher'!J130</f>
        <v>366.09360000000004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366.09360000000004</v>
      </c>
    </row>
    <row r="122" spans="1:28" s="4" customFormat="1" x14ac:dyDescent="0.2">
      <c r="A122" s="9">
        <f>IFERROR(VLOOKUP(B122,'[1]DADOS (OCULTAR)'!$P$3:$R$56,3,0),"")</f>
        <v>9039744001247</v>
      </c>
      <c r="B122" s="10" t="str">
        <f>'[1]TCE - ANEXO III - Preencher'!C131</f>
        <v>UPA CABO DE SANTO AGOSTINHO</v>
      </c>
      <c r="C122" s="11"/>
      <c r="D122" s="12" t="str">
        <f>'[1]TCE - ANEXO III - Preencher'!E131</f>
        <v>JOICE MARTINS BRIZOLA ROCHA</v>
      </c>
      <c r="E122" s="10" t="str">
        <f>IF('[1]TCE - ANEXO III - Preencher'!F131="4 - Assistência Odontológica","2 - Outros Profissionais da Saúde",'[1]TCE - ANEXO III - Preencher'!F131)</f>
        <v>1 - Médico</v>
      </c>
      <c r="F122" s="13">
        <f>'[1]TCE - ANEXO III - Preencher'!G131</f>
        <v>225124</v>
      </c>
      <c r="G122" s="14">
        <f>IF('[1]TCE - ANEXO III - Preencher'!H131="","",'[1]TCE - ANEXO III - Preencher'!H131)</f>
        <v>44136</v>
      </c>
      <c r="H122" s="15">
        <f>'[1]TCE - ANEXO III - Preencher'!I131</f>
        <v>0</v>
      </c>
      <c r="I122" s="15">
        <f>'[1]TCE - ANEXO III - Preencher'!J131</f>
        <v>370.66080000000005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3.17</v>
      </c>
      <c r="M122" s="16">
        <f t="shared" si="7"/>
        <v>-3.17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367.49080000000004</v>
      </c>
    </row>
    <row r="123" spans="1:28" s="4" customFormat="1" x14ac:dyDescent="0.2">
      <c r="A123" s="9">
        <f>IFERROR(VLOOKUP(B123,'[1]DADOS (OCULTAR)'!$P$3:$R$56,3,0),"")</f>
        <v>9039744001247</v>
      </c>
      <c r="B123" s="10" t="str">
        <f>'[1]TCE - ANEXO III - Preencher'!C132</f>
        <v>UPA CABO DE SANTO AGOSTINHO</v>
      </c>
      <c r="C123" s="11"/>
      <c r="D123" s="12" t="str">
        <f>'[1]TCE - ANEXO III - Preencher'!E132</f>
        <v>JORGE ABILIO PAZETO</v>
      </c>
      <c r="E123" s="10" t="str">
        <f>IF('[1]TCE - ANEXO III - Preencher'!F132="4 - Assistência Odontológica","2 - Outros Profissionais da Saúde",'[1]TCE - ANEXO III - Preencher'!F132)</f>
        <v>1 - Médico</v>
      </c>
      <c r="F123" s="13">
        <f>'[1]TCE - ANEXO III - Preencher'!G132</f>
        <v>225125</v>
      </c>
      <c r="G123" s="14">
        <f>IF('[1]TCE - ANEXO III - Preencher'!H132="","",'[1]TCE - ANEXO III - Preencher'!H132)</f>
        <v>44136</v>
      </c>
      <c r="H123" s="15">
        <f>'[1]TCE - ANEXO III - Preencher'!I132</f>
        <v>0</v>
      </c>
      <c r="I123" s="15">
        <f>'[1]TCE - ANEXO III - Preencher'!J132</f>
        <v>460.06559999999996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460.06559999999996</v>
      </c>
    </row>
    <row r="124" spans="1:28" s="4" customFormat="1" x14ac:dyDescent="0.2">
      <c r="A124" s="9">
        <f>IFERROR(VLOOKUP(B124,'[1]DADOS (OCULTAR)'!$P$3:$R$56,3,0),"")</f>
        <v>9039744001247</v>
      </c>
      <c r="B124" s="10" t="str">
        <f>'[1]TCE - ANEXO III - Preencher'!C133</f>
        <v>UPA CABO DE SANTO AGOSTINHO</v>
      </c>
      <c r="C124" s="11"/>
      <c r="D124" s="12" t="str">
        <f>'[1]TCE - ANEXO III - Preencher'!E133</f>
        <v>JOSE AMARO DOS SANTOS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517410</v>
      </c>
      <c r="G124" s="14">
        <f>IF('[1]TCE - ANEXO III - Preencher'!H133="","",'[1]TCE - ANEXO III - Preencher'!H133)</f>
        <v>44136</v>
      </c>
      <c r="H124" s="15">
        <f>'[1]TCE - ANEXO III - Preencher'!I133</f>
        <v>0</v>
      </c>
      <c r="I124" s="15">
        <f>'[1]TCE - ANEXO III - Preencher'!J133</f>
        <v>118.0872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20.9</v>
      </c>
      <c r="M124" s="16">
        <f t="shared" si="7"/>
        <v>-20.9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97.18719999999999</v>
      </c>
    </row>
    <row r="125" spans="1:28" s="4" customFormat="1" x14ac:dyDescent="0.2">
      <c r="A125" s="9">
        <f>IFERROR(VLOOKUP(B125,'[1]DADOS (OCULTAR)'!$P$3:$R$56,3,0),"")</f>
        <v>9039744001247</v>
      </c>
      <c r="B125" s="10" t="str">
        <f>'[1]TCE - ANEXO III - Preencher'!C134</f>
        <v>UPA CABO DE SANTO AGOSTINHO</v>
      </c>
      <c r="C125" s="11"/>
      <c r="D125" s="12" t="str">
        <f>'[1]TCE - ANEXO III - Preencher'!E134</f>
        <v>JOSE CRISTIANO DA SILVA RODRIGUES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766420</v>
      </c>
      <c r="G125" s="14">
        <f>IF('[1]TCE - ANEXO III - Preencher'!H134="","",'[1]TCE - ANEXO III - Preencher'!H134)</f>
        <v>44136</v>
      </c>
      <c r="H125" s="15">
        <f>'[1]TCE - ANEXO III - Preencher'!I134</f>
        <v>0</v>
      </c>
      <c r="I125" s="15">
        <f>'[1]TCE - ANEXO III - Preencher'!J134</f>
        <v>115.96719999999999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8.14</v>
      </c>
      <c r="M125" s="16">
        <f t="shared" si="7"/>
        <v>-8.14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107.82719999999999</v>
      </c>
    </row>
    <row r="126" spans="1:28" s="4" customFormat="1" x14ac:dyDescent="0.2">
      <c r="A126" s="9">
        <f>IFERROR(VLOOKUP(B126,'[1]DADOS (OCULTAR)'!$P$3:$R$56,3,0),"")</f>
        <v>9039744001247</v>
      </c>
      <c r="B126" s="10" t="str">
        <f>'[1]TCE - ANEXO III - Preencher'!C135</f>
        <v>UPA CABO DE SANTO AGOSTINHO</v>
      </c>
      <c r="C126" s="11"/>
      <c r="D126" s="12" t="str">
        <f>'[1]TCE - ANEXO III - Preencher'!E135</f>
        <v>JOSE JORGE DE SOUZA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514225</v>
      </c>
      <c r="G126" s="14">
        <f>IF('[1]TCE - ANEXO III - Preencher'!H135="","",'[1]TCE - ANEXO III - Preencher'!H135)</f>
        <v>44136</v>
      </c>
      <c r="H126" s="15">
        <f>'[1]TCE - ANEXO III - Preencher'!I135</f>
        <v>0</v>
      </c>
      <c r="I126" s="15">
        <f>'[1]TCE - ANEXO III - Preencher'!J135</f>
        <v>116.86239999999999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20.9</v>
      </c>
      <c r="M126" s="16">
        <f t="shared" si="7"/>
        <v>-20.9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95.962400000000002</v>
      </c>
    </row>
    <row r="127" spans="1:28" s="4" customFormat="1" x14ac:dyDescent="0.2">
      <c r="A127" s="9">
        <f>IFERROR(VLOOKUP(B127,'[1]DADOS (OCULTAR)'!$P$3:$R$56,3,0),"")</f>
        <v>9039744001247</v>
      </c>
      <c r="B127" s="10" t="str">
        <f>'[1]TCE - ANEXO III - Preencher'!C136</f>
        <v>UPA CABO DE SANTO AGOSTINHO</v>
      </c>
      <c r="C127" s="11"/>
      <c r="D127" s="12" t="str">
        <f>'[1]TCE - ANEXO III - Preencher'!E136</f>
        <v>JOSE LEANDRO GOMES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515110</v>
      </c>
      <c r="G127" s="14">
        <f>IF('[1]TCE - ANEXO III - Preencher'!H136="","",'[1]TCE - ANEXO III - Preencher'!H136)</f>
        <v>44136</v>
      </c>
      <c r="H127" s="15">
        <f>'[1]TCE - ANEXO III - Preencher'!I136</f>
        <v>0</v>
      </c>
      <c r="I127" s="15">
        <f>'[1]TCE - ANEXO III - Preencher'!J136</f>
        <v>104.4128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20.9</v>
      </c>
      <c r="M127" s="16">
        <f t="shared" si="7"/>
        <v>-20.9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62.7</v>
      </c>
      <c r="S127" s="17">
        <f t="shared" si="9"/>
        <v>-62.7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20.812799999999996</v>
      </c>
    </row>
    <row r="128" spans="1:28" s="4" customFormat="1" x14ac:dyDescent="0.2">
      <c r="A128" s="9">
        <f>IFERROR(VLOOKUP(B128,'[1]DADOS (OCULTAR)'!$P$3:$R$56,3,0),"")</f>
        <v>9039744001247</v>
      </c>
      <c r="B128" s="10" t="str">
        <f>'[1]TCE - ANEXO III - Preencher'!C137</f>
        <v>UPA CABO DE SANTO AGOSTINHO</v>
      </c>
      <c r="C128" s="11"/>
      <c r="D128" s="12" t="str">
        <f>'[1]TCE - ANEXO III - Preencher'!E137</f>
        <v>JOSENILDA DA SILVA MELO RODRIGUES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44136</v>
      </c>
      <c r="H128" s="15">
        <f>'[1]TCE - ANEXO III - Preencher'!I137</f>
        <v>0</v>
      </c>
      <c r="I128" s="15">
        <f>'[1]TCE - ANEXO III - Preencher'!J137</f>
        <v>104.5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62.7</v>
      </c>
      <c r="S128" s="17">
        <f t="shared" si="9"/>
        <v>-62.7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41.8</v>
      </c>
    </row>
    <row r="129" spans="1:28" s="4" customFormat="1" x14ac:dyDescent="0.2">
      <c r="A129" s="9">
        <f>IFERROR(VLOOKUP(B129,'[1]DADOS (OCULTAR)'!$P$3:$R$56,3,0),"")</f>
        <v>9039744001247</v>
      </c>
      <c r="B129" s="10" t="str">
        <f>'[1]TCE - ANEXO III - Preencher'!C138</f>
        <v>UPA CABO DE SANTO AGOSTINHO</v>
      </c>
      <c r="C129" s="11"/>
      <c r="D129" s="12" t="str">
        <f>'[1]TCE - ANEXO III - Preencher'!E138</f>
        <v>JOSILMA MARIA DOS SANTOS OLIVEIRA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515205</v>
      </c>
      <c r="G129" s="14">
        <f>IF('[1]TCE - ANEXO III - Preencher'!H138="","",'[1]TCE - ANEXO III - Preencher'!H138)</f>
        <v>44136</v>
      </c>
      <c r="H129" s="15">
        <f>'[1]TCE - ANEXO III - Preencher'!I138</f>
        <v>0</v>
      </c>
      <c r="I129" s="15">
        <f>'[1]TCE - ANEXO III - Preencher'!J138</f>
        <v>118.3432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21.6</v>
      </c>
      <c r="M129" s="16">
        <f t="shared" si="7"/>
        <v>-21.6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58.32</v>
      </c>
      <c r="S129" s="17">
        <f t="shared" si="9"/>
        <v>-58.32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38.423200000000001</v>
      </c>
    </row>
    <row r="130" spans="1:28" s="4" customFormat="1" x14ac:dyDescent="0.2">
      <c r="A130" s="9">
        <f>IFERROR(VLOOKUP(B130,'[1]DADOS (OCULTAR)'!$P$3:$R$56,3,0),"")</f>
        <v>9039744001247</v>
      </c>
      <c r="B130" s="10" t="str">
        <f>'[1]TCE - ANEXO III - Preencher'!C139</f>
        <v>UPA CABO DE SANTO AGOSTINHO</v>
      </c>
      <c r="C130" s="11"/>
      <c r="D130" s="12" t="str">
        <f>'[1]TCE - ANEXO III - Preencher'!E139</f>
        <v>JOSINEIDE DOS SANTOS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44136</v>
      </c>
      <c r="H130" s="15">
        <f>'[1]TCE - ANEXO III - Preencher'!I139</f>
        <v>0</v>
      </c>
      <c r="I130" s="15">
        <f>'[1]TCE - ANEXO III - Preencher'!J139</f>
        <v>139.33360000000002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20.9</v>
      </c>
      <c r="M130" s="16">
        <f t="shared" si="7"/>
        <v>-20.9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118.43360000000001</v>
      </c>
    </row>
    <row r="131" spans="1:28" s="4" customFormat="1" x14ac:dyDescent="0.2">
      <c r="A131" s="9">
        <f>IFERROR(VLOOKUP(B131,'[1]DADOS (OCULTAR)'!$P$3:$R$56,3,0),"")</f>
        <v>9039744001247</v>
      </c>
      <c r="B131" s="10" t="str">
        <f>'[1]TCE - ANEXO III - Preencher'!C140</f>
        <v>UPA CABO DE SANTO AGOSTINHO</v>
      </c>
      <c r="C131" s="11"/>
      <c r="D131" s="12" t="str">
        <f>'[1]TCE - ANEXO III - Preencher'!E140</f>
        <v>JOZINEIDE ANA DAS NEVES OLIVEIRA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411010</v>
      </c>
      <c r="G131" s="14">
        <f>IF('[1]TCE - ANEXO III - Preencher'!H140="","",'[1]TCE - ANEXO III - Preencher'!H140)</f>
        <v>44136</v>
      </c>
      <c r="H131" s="15">
        <f>'[1]TCE - ANEXO III - Preencher'!I140</f>
        <v>0</v>
      </c>
      <c r="I131" s="15">
        <f>'[1]TCE - ANEXO III - Preencher'!J140</f>
        <v>114.8616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20.9</v>
      </c>
      <c r="M131" s="16">
        <f t="shared" si="7"/>
        <v>-20.9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52.25</v>
      </c>
      <c r="S131" s="17">
        <f t="shared" si="9"/>
        <v>-52.25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41.711600000000004</v>
      </c>
    </row>
    <row r="132" spans="1:28" s="4" customFormat="1" x14ac:dyDescent="0.2">
      <c r="A132" s="9">
        <f>IFERROR(VLOOKUP(B132,'[1]DADOS (OCULTAR)'!$P$3:$R$56,3,0),"")</f>
        <v>9039744001247</v>
      </c>
      <c r="B132" s="10" t="str">
        <f>'[1]TCE - ANEXO III - Preencher'!C141</f>
        <v>UPA CABO DE SANTO AGOSTINHO</v>
      </c>
      <c r="C132" s="11"/>
      <c r="D132" s="12" t="str">
        <f>'[1]TCE - ANEXO III - Preencher'!E141</f>
        <v>JULIANA ALBUQUERQUE DE CASTRO LOPES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44136</v>
      </c>
      <c r="H132" s="15">
        <f>'[1]TCE - ANEXO III - Preencher'!I141</f>
        <v>0</v>
      </c>
      <c r="I132" s="15">
        <f>'[1]TCE - ANEXO III - Preencher'!J141</f>
        <v>105.09520000000001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20.9</v>
      </c>
      <c r="M132" s="16">
        <f t="shared" ref="M132:M195" si="13">K132-L132</f>
        <v>-20.9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62.7</v>
      </c>
      <c r="S132" s="17">
        <f t="shared" ref="S132:S195" si="15">Q132-R132</f>
        <v>-62.7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21.495199999999997</v>
      </c>
    </row>
    <row r="133" spans="1:28" s="4" customFormat="1" x14ac:dyDescent="0.2">
      <c r="A133" s="9">
        <f>IFERROR(VLOOKUP(B133,'[1]DADOS (OCULTAR)'!$P$3:$R$56,3,0),"")</f>
        <v>9039744001247</v>
      </c>
      <c r="B133" s="10" t="str">
        <f>'[1]TCE - ANEXO III - Preencher'!C142</f>
        <v>UPA CABO DE SANTO AGOSTINHO</v>
      </c>
      <c r="C133" s="11"/>
      <c r="D133" s="12" t="str">
        <f>'[1]TCE - ANEXO III - Preencher'!E142</f>
        <v>JULIANA CANUTO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44136</v>
      </c>
      <c r="H133" s="15">
        <f>'[1]TCE - ANEXO III - Preencher'!I142</f>
        <v>0</v>
      </c>
      <c r="I133" s="15">
        <f>'[1]TCE - ANEXO III - Preencher'!J142</f>
        <v>109.84479999999999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20.9</v>
      </c>
      <c r="M133" s="16">
        <f t="shared" si="13"/>
        <v>-20.9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60.61</v>
      </c>
      <c r="S133" s="17">
        <f t="shared" si="15"/>
        <v>-60.61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28.334799999999987</v>
      </c>
    </row>
    <row r="134" spans="1:28" s="4" customFormat="1" x14ac:dyDescent="0.2">
      <c r="A134" s="9">
        <f>IFERROR(VLOOKUP(B134,'[1]DADOS (OCULTAR)'!$P$3:$R$56,3,0),"")</f>
        <v>9039744001247</v>
      </c>
      <c r="B134" s="10" t="str">
        <f>'[1]TCE - ANEXO III - Preencher'!C143</f>
        <v>UPA CABO DE SANTO AGOSTINHO</v>
      </c>
      <c r="C134" s="11"/>
      <c r="D134" s="12" t="str">
        <f>'[1]TCE - ANEXO III - Preencher'!E143</f>
        <v>JULIANA MACEDO PIRES VERISSIMO SALES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251605</v>
      </c>
      <c r="G134" s="14">
        <f>IF('[1]TCE - ANEXO III - Preencher'!H143="","",'[1]TCE - ANEXO III - Preencher'!H143)</f>
        <v>44136</v>
      </c>
      <c r="H134" s="15">
        <f>'[1]TCE - ANEXO III - Preencher'!I143</f>
        <v>0</v>
      </c>
      <c r="I134" s="15">
        <f>'[1]TCE - ANEXO III - Preencher'!J143</f>
        <v>200.5744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200.5744</v>
      </c>
    </row>
    <row r="135" spans="1:28" s="4" customFormat="1" x14ac:dyDescent="0.2">
      <c r="A135" s="9">
        <f>IFERROR(VLOOKUP(B135,'[1]DADOS (OCULTAR)'!$P$3:$R$56,3,0),"")</f>
        <v>9039744001247</v>
      </c>
      <c r="B135" s="10" t="str">
        <f>'[1]TCE - ANEXO III - Preencher'!C144</f>
        <v>UPA CABO DE SANTO AGOSTINHO</v>
      </c>
      <c r="C135" s="11"/>
      <c r="D135" s="12" t="str">
        <f>'[1]TCE - ANEXO III - Preencher'!E144</f>
        <v>JUVANI PEIXOTO DOS SANTOS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44136</v>
      </c>
      <c r="H135" s="15">
        <f>'[1]TCE - ANEXO III - Preencher'!I144</f>
        <v>0</v>
      </c>
      <c r="I135" s="15">
        <f>'[1]TCE - ANEXO III - Preencher'!J144</f>
        <v>122.884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20.9</v>
      </c>
      <c r="M135" s="16">
        <f t="shared" si="13"/>
        <v>-20.9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35.53</v>
      </c>
      <c r="S135" s="17">
        <f t="shared" si="15"/>
        <v>-35.53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66.454000000000008</v>
      </c>
    </row>
    <row r="136" spans="1:28" s="4" customFormat="1" x14ac:dyDescent="0.2">
      <c r="A136" s="9">
        <f>IFERROR(VLOOKUP(B136,'[1]DADOS (OCULTAR)'!$P$3:$R$56,3,0),"")</f>
        <v>9039744001247</v>
      </c>
      <c r="B136" s="10" t="str">
        <f>'[1]TCE - ANEXO III - Preencher'!C145</f>
        <v>UPA CABO DE SANTO AGOSTINHO</v>
      </c>
      <c r="C136" s="11"/>
      <c r="D136" s="12" t="str">
        <f>'[1]TCE - ANEXO III - Preencher'!E145</f>
        <v>KAREN HELENA DE FRANCA MOURA</v>
      </c>
      <c r="E136" s="10" t="str">
        <f>IF('[1]TCE - ANEXO III - Preencher'!F145="4 - Assistência Odontológica","2 - Outros Profissionais da Saúde",'[1]TCE - ANEXO III - Preencher'!F145)</f>
        <v>1 - Médico</v>
      </c>
      <c r="F136" s="13">
        <f>'[1]TCE - ANEXO III - Preencher'!G145</f>
        <v>225124</v>
      </c>
      <c r="G136" s="14">
        <f>IF('[1]TCE - ANEXO III - Preencher'!H145="","",'[1]TCE - ANEXO III - Preencher'!H145)</f>
        <v>44136</v>
      </c>
      <c r="H136" s="15">
        <f>'[1]TCE - ANEXO III - Preencher'!I145</f>
        <v>0</v>
      </c>
      <c r="I136" s="15">
        <f>'[1]TCE - ANEXO III - Preencher'!J145</f>
        <v>541.87360000000001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1.58</v>
      </c>
      <c r="M136" s="16">
        <f t="shared" si="13"/>
        <v>-1.58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540.29359999999997</v>
      </c>
    </row>
    <row r="137" spans="1:28" s="4" customFormat="1" x14ac:dyDescent="0.2">
      <c r="A137" s="9">
        <f>IFERROR(VLOOKUP(B137,'[1]DADOS (OCULTAR)'!$P$3:$R$56,3,0),"")</f>
        <v>9039744001247</v>
      </c>
      <c r="B137" s="10" t="str">
        <f>'[1]TCE - ANEXO III - Preencher'!C146</f>
        <v>UPA CABO DE SANTO AGOSTINHO</v>
      </c>
      <c r="C137" s="11"/>
      <c r="D137" s="12" t="str">
        <f>'[1]TCE - ANEXO III - Preencher'!E146</f>
        <v>KASSIA PRISCILA PEREIRA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411010</v>
      </c>
      <c r="G137" s="14">
        <f>IF('[1]TCE - ANEXO III - Preencher'!H146="","",'[1]TCE - ANEXO III - Preencher'!H146)</f>
        <v>44136</v>
      </c>
      <c r="H137" s="15">
        <f>'[1]TCE - ANEXO III - Preencher'!I146</f>
        <v>0</v>
      </c>
      <c r="I137" s="15">
        <f>'[1]TCE - ANEXO III - Preencher'!J146</f>
        <v>100.148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20.9</v>
      </c>
      <c r="M137" s="16">
        <f t="shared" si="13"/>
        <v>-20.9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60.61</v>
      </c>
      <c r="S137" s="17">
        <f t="shared" si="15"/>
        <v>-60.61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18.637999999999991</v>
      </c>
    </row>
    <row r="138" spans="1:28" s="4" customFormat="1" x14ac:dyDescent="0.2">
      <c r="A138" s="9">
        <f>IFERROR(VLOOKUP(B138,'[1]DADOS (OCULTAR)'!$P$3:$R$56,3,0),"")</f>
        <v>9039744001247</v>
      </c>
      <c r="B138" s="10" t="str">
        <f>'[1]TCE - ANEXO III - Preencher'!C147</f>
        <v>UPA CABO DE SANTO AGOSTINHO</v>
      </c>
      <c r="C138" s="11"/>
      <c r="D138" s="12" t="str">
        <f>'[1]TCE - ANEXO III - Preencher'!E147</f>
        <v>LAURA FERNANDA ALVES MOTA</v>
      </c>
      <c r="E138" s="10" t="str">
        <f>IF('[1]TCE - ANEXO III - Preencher'!F147="4 - Assistência Odontológica","2 - Outros Profissionais da Saúde",'[1]TCE - ANEXO III - Preencher'!F147)</f>
        <v>1 - Médico</v>
      </c>
      <c r="F138" s="13">
        <f>'[1]TCE - ANEXO III - Preencher'!G147</f>
        <v>225125</v>
      </c>
      <c r="G138" s="14">
        <f>IF('[1]TCE - ANEXO III - Preencher'!H147="","",'[1]TCE - ANEXO III - Preencher'!H147)</f>
        <v>44136</v>
      </c>
      <c r="H138" s="15">
        <f>'[1]TCE - ANEXO III - Preencher'!I147</f>
        <v>0</v>
      </c>
      <c r="I138" s="15">
        <f>'[1]TCE - ANEXO III - Preencher'!J147</f>
        <v>436.65120000000002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436.65120000000002</v>
      </c>
    </row>
    <row r="139" spans="1:28" s="4" customFormat="1" x14ac:dyDescent="0.2">
      <c r="A139" s="9">
        <f>IFERROR(VLOOKUP(B139,'[1]DADOS (OCULTAR)'!$P$3:$R$56,3,0),"")</f>
        <v>9039744001247</v>
      </c>
      <c r="B139" s="10" t="str">
        <f>'[1]TCE - ANEXO III - Preencher'!C148</f>
        <v>UPA CABO DE SANTO AGOSTINHO</v>
      </c>
      <c r="C139" s="11"/>
      <c r="D139" s="12" t="str">
        <f>'[1]TCE - ANEXO III - Preencher'!E148</f>
        <v>LAYSE DAYANA SANTIAGO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44136</v>
      </c>
      <c r="H139" s="15">
        <f>'[1]TCE - ANEXO III - Preencher'!I148</f>
        <v>0</v>
      </c>
      <c r="I139" s="15">
        <f>'[1]TCE - ANEXO III - Preencher'!J148</f>
        <v>104.5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104.5</v>
      </c>
    </row>
    <row r="140" spans="1:28" s="4" customFormat="1" x14ac:dyDescent="0.2">
      <c r="A140" s="9">
        <f>IFERROR(VLOOKUP(B140,'[1]DADOS (OCULTAR)'!$P$3:$R$56,3,0),"")</f>
        <v>9039744001247</v>
      </c>
      <c r="B140" s="10" t="str">
        <f>'[1]TCE - ANEXO III - Preencher'!C149</f>
        <v>UPA CABO DE SANTO AGOSTINHO</v>
      </c>
      <c r="C140" s="11"/>
      <c r="D140" s="12" t="str">
        <f>'[1]TCE - ANEXO III - Preencher'!E149</f>
        <v>LIVIA CERQUEIRA MARIZ</v>
      </c>
      <c r="E140" s="10" t="str">
        <f>IF('[1]TCE - ANEXO III - Preencher'!F149="4 - Assistência Odontológica","2 - Outros Profissionais da Saúde",'[1]TCE - ANEXO III - Preencher'!F149)</f>
        <v>1 - Médico</v>
      </c>
      <c r="F140" s="13">
        <f>'[1]TCE - ANEXO III - Preencher'!G149</f>
        <v>225125</v>
      </c>
      <c r="G140" s="14">
        <f>IF('[1]TCE - ANEXO III - Preencher'!H149="","",'[1]TCE - ANEXO III - Preencher'!H149)</f>
        <v>44136</v>
      </c>
      <c r="H140" s="15">
        <f>'[1]TCE - ANEXO III - Preencher'!I149</f>
        <v>0</v>
      </c>
      <c r="I140" s="15">
        <f>'[1]TCE - ANEXO III - Preencher'!J149</f>
        <v>397.45280000000002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397.45280000000002</v>
      </c>
    </row>
    <row r="141" spans="1:28" s="4" customFormat="1" x14ac:dyDescent="0.2">
      <c r="A141" s="9">
        <f>IFERROR(VLOOKUP(B141,'[1]DADOS (OCULTAR)'!$P$3:$R$56,3,0),"")</f>
        <v>9039744001247</v>
      </c>
      <c r="B141" s="10" t="str">
        <f>'[1]TCE - ANEXO III - Preencher'!C150</f>
        <v>UPA CABO DE SANTO AGOSTINHO</v>
      </c>
      <c r="C141" s="11"/>
      <c r="D141" s="12" t="str">
        <f>'[1]TCE - ANEXO III - Preencher'!E150</f>
        <v>LOUYSE ISABELLE VIEIRA GARCIA</v>
      </c>
      <c r="E141" s="10" t="str">
        <f>IF('[1]TCE - ANEXO III - Preencher'!F150="4 - Assistência Odontológica","2 - Outros Profissionais da Saúde",'[1]TCE - ANEXO III - Preencher'!F150)</f>
        <v>1 - Médico</v>
      </c>
      <c r="F141" s="13">
        <f>'[1]TCE - ANEXO III - Preencher'!G150</f>
        <v>225124</v>
      </c>
      <c r="G141" s="14">
        <f>IF('[1]TCE - ANEXO III - Preencher'!H150="","",'[1]TCE - ANEXO III - Preencher'!H150)</f>
        <v>44136</v>
      </c>
      <c r="H141" s="15">
        <f>'[1]TCE - ANEXO III - Preencher'!I150</f>
        <v>0</v>
      </c>
      <c r="I141" s="15">
        <f>'[1]TCE - ANEXO III - Preencher'!J150</f>
        <v>510.63120000000004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510.63120000000004</v>
      </c>
    </row>
    <row r="142" spans="1:28" s="4" customFormat="1" x14ac:dyDescent="0.2">
      <c r="A142" s="9">
        <f>IFERROR(VLOOKUP(B142,'[1]DADOS (OCULTAR)'!$P$3:$R$56,3,0),"")</f>
        <v>9039744001247</v>
      </c>
      <c r="B142" s="10" t="str">
        <f>'[1]TCE - ANEXO III - Preencher'!C151</f>
        <v>UPA CABO DE SANTO AGOSTINHO</v>
      </c>
      <c r="C142" s="11"/>
      <c r="D142" s="12" t="str">
        <f>'[1]TCE - ANEXO III - Preencher'!E151</f>
        <v>MAISA FREITAS DA COSTA</v>
      </c>
      <c r="E142" s="10" t="str">
        <f>IF('[1]TCE - ANEXO III - Preencher'!F151="4 - Assistência Odontológica","2 - Outros Profissionais da Saúde",'[1]TCE - ANEXO III - Preencher'!F151)</f>
        <v>1 - Médico</v>
      </c>
      <c r="F142" s="13">
        <f>'[1]TCE - ANEXO III - Preencher'!G151</f>
        <v>225125</v>
      </c>
      <c r="G142" s="14">
        <f>IF('[1]TCE - ANEXO III - Preencher'!H151="","",'[1]TCE - ANEXO III - Preencher'!H151)</f>
        <v>44136</v>
      </c>
      <c r="H142" s="15">
        <f>'[1]TCE - ANEXO III - Preencher'!I151</f>
        <v>0</v>
      </c>
      <c r="I142" s="15">
        <f>'[1]TCE - ANEXO III - Preencher'!J151</f>
        <v>442.2688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442.2688</v>
      </c>
    </row>
    <row r="143" spans="1:28" s="4" customFormat="1" x14ac:dyDescent="0.2">
      <c r="A143" s="9">
        <f>IFERROR(VLOOKUP(B143,'[1]DADOS (OCULTAR)'!$P$3:$R$56,3,0),"")</f>
        <v>9039744001247</v>
      </c>
      <c r="B143" s="10" t="str">
        <f>'[1]TCE - ANEXO III - Preencher'!C152</f>
        <v>UPA CABO DE SANTO AGOSTINHO</v>
      </c>
      <c r="C143" s="11"/>
      <c r="D143" s="12" t="str">
        <f>'[1]TCE - ANEXO III - Preencher'!E152</f>
        <v>MANOEL ALBINO SARAIVA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517410</v>
      </c>
      <c r="G143" s="14">
        <f>IF('[1]TCE - ANEXO III - Preencher'!H152="","",'[1]TCE - ANEXO III - Preencher'!H152)</f>
        <v>44136</v>
      </c>
      <c r="H143" s="15">
        <f>'[1]TCE - ANEXO III - Preencher'!I152</f>
        <v>0</v>
      </c>
      <c r="I143" s="15">
        <f>'[1]TCE - ANEXO III - Preencher'!J152</f>
        <v>104.5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20.9</v>
      </c>
      <c r="M143" s="16">
        <f t="shared" si="13"/>
        <v>-20.9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83.6</v>
      </c>
    </row>
    <row r="144" spans="1:28" s="4" customFormat="1" x14ac:dyDescent="0.2">
      <c r="A144" s="9">
        <f>IFERROR(VLOOKUP(B144,'[1]DADOS (OCULTAR)'!$P$3:$R$56,3,0),"")</f>
        <v>9039744001247</v>
      </c>
      <c r="B144" s="10" t="str">
        <f>'[1]TCE - ANEXO III - Preencher'!C153</f>
        <v>UPA CABO DE SANTO AGOSTINHO</v>
      </c>
      <c r="C144" s="11"/>
      <c r="D144" s="12" t="str">
        <f>'[1]TCE - ANEXO III - Preencher'!E153</f>
        <v>MANOELA RAMOS DA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44136</v>
      </c>
      <c r="H144" s="15">
        <f>'[1]TCE - ANEXO III - Preencher'!I153</f>
        <v>0</v>
      </c>
      <c r="I144" s="15">
        <f>'[1]TCE - ANEXO III - Preencher'!J153</f>
        <v>116.0432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20.9</v>
      </c>
      <c r="M144" s="16">
        <f t="shared" si="13"/>
        <v>-20.9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62.7</v>
      </c>
      <c r="S144" s="17">
        <f t="shared" si="15"/>
        <v>-62.7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32.443200000000004</v>
      </c>
    </row>
    <row r="145" spans="1:28" s="4" customFormat="1" x14ac:dyDescent="0.2">
      <c r="A145" s="9">
        <f>IFERROR(VLOOKUP(B145,'[1]DADOS (OCULTAR)'!$P$3:$R$56,3,0),"")</f>
        <v>9039744001247</v>
      </c>
      <c r="B145" s="10" t="str">
        <f>'[1]TCE - ANEXO III - Preencher'!C154</f>
        <v>UPA CABO DE SANTO AGOSTINHO</v>
      </c>
      <c r="C145" s="11"/>
      <c r="D145" s="12" t="str">
        <f>'[1]TCE - ANEXO III - Preencher'!E154</f>
        <v>MARIA DAS GRACAS DO NASCIMENTO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44136</v>
      </c>
      <c r="H145" s="15">
        <f>'[1]TCE - ANEXO III - Preencher'!I154</f>
        <v>0</v>
      </c>
      <c r="I145" s="15">
        <f>'[1]TCE - ANEXO III - Preencher'!J154</f>
        <v>13.0624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13.0624</v>
      </c>
    </row>
    <row r="146" spans="1:28" s="4" customFormat="1" x14ac:dyDescent="0.2">
      <c r="A146" s="9">
        <f>IFERROR(VLOOKUP(B146,'[1]DADOS (OCULTAR)'!$P$3:$R$56,3,0),"")</f>
        <v>9039744001247</v>
      </c>
      <c r="B146" s="10" t="str">
        <f>'[1]TCE - ANEXO III - Preencher'!C155</f>
        <v>UPA CABO DE SANTO AGOSTINHO</v>
      </c>
      <c r="C146" s="11"/>
      <c r="D146" s="12" t="str">
        <f>'[1]TCE - ANEXO III - Preencher'!E155</f>
        <v>MARIA DE JESUS NASCIMENTO DE PAULA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413115</v>
      </c>
      <c r="G146" s="14">
        <f>IF('[1]TCE - ANEXO III - Preencher'!H155="","",'[1]TCE - ANEXO III - Preencher'!H155)</f>
        <v>44136</v>
      </c>
      <c r="H146" s="15">
        <f>'[1]TCE - ANEXO III - Preencher'!I155</f>
        <v>0</v>
      </c>
      <c r="I146" s="15">
        <f>'[1]TCE - ANEXO III - Preencher'!J155</f>
        <v>111.364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26.76</v>
      </c>
      <c r="M146" s="16">
        <f t="shared" si="13"/>
        <v>-26.76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77.59</v>
      </c>
      <c r="S146" s="17">
        <f t="shared" si="15"/>
        <v>-77.59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7.0139999999999958</v>
      </c>
    </row>
    <row r="147" spans="1:28" s="4" customFormat="1" x14ac:dyDescent="0.2">
      <c r="A147" s="9">
        <f>IFERROR(VLOOKUP(B147,'[1]DADOS (OCULTAR)'!$P$3:$R$56,3,0),"")</f>
        <v>9039744001247</v>
      </c>
      <c r="B147" s="10" t="str">
        <f>'[1]TCE - ANEXO III - Preencher'!C156</f>
        <v>UPA CABO DE SANTO AGOSTINHO</v>
      </c>
      <c r="C147" s="11"/>
      <c r="D147" s="12" t="str">
        <f>'[1]TCE - ANEXO III - Preencher'!E156</f>
        <v>MARIA DO CARMO SANTOS FERREIRA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223505</v>
      </c>
      <c r="G147" s="14">
        <f>IF('[1]TCE - ANEXO III - Preencher'!H156="","",'[1]TCE - ANEXO III - Preencher'!H156)</f>
        <v>44136</v>
      </c>
      <c r="H147" s="15">
        <f>'[1]TCE - ANEXO III - Preencher'!I156</f>
        <v>0</v>
      </c>
      <c r="I147" s="15">
        <f>'[1]TCE - ANEXO III - Preencher'!J156</f>
        <v>264.7056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264.7056</v>
      </c>
    </row>
    <row r="148" spans="1:28" s="4" customFormat="1" x14ac:dyDescent="0.2">
      <c r="A148" s="9">
        <f>IFERROR(VLOOKUP(B148,'[1]DADOS (OCULTAR)'!$P$3:$R$56,3,0),"")</f>
        <v>9039744001247</v>
      </c>
      <c r="B148" s="10" t="str">
        <f>'[1]TCE - ANEXO III - Preencher'!C157</f>
        <v>UPA CABO DE SANTO AGOSTINHO</v>
      </c>
      <c r="C148" s="11"/>
      <c r="D148" s="12" t="str">
        <f>'[1]TCE - ANEXO III - Preencher'!E157</f>
        <v>MARIA ELENI DE LIMA CALADO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44136</v>
      </c>
      <c r="H148" s="15">
        <f>'[1]TCE - ANEXO III - Preencher'!I157</f>
        <v>0</v>
      </c>
      <c r="I148" s="15">
        <f>'[1]TCE - ANEXO III - Preencher'!J157</f>
        <v>151.5592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20.9</v>
      </c>
      <c r="M148" s="16">
        <f t="shared" si="13"/>
        <v>-20.9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33.44</v>
      </c>
      <c r="S148" s="17">
        <f t="shared" si="15"/>
        <v>-33.44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97.219200000000001</v>
      </c>
    </row>
    <row r="149" spans="1:28" s="4" customFormat="1" x14ac:dyDescent="0.2">
      <c r="A149" s="9">
        <f>IFERROR(VLOOKUP(B149,'[1]DADOS (OCULTAR)'!$P$3:$R$56,3,0),"")</f>
        <v>9039744001247</v>
      </c>
      <c r="B149" s="10" t="str">
        <f>'[1]TCE - ANEXO III - Preencher'!C158</f>
        <v>UPA CABO DE SANTO AGOSTINHO</v>
      </c>
      <c r="C149" s="11"/>
      <c r="D149" s="12" t="str">
        <f>'[1]TCE - ANEXO III - Preencher'!E158</f>
        <v>MARIA GABRIELA ALVES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44136</v>
      </c>
      <c r="H149" s="15">
        <f>'[1]TCE - ANEXO III - Preencher'!I158</f>
        <v>0</v>
      </c>
      <c r="I149" s="15">
        <f>'[1]TCE - ANEXO III - Preencher'!J158</f>
        <v>140.6456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20.9</v>
      </c>
      <c r="M149" s="16">
        <f t="shared" si="13"/>
        <v>-20.9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62.7</v>
      </c>
      <c r="S149" s="17">
        <f t="shared" si="15"/>
        <v>-62.7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57.045599999999993</v>
      </c>
    </row>
    <row r="150" spans="1:28" s="4" customFormat="1" x14ac:dyDescent="0.2">
      <c r="A150" s="9">
        <f>IFERROR(VLOOKUP(B150,'[1]DADOS (OCULTAR)'!$P$3:$R$56,3,0),"")</f>
        <v>9039744001247</v>
      </c>
      <c r="B150" s="10" t="str">
        <f>'[1]TCE - ANEXO III - Preencher'!C159</f>
        <v>UPA CABO DE SANTO AGOSTINHO</v>
      </c>
      <c r="C150" s="11"/>
      <c r="D150" s="12" t="str">
        <f>'[1]TCE - ANEXO III - Preencher'!E159</f>
        <v>MARIA JOSE TEODOZIO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44136</v>
      </c>
      <c r="H150" s="15">
        <f>'[1]TCE - ANEXO III - Preencher'!I159</f>
        <v>0</v>
      </c>
      <c r="I150" s="15">
        <f>'[1]TCE - ANEXO III - Preencher'!J159</f>
        <v>104.768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20.9</v>
      </c>
      <c r="M150" s="16">
        <f t="shared" si="13"/>
        <v>-20.9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62.7</v>
      </c>
      <c r="S150" s="17">
        <f t="shared" si="15"/>
        <v>-62.7</v>
      </c>
      <c r="T150" s="16">
        <f>'[1]TCE - ANEXO III - Preencher'!U159</f>
        <v>66.11</v>
      </c>
      <c r="U150" s="16">
        <f>'[1]TCE - ANEXO III - Preencher'!V159</f>
        <v>0</v>
      </c>
      <c r="V150" s="17">
        <f t="shared" si="16"/>
        <v>66.11</v>
      </c>
      <c r="W150" s="18" t="str">
        <f>IF('[1]TCE - ANEXO III - Preencher'!X159="","",'[1]TCE - ANEXO III - Preencher'!X159)</f>
        <v>AUXILIO CRECHE</v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87.277999999999992</v>
      </c>
    </row>
    <row r="151" spans="1:28" s="4" customFormat="1" x14ac:dyDescent="0.2">
      <c r="A151" s="9">
        <f>IFERROR(VLOOKUP(B151,'[1]DADOS (OCULTAR)'!$P$3:$R$56,3,0),"")</f>
        <v>9039744001247</v>
      </c>
      <c r="B151" s="10" t="str">
        <f>'[1]TCE - ANEXO III - Preencher'!C160</f>
        <v>UPA CABO DE SANTO AGOSTINHO</v>
      </c>
      <c r="C151" s="11"/>
      <c r="D151" s="12" t="str">
        <f>'[1]TCE - ANEXO III - Preencher'!E160</f>
        <v>MARIA JOSELIA EVARISTO DE OLIVEIRA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44136</v>
      </c>
      <c r="H151" s="15">
        <f>'[1]TCE - ANEXO III - Preencher'!I160</f>
        <v>0</v>
      </c>
      <c r="I151" s="15">
        <f>'[1]TCE - ANEXO III - Preencher'!J160</f>
        <v>117.42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20.9</v>
      </c>
      <c r="M151" s="16">
        <f t="shared" si="13"/>
        <v>-20.9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96.52000000000001</v>
      </c>
    </row>
    <row r="152" spans="1:28" s="4" customFormat="1" x14ac:dyDescent="0.2">
      <c r="A152" s="9">
        <f>IFERROR(VLOOKUP(B152,'[1]DADOS (OCULTAR)'!$P$3:$R$56,3,0),"")</f>
        <v>9039744001247</v>
      </c>
      <c r="B152" s="10" t="str">
        <f>'[1]TCE - ANEXO III - Preencher'!C161</f>
        <v>UPA CABO DE SANTO AGOSTINHO</v>
      </c>
      <c r="C152" s="11"/>
      <c r="D152" s="12" t="str">
        <f>'[1]TCE - ANEXO III - Preencher'!E161</f>
        <v>MARIA JULIA DA CRUZ GOUVEIA NETO DE MENDONCA</v>
      </c>
      <c r="E152" s="10" t="str">
        <f>IF('[1]TCE - ANEXO III - Preencher'!F161="4 - Assistência Odontológica","2 - Outros Profissionais da Saúde",'[1]TCE - ANEXO III - Preencher'!F161)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44136</v>
      </c>
      <c r="H152" s="15">
        <f>'[1]TCE - ANEXO III - Preencher'!I161</f>
        <v>0</v>
      </c>
      <c r="I152" s="15">
        <f>'[1]TCE - ANEXO III - Preencher'!J161</f>
        <v>435.39440000000002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1.58</v>
      </c>
      <c r="M152" s="16">
        <f t="shared" si="13"/>
        <v>-1.58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433.81440000000003</v>
      </c>
    </row>
    <row r="153" spans="1:28" s="4" customFormat="1" x14ac:dyDescent="0.2">
      <c r="A153" s="9">
        <f>IFERROR(VLOOKUP(B153,'[1]DADOS (OCULTAR)'!$P$3:$R$56,3,0),"")</f>
        <v>9039744001247</v>
      </c>
      <c r="B153" s="10" t="str">
        <f>'[1]TCE - ANEXO III - Preencher'!C162</f>
        <v>UPA CABO DE SANTO AGOSTINHO</v>
      </c>
      <c r="C153" s="11"/>
      <c r="D153" s="12" t="str">
        <f>'[1]TCE - ANEXO III - Preencher'!E162</f>
        <v>MARIA LADJANE DA SILVA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513430</v>
      </c>
      <c r="G153" s="14">
        <f>IF('[1]TCE - ANEXO III - Preencher'!H162="","",'[1]TCE - ANEXO III - Preencher'!H162)</f>
        <v>44136</v>
      </c>
      <c r="H153" s="15">
        <f>'[1]TCE - ANEXO III - Preencher'!I162</f>
        <v>0</v>
      </c>
      <c r="I153" s="15">
        <f>'[1]TCE - ANEXO III - Preencher'!J162</f>
        <v>95.467199999999991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20.9</v>
      </c>
      <c r="M153" s="16">
        <f t="shared" si="13"/>
        <v>-20.9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48.07</v>
      </c>
      <c r="S153" s="17">
        <f t="shared" si="15"/>
        <v>-48.07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26.497199999999985</v>
      </c>
    </row>
    <row r="154" spans="1:28" s="4" customFormat="1" x14ac:dyDescent="0.2">
      <c r="A154" s="9">
        <f>IFERROR(VLOOKUP(B154,'[1]DADOS (OCULTAR)'!$P$3:$R$56,3,0),"")</f>
        <v>9039744001247</v>
      </c>
      <c r="B154" s="10" t="str">
        <f>'[1]TCE - ANEXO III - Preencher'!C163</f>
        <v>UPA CABO DE SANTO AGOSTINHO</v>
      </c>
      <c r="C154" s="11"/>
      <c r="D154" s="12" t="str">
        <f>'[1]TCE - ANEXO III - Preencher'!E163</f>
        <v>MARIA VALDETE DE AZEVEDO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223705</v>
      </c>
      <c r="G154" s="14">
        <f>IF('[1]TCE - ANEXO III - Preencher'!H163="","",'[1]TCE - ANEXO III - Preencher'!H163)</f>
        <v>44136</v>
      </c>
      <c r="H154" s="15">
        <f>'[1]TCE - ANEXO III - Preencher'!I163</f>
        <v>0</v>
      </c>
      <c r="I154" s="15">
        <f>'[1]TCE - ANEXO III - Preencher'!J163</f>
        <v>128.86160000000001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20.9</v>
      </c>
      <c r="M154" s="16">
        <f t="shared" si="13"/>
        <v>-20.9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62.7</v>
      </c>
      <c r="S154" s="17">
        <f t="shared" si="15"/>
        <v>-62.7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45.261600000000001</v>
      </c>
    </row>
    <row r="155" spans="1:28" s="4" customFormat="1" x14ac:dyDescent="0.2">
      <c r="A155" s="9">
        <f>IFERROR(VLOOKUP(B155,'[1]DADOS (OCULTAR)'!$P$3:$R$56,3,0),"")</f>
        <v>9039744001247</v>
      </c>
      <c r="B155" s="10" t="str">
        <f>'[1]TCE - ANEXO III - Preencher'!C164</f>
        <v>UPA CABO DE SANTO AGOSTINHO</v>
      </c>
      <c r="C155" s="11"/>
      <c r="D155" s="12" t="str">
        <f>'[1]TCE - ANEXO III - Preencher'!E164</f>
        <v>MARIANA NOGUEIRA BORGES DE MELO</v>
      </c>
      <c r="E155" s="10" t="str">
        <f>IF('[1]TCE - ANEXO III - Preencher'!F164="4 - Assistência Odontológica","2 - Outros Profissionais da Saúde",'[1]TCE - ANEXO III - Preencher'!F164)</f>
        <v>1 - Médico</v>
      </c>
      <c r="F155" s="13">
        <f>'[1]TCE - ANEXO III - Preencher'!G164</f>
        <v>225124</v>
      </c>
      <c r="G155" s="14">
        <f>IF('[1]TCE - ANEXO III - Preencher'!H164="","",'[1]TCE - ANEXO III - Preencher'!H164)</f>
        <v>44136</v>
      </c>
      <c r="H155" s="15">
        <f>'[1]TCE - ANEXO III - Preencher'!I164</f>
        <v>0</v>
      </c>
      <c r="I155" s="15">
        <f>'[1]TCE - ANEXO III - Preencher'!J164</f>
        <v>395.02160000000003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395.02160000000003</v>
      </c>
    </row>
    <row r="156" spans="1:28" s="4" customFormat="1" x14ac:dyDescent="0.2">
      <c r="A156" s="9">
        <f>IFERROR(VLOOKUP(B156,'[1]DADOS (OCULTAR)'!$P$3:$R$56,3,0),"")</f>
        <v>9039744001247</v>
      </c>
      <c r="B156" s="10" t="str">
        <f>'[1]TCE - ANEXO III - Preencher'!C165</f>
        <v>UPA CABO DE SANTO AGOSTINHO</v>
      </c>
      <c r="C156" s="11"/>
      <c r="D156" s="12" t="str">
        <f>'[1]TCE - ANEXO III - Preencher'!E165</f>
        <v>MARIANE GEISICA SANTOS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223405</v>
      </c>
      <c r="G156" s="14">
        <f>IF('[1]TCE - ANEXO III - Preencher'!H165="","",'[1]TCE - ANEXO III - Preencher'!H165)</f>
        <v>44136</v>
      </c>
      <c r="H156" s="15">
        <f>'[1]TCE - ANEXO III - Preencher'!I165</f>
        <v>0</v>
      </c>
      <c r="I156" s="15">
        <f>'[1]TCE - ANEXO III - Preencher'!J165</f>
        <v>406.68720000000002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13.16</v>
      </c>
      <c r="M156" s="16">
        <f t="shared" si="13"/>
        <v>-13.16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393.52719999999999</v>
      </c>
    </row>
    <row r="157" spans="1:28" s="4" customFormat="1" x14ac:dyDescent="0.2">
      <c r="A157" s="9">
        <f>IFERROR(VLOOKUP(B157,'[1]DADOS (OCULTAR)'!$P$3:$R$56,3,0),"")</f>
        <v>9039744001247</v>
      </c>
      <c r="B157" s="10" t="str">
        <f>'[1]TCE - ANEXO III - Preencher'!C166</f>
        <v>UPA CABO DE SANTO AGOSTINHO</v>
      </c>
      <c r="C157" s="11"/>
      <c r="D157" s="12" t="str">
        <f>'[1]TCE - ANEXO III - Preencher'!E166</f>
        <v>MARINA FREITAS MARTINS DE SOUSA VIEIRA</v>
      </c>
      <c r="E157" s="10" t="str">
        <f>IF('[1]TCE - ANEXO III - Preencher'!F166="4 - Assistência Odontológica","2 - Outros Profissionais da Saúde",'[1]TCE - ANEXO III - Preencher'!F166)</f>
        <v>1 - Médico</v>
      </c>
      <c r="F157" s="13">
        <f>'[1]TCE - ANEXO III - Preencher'!G166</f>
        <v>225125</v>
      </c>
      <c r="G157" s="14">
        <f>IF('[1]TCE - ANEXO III - Preencher'!H166="","",'[1]TCE - ANEXO III - Preencher'!H166)</f>
        <v>44136</v>
      </c>
      <c r="H157" s="15">
        <f>'[1]TCE - ANEXO III - Preencher'!I166</f>
        <v>0</v>
      </c>
      <c r="I157" s="15">
        <f>'[1]TCE - ANEXO III - Preencher'!J166</f>
        <v>463.45920000000001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6.34</v>
      </c>
      <c r="M157" s="16">
        <f t="shared" si="13"/>
        <v>-6.34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457.11920000000003</v>
      </c>
    </row>
    <row r="158" spans="1:28" s="4" customFormat="1" x14ac:dyDescent="0.2">
      <c r="A158" s="9">
        <f>IFERROR(VLOOKUP(B158,'[1]DADOS (OCULTAR)'!$P$3:$R$56,3,0),"")</f>
        <v>9039744001247</v>
      </c>
      <c r="B158" s="10" t="str">
        <f>'[1]TCE - ANEXO III - Preencher'!C167</f>
        <v>UPA CABO DE SANTO AGOSTINHO</v>
      </c>
      <c r="C158" s="11"/>
      <c r="D158" s="12" t="str">
        <f>'[1]TCE - ANEXO III - Preencher'!E167</f>
        <v>MARINA LEITE CAMELLO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223505</v>
      </c>
      <c r="G158" s="14">
        <f>IF('[1]TCE - ANEXO III - Preencher'!H167="","",'[1]TCE - ANEXO III - Preencher'!H167)</f>
        <v>44136</v>
      </c>
      <c r="H158" s="15">
        <f>'[1]TCE - ANEXO III - Preencher'!I167</f>
        <v>0</v>
      </c>
      <c r="I158" s="15">
        <f>'[1]TCE - ANEXO III - Preencher'!J167</f>
        <v>309.73360000000002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3.08</v>
      </c>
      <c r="M158" s="16">
        <f t="shared" si="13"/>
        <v>-3.08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123.36</v>
      </c>
      <c r="S158" s="17">
        <f t="shared" si="15"/>
        <v>-123.36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183.29360000000003</v>
      </c>
    </row>
    <row r="159" spans="1:28" s="4" customFormat="1" x14ac:dyDescent="0.2">
      <c r="A159" s="9">
        <f>IFERROR(VLOOKUP(B159,'[1]DADOS (OCULTAR)'!$P$3:$R$56,3,0),"")</f>
        <v>9039744001247</v>
      </c>
      <c r="B159" s="10" t="str">
        <f>'[1]TCE - ANEXO III - Preencher'!C168</f>
        <v>UPA CABO DE SANTO AGOSTINHO</v>
      </c>
      <c r="C159" s="11"/>
      <c r="D159" s="12" t="str">
        <f>'[1]TCE - ANEXO III - Preencher'!E168</f>
        <v>MARTA MARIA DE SOUZA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>
        <f>'[1]TCE - ANEXO III - Preencher'!G168</f>
        <v>513430</v>
      </c>
      <c r="G159" s="14">
        <f>IF('[1]TCE - ANEXO III - Preencher'!H168="","",'[1]TCE - ANEXO III - Preencher'!H168)</f>
        <v>44136</v>
      </c>
      <c r="H159" s="15">
        <f>'[1]TCE - ANEXO III - Preencher'!I168</f>
        <v>0</v>
      </c>
      <c r="I159" s="15">
        <f>'[1]TCE - ANEXO III - Preencher'!J168</f>
        <v>114.38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20.9</v>
      </c>
      <c r="M159" s="16">
        <f t="shared" si="13"/>
        <v>-20.9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93.47999999999999</v>
      </c>
    </row>
    <row r="160" spans="1:28" s="4" customFormat="1" x14ac:dyDescent="0.2">
      <c r="A160" s="9">
        <f>IFERROR(VLOOKUP(B160,'[1]DADOS (OCULTAR)'!$P$3:$R$56,3,0),"")</f>
        <v>9039744001247</v>
      </c>
      <c r="B160" s="10" t="str">
        <f>'[1]TCE - ANEXO III - Preencher'!C169</f>
        <v>UPA CABO DE SANTO AGOSTINHO</v>
      </c>
      <c r="C160" s="11"/>
      <c r="D160" s="12" t="str">
        <f>'[1]TCE - ANEXO III - Preencher'!E169</f>
        <v>MAURICIO SANTOS MELO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324115</v>
      </c>
      <c r="G160" s="14">
        <f>IF('[1]TCE - ANEXO III - Preencher'!H169="","",'[1]TCE - ANEXO III - Preencher'!H169)</f>
        <v>44136</v>
      </c>
      <c r="H160" s="15">
        <f>'[1]TCE - ANEXO III - Preencher'!I169</f>
        <v>0</v>
      </c>
      <c r="I160" s="15">
        <f>'[1]TCE - ANEXO III - Preencher'!J169</f>
        <v>276.43439999999998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5.42</v>
      </c>
      <c r="M160" s="16">
        <f t="shared" si="13"/>
        <v>-5.42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271.01439999999997</v>
      </c>
    </row>
    <row r="161" spans="1:28" s="4" customFormat="1" x14ac:dyDescent="0.2">
      <c r="A161" s="9">
        <f>IFERROR(VLOOKUP(B161,'[1]DADOS (OCULTAR)'!$P$3:$R$56,3,0),"")</f>
        <v>9039744001247</v>
      </c>
      <c r="B161" s="10" t="str">
        <f>'[1]TCE - ANEXO III - Preencher'!C170</f>
        <v>UPA CABO DE SANTO AGOSTINHO</v>
      </c>
      <c r="C161" s="11"/>
      <c r="D161" s="12" t="str">
        <f>'[1]TCE - ANEXO III - Preencher'!E170</f>
        <v>MAXMILAN JOSE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766420</v>
      </c>
      <c r="G161" s="14">
        <f>IF('[1]TCE - ANEXO III - Preencher'!H170="","",'[1]TCE - ANEXO III - Preencher'!H170)</f>
        <v>44136</v>
      </c>
      <c r="H161" s="15">
        <f>'[1]TCE - ANEXO III - Preencher'!I170</f>
        <v>0</v>
      </c>
      <c r="I161" s="15">
        <f>'[1]TCE - ANEXO III - Preencher'!J170</f>
        <v>249.25760000000002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5.42</v>
      </c>
      <c r="M161" s="16">
        <f t="shared" si="13"/>
        <v>-5.42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243.83760000000004</v>
      </c>
    </row>
    <row r="162" spans="1:28" s="4" customFormat="1" x14ac:dyDescent="0.2">
      <c r="A162" s="9">
        <f>IFERROR(VLOOKUP(B162,'[1]DADOS (OCULTAR)'!$P$3:$R$56,3,0),"")</f>
        <v>9039744001247</v>
      </c>
      <c r="B162" s="10" t="str">
        <f>'[1]TCE - ANEXO III - Preencher'!C171</f>
        <v>UPA CABO DE SANTO AGOSTINHO</v>
      </c>
      <c r="C162" s="11"/>
      <c r="D162" s="12" t="str">
        <f>'[1]TCE - ANEXO III - Preencher'!E171</f>
        <v>MAYARA THAINA TRAJANO DOS SANTOS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223710</v>
      </c>
      <c r="G162" s="14">
        <f>IF('[1]TCE - ANEXO III - Preencher'!H171="","",'[1]TCE - ANEXO III - Preencher'!H171)</f>
        <v>44136</v>
      </c>
      <c r="H162" s="15">
        <f>'[1]TCE - ANEXO III - Preencher'!I171</f>
        <v>0</v>
      </c>
      <c r="I162" s="15">
        <f>'[1]TCE - ANEXO III - Preencher'!J171</f>
        <v>288.76319999999998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288.76319999999998</v>
      </c>
    </row>
    <row r="163" spans="1:28" s="4" customFormat="1" x14ac:dyDescent="0.2">
      <c r="A163" s="9">
        <f>IFERROR(VLOOKUP(B163,'[1]DADOS (OCULTAR)'!$P$3:$R$56,3,0),"")</f>
        <v>9039744001247</v>
      </c>
      <c r="B163" s="10" t="str">
        <f>'[1]TCE - ANEXO III - Preencher'!C172</f>
        <v>UPA CABO DE SANTO AGOSTINHO</v>
      </c>
      <c r="C163" s="11"/>
      <c r="D163" s="12" t="str">
        <f>'[1]TCE - ANEXO III - Preencher'!E172</f>
        <v>MELANIA DE LIMA SERPA OLIVEIRA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223505</v>
      </c>
      <c r="G163" s="14">
        <f>IF('[1]TCE - ANEXO III - Preencher'!H172="","",'[1]TCE - ANEXO III - Preencher'!H172)</f>
        <v>44136</v>
      </c>
      <c r="H163" s="15">
        <f>'[1]TCE - ANEXO III - Preencher'!I172</f>
        <v>0</v>
      </c>
      <c r="I163" s="15">
        <f>'[1]TCE - ANEXO III - Preencher'!J172</f>
        <v>276.94639999999998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3.08</v>
      </c>
      <c r="M163" s="16">
        <f t="shared" si="13"/>
        <v>-3.08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273.8664</v>
      </c>
    </row>
    <row r="164" spans="1:28" s="4" customFormat="1" x14ac:dyDescent="0.2">
      <c r="A164" s="9">
        <f>IFERROR(VLOOKUP(B164,'[1]DADOS (OCULTAR)'!$P$3:$R$56,3,0),"")</f>
        <v>9039744001247</v>
      </c>
      <c r="B164" s="10" t="str">
        <f>'[1]TCE - ANEXO III - Preencher'!C173</f>
        <v>UPA CABO DE SANTO AGOSTINHO</v>
      </c>
      <c r="C164" s="11"/>
      <c r="D164" s="12" t="str">
        <f>'[1]TCE - ANEXO III - Preencher'!E173</f>
        <v>MERCIA FERREIRA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44136</v>
      </c>
      <c r="H164" s="15">
        <f>'[1]TCE - ANEXO III - Preencher'!I173</f>
        <v>0</v>
      </c>
      <c r="I164" s="15">
        <f>'[1]TCE - ANEXO III - Preencher'!J173</f>
        <v>147.4248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20.9</v>
      </c>
      <c r="M164" s="16">
        <f t="shared" si="13"/>
        <v>-20.9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62.7</v>
      </c>
      <c r="S164" s="17">
        <f t="shared" si="15"/>
        <v>-62.7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63.824799999999996</v>
      </c>
    </row>
    <row r="165" spans="1:28" s="4" customFormat="1" x14ac:dyDescent="0.2">
      <c r="A165" s="9">
        <f>IFERROR(VLOOKUP(B165,'[1]DADOS (OCULTAR)'!$P$3:$R$56,3,0),"")</f>
        <v>9039744001247</v>
      </c>
      <c r="B165" s="10" t="str">
        <f>'[1]TCE - ANEXO III - Preencher'!C174</f>
        <v>UPA CABO DE SANTO AGOSTINHO</v>
      </c>
      <c r="C165" s="11"/>
      <c r="D165" s="12" t="str">
        <f>'[1]TCE - ANEXO III - Preencher'!E174</f>
        <v>MICHELLE DE SANTANA DAMASCENO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411010</v>
      </c>
      <c r="G165" s="14">
        <f>IF('[1]TCE - ANEXO III - Preencher'!H174="","",'[1]TCE - ANEXO III - Preencher'!H174)</f>
        <v>44136</v>
      </c>
      <c r="H165" s="15">
        <f>'[1]TCE - ANEXO III - Preencher'!I174</f>
        <v>0</v>
      </c>
      <c r="I165" s="15">
        <f>'[1]TCE - ANEXO III - Preencher'!J174</f>
        <v>104.40479999999999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20.9</v>
      </c>
      <c r="M165" s="16">
        <f t="shared" si="13"/>
        <v>-20.9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62.7</v>
      </c>
      <c r="S165" s="17">
        <f t="shared" si="15"/>
        <v>-62.7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20.804799999999986</v>
      </c>
    </row>
    <row r="166" spans="1:28" s="4" customFormat="1" x14ac:dyDescent="0.2">
      <c r="A166" s="9">
        <f>IFERROR(VLOOKUP(B166,'[1]DADOS (OCULTAR)'!$P$3:$R$56,3,0),"")</f>
        <v>9039744001247</v>
      </c>
      <c r="B166" s="10" t="str">
        <f>'[1]TCE - ANEXO III - Preencher'!C175</f>
        <v>UPA CABO DE SANTO AGOSTINHO</v>
      </c>
      <c r="C166" s="11"/>
      <c r="D166" s="12" t="str">
        <f>'[1]TCE - ANEXO III - Preencher'!E175</f>
        <v>MISAEL JOSE DO NASCIMENTO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514225</v>
      </c>
      <c r="G166" s="14">
        <f>IF('[1]TCE - ANEXO III - Preencher'!H175="","",'[1]TCE - ANEXO III - Preencher'!H175)</f>
        <v>44136</v>
      </c>
      <c r="H166" s="15">
        <f>'[1]TCE - ANEXO III - Preencher'!I175</f>
        <v>0</v>
      </c>
      <c r="I166" s="15">
        <f>'[1]TCE - ANEXO III - Preencher'!J175</f>
        <v>130.74799999999999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62.7</v>
      </c>
      <c r="S166" s="17">
        <f t="shared" si="15"/>
        <v>-62.7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68.047999999999988</v>
      </c>
    </row>
    <row r="167" spans="1:28" s="4" customFormat="1" x14ac:dyDescent="0.2">
      <c r="A167" s="9">
        <f>IFERROR(VLOOKUP(B167,'[1]DADOS (OCULTAR)'!$P$3:$R$56,3,0),"")</f>
        <v>9039744001247</v>
      </c>
      <c r="B167" s="10" t="str">
        <f>'[1]TCE - ANEXO III - Preencher'!C176</f>
        <v>UPA CABO DE SANTO AGOSTINHO</v>
      </c>
      <c r="C167" s="11"/>
      <c r="D167" s="12" t="str">
        <f>'[1]TCE - ANEXO III - Preencher'!E176</f>
        <v>MONICA LOPES CAMPOS DE SOUZA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411010</v>
      </c>
      <c r="G167" s="14">
        <f>IF('[1]TCE - ANEXO III - Preencher'!H176="","",'[1]TCE - ANEXO III - Preencher'!H176)</f>
        <v>44136</v>
      </c>
      <c r="H167" s="15">
        <f>'[1]TCE - ANEXO III - Preencher'!I176</f>
        <v>0</v>
      </c>
      <c r="I167" s="15">
        <f>'[1]TCE - ANEXO III - Preencher'!J176</f>
        <v>158.57040000000001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26.43</v>
      </c>
      <c r="M167" s="16">
        <f t="shared" si="13"/>
        <v>-26.43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50.21</v>
      </c>
      <c r="S167" s="17">
        <f t="shared" si="15"/>
        <v>-50.21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81.930399999999992</v>
      </c>
    </row>
    <row r="168" spans="1:28" s="4" customFormat="1" x14ac:dyDescent="0.2">
      <c r="A168" s="9">
        <f>IFERROR(VLOOKUP(B168,'[1]DADOS (OCULTAR)'!$P$3:$R$56,3,0),"")</f>
        <v>9039744001247</v>
      </c>
      <c r="B168" s="10" t="str">
        <f>'[1]TCE - ANEXO III - Preencher'!C177</f>
        <v>UPA CABO DE SANTO AGOSTINHO</v>
      </c>
      <c r="C168" s="11"/>
      <c r="D168" s="12" t="str">
        <f>'[1]TCE - ANEXO III - Preencher'!E177</f>
        <v>NADIENE WANDERLEY DE MOURA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44136</v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>
        <f>IFERROR(VLOOKUP(B169,'[1]DADOS (OCULTAR)'!$P$3:$R$56,3,0),"")</f>
        <v>9039744001247</v>
      </c>
      <c r="B169" s="10" t="str">
        <f>'[1]TCE - ANEXO III - Preencher'!C178</f>
        <v>UPA CABO DE SANTO AGOSTINHO</v>
      </c>
      <c r="C169" s="11"/>
      <c r="D169" s="12" t="str">
        <f>'[1]TCE - ANEXO III - Preencher'!E178</f>
        <v>NATALY FERREIRA DE SANTANA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517410</v>
      </c>
      <c r="G169" s="14">
        <f>IF('[1]TCE - ANEXO III - Preencher'!H178="","",'[1]TCE - ANEXO III - Preencher'!H178)</f>
        <v>44136</v>
      </c>
      <c r="H169" s="15">
        <f>'[1]TCE - ANEXO III - Preencher'!I178</f>
        <v>0</v>
      </c>
      <c r="I169" s="15">
        <f>'[1]TCE - ANEXO III - Preencher'!J178</f>
        <v>104.5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20.9</v>
      </c>
      <c r="M169" s="16">
        <f t="shared" si="13"/>
        <v>-20.9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62.7</v>
      </c>
      <c r="S169" s="17">
        <f t="shared" si="15"/>
        <v>-62.7</v>
      </c>
      <c r="T169" s="16">
        <f>'[1]TCE - ANEXO III - Preencher'!U178</f>
        <v>128</v>
      </c>
      <c r="U169" s="16">
        <f>'[1]TCE - ANEXO III - Preencher'!V178</f>
        <v>0</v>
      </c>
      <c r="V169" s="17">
        <f t="shared" si="16"/>
        <v>128</v>
      </c>
      <c r="W169" s="18" t="str">
        <f>IF('[1]TCE - ANEXO III - Preencher'!X178="","",'[1]TCE - ANEXO III - Preencher'!X178)</f>
        <v>AUXILIO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148.89999999999998</v>
      </c>
    </row>
    <row r="170" spans="1:28" s="4" customFormat="1" x14ac:dyDescent="0.2">
      <c r="A170" s="9">
        <f>IFERROR(VLOOKUP(B170,'[1]DADOS (OCULTAR)'!$P$3:$R$56,3,0),"")</f>
        <v>9039744001247</v>
      </c>
      <c r="B170" s="10" t="str">
        <f>'[1]TCE - ANEXO III - Preencher'!C179</f>
        <v>UPA CABO DE SANTO AGOSTINHO</v>
      </c>
      <c r="C170" s="11"/>
      <c r="D170" s="12" t="str">
        <f>'[1]TCE - ANEXO III - Preencher'!E179</f>
        <v>NILZA FELIPE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223705</v>
      </c>
      <c r="G170" s="14">
        <f>IF('[1]TCE - ANEXO III - Preencher'!H179="","",'[1]TCE - ANEXO III - Preencher'!H179)</f>
        <v>44136</v>
      </c>
      <c r="H170" s="15">
        <f>'[1]TCE - ANEXO III - Preencher'!I179</f>
        <v>0</v>
      </c>
      <c r="I170" s="15">
        <f>'[1]TCE - ANEXO III - Preencher'!J179</f>
        <v>97.551200000000009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20.9</v>
      </c>
      <c r="M170" s="16">
        <f t="shared" si="13"/>
        <v>-20.9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56.43</v>
      </c>
      <c r="S170" s="17">
        <f t="shared" si="15"/>
        <v>-56.43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20.221200000000017</v>
      </c>
    </row>
    <row r="171" spans="1:28" s="4" customFormat="1" x14ac:dyDescent="0.2">
      <c r="A171" s="9">
        <f>IFERROR(VLOOKUP(B171,'[1]DADOS (OCULTAR)'!$P$3:$R$56,3,0),"")</f>
        <v>9039744001247</v>
      </c>
      <c r="B171" s="10" t="str">
        <f>'[1]TCE - ANEXO III - Preencher'!C180</f>
        <v>UPA CABO DE SANTO AGOSTINHO</v>
      </c>
      <c r="C171" s="11"/>
      <c r="D171" s="12" t="str">
        <f>'[1]TCE - ANEXO III - Preencher'!E180</f>
        <v>PATRICIA HANDE</v>
      </c>
      <c r="E171" s="10" t="str">
        <f>IF('[1]TCE - ANEXO III - Preencher'!F180="4 - Assistência Odontológica","2 - Outros Profissionais da Saúde",'[1]TCE - ANEXO III - Preencher'!F180)</f>
        <v>1 - Médico</v>
      </c>
      <c r="F171" s="13">
        <f>'[1]TCE - ANEXO III - Preencher'!G180</f>
        <v>225125</v>
      </c>
      <c r="G171" s="14">
        <f>IF('[1]TCE - ANEXO III - Preencher'!H180="","",'[1]TCE - ANEXO III - Preencher'!H180)</f>
        <v>44136</v>
      </c>
      <c r="H171" s="15">
        <f>'[1]TCE - ANEXO III - Preencher'!I180</f>
        <v>0</v>
      </c>
      <c r="I171" s="15">
        <f>'[1]TCE - ANEXO III - Preencher'!J180</f>
        <v>402.91919999999999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402.91919999999999</v>
      </c>
    </row>
    <row r="172" spans="1:28" s="4" customFormat="1" x14ac:dyDescent="0.2">
      <c r="A172" s="9">
        <f>IFERROR(VLOOKUP(B172,'[1]DADOS (OCULTAR)'!$P$3:$R$56,3,0),"")</f>
        <v>9039744001247</v>
      </c>
      <c r="B172" s="10" t="str">
        <f>'[1]TCE - ANEXO III - Preencher'!C181</f>
        <v>UPA CABO DE SANTO AGOSTINHO</v>
      </c>
      <c r="C172" s="11"/>
      <c r="D172" s="12" t="str">
        <f>'[1]TCE - ANEXO III - Preencher'!E181</f>
        <v>PERLA ANDRADE FAUSTINO DA SILVA</v>
      </c>
      <c r="E172" s="10" t="str">
        <f>IF('[1]TCE - ANEXO III - Preencher'!F181="4 - Assistência Odontológica","2 - Outros Profissionais da Saúde",'[1]TCE - ANEXO III - Preencher'!F181)</f>
        <v>1 - Médico</v>
      </c>
      <c r="F172" s="13">
        <f>'[1]TCE - ANEXO III - Preencher'!G181</f>
        <v>225125</v>
      </c>
      <c r="G172" s="14">
        <f>IF('[1]TCE - ANEXO III - Preencher'!H181="","",'[1]TCE - ANEXO III - Preencher'!H181)</f>
        <v>44136</v>
      </c>
      <c r="H172" s="15">
        <f>'[1]TCE - ANEXO III - Preencher'!I181</f>
        <v>0</v>
      </c>
      <c r="I172" s="15">
        <f>'[1]TCE - ANEXO III - Preencher'!J181</f>
        <v>760.50160000000005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15.84</v>
      </c>
      <c r="M172" s="16">
        <f t="shared" si="13"/>
        <v>-15.84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744.66160000000002</v>
      </c>
    </row>
    <row r="173" spans="1:28" s="4" customFormat="1" x14ac:dyDescent="0.2">
      <c r="A173" s="9">
        <f>IFERROR(VLOOKUP(B173,'[1]DADOS (OCULTAR)'!$P$3:$R$56,3,0),"")</f>
        <v>9039744001247</v>
      </c>
      <c r="B173" s="10" t="str">
        <f>'[1]TCE - ANEXO III - Preencher'!C182</f>
        <v>UPA CABO DE SANTO AGOSTINHO</v>
      </c>
      <c r="C173" s="11"/>
      <c r="D173" s="12" t="str">
        <f>'[1]TCE - ANEXO III - Preencher'!E182</f>
        <v>POLLYANNA CRISTIANNE SALLES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521130</v>
      </c>
      <c r="G173" s="14">
        <f>IF('[1]TCE - ANEXO III - Preencher'!H182="","",'[1]TCE - ANEXO III - Preencher'!H182)</f>
        <v>44136</v>
      </c>
      <c r="H173" s="15">
        <f>'[1]TCE - ANEXO III - Preencher'!I182</f>
        <v>0</v>
      </c>
      <c r="I173" s="15">
        <f>'[1]TCE - ANEXO III - Preencher'!J182</f>
        <v>98.42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62.7</v>
      </c>
      <c r="S173" s="17">
        <f t="shared" si="15"/>
        <v>-62.7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35.72</v>
      </c>
    </row>
    <row r="174" spans="1:28" s="4" customFormat="1" x14ac:dyDescent="0.2">
      <c r="A174" s="9">
        <f>IFERROR(VLOOKUP(B174,'[1]DADOS (OCULTAR)'!$P$3:$R$56,3,0),"")</f>
        <v>9039744001247</v>
      </c>
      <c r="B174" s="10" t="str">
        <f>'[1]TCE - ANEXO III - Preencher'!C183</f>
        <v>UPA CABO DE SANTO AGOSTINHO</v>
      </c>
      <c r="C174" s="11"/>
      <c r="D174" s="12" t="str">
        <f>'[1]TCE - ANEXO III - Preencher'!E183</f>
        <v>PRISCILA BEZERRA DA SILVA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44136</v>
      </c>
      <c r="H174" s="15">
        <f>'[1]TCE - ANEXO III - Preencher'!I183</f>
        <v>0</v>
      </c>
      <c r="I174" s="15">
        <f>'[1]TCE - ANEXO III - Preencher'!J183</f>
        <v>190.2432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20.9</v>
      </c>
      <c r="M174" s="16">
        <f t="shared" si="13"/>
        <v>-20.9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2.09</v>
      </c>
      <c r="S174" s="17">
        <f t="shared" si="15"/>
        <v>-2.09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167.25319999999999</v>
      </c>
    </row>
    <row r="175" spans="1:28" s="4" customFormat="1" x14ac:dyDescent="0.2">
      <c r="A175" s="9">
        <f>IFERROR(VLOOKUP(B175,'[1]DADOS (OCULTAR)'!$P$3:$R$56,3,0),"")</f>
        <v>9039744001247</v>
      </c>
      <c r="B175" s="10" t="str">
        <f>'[1]TCE - ANEXO III - Preencher'!C184</f>
        <v>UPA CABO DE SANTO AGOSTINHO</v>
      </c>
      <c r="C175" s="11"/>
      <c r="D175" s="12" t="str">
        <f>'[1]TCE - ANEXO III - Preencher'!E184</f>
        <v>PRISCILA KEILA SILVESTRE DA SILVA</v>
      </c>
      <c r="E175" s="10" t="str">
        <f>IF('[1]TCE - ANEXO III - Preencher'!F184="4 - Assistência Odontológica","2 - Outros Profissionais da Saúde",'[1]TCE - ANEXO III - Preencher'!F184)</f>
        <v>1 - Médico</v>
      </c>
      <c r="F175" s="13">
        <f>'[1]TCE - ANEXO III - Preencher'!G184</f>
        <v>225125</v>
      </c>
      <c r="G175" s="14">
        <f>IF('[1]TCE - ANEXO III - Preencher'!H184="","",'[1]TCE - ANEXO III - Preencher'!H184)</f>
        <v>44136</v>
      </c>
      <c r="H175" s="15">
        <f>'[1]TCE - ANEXO III - Preencher'!I184</f>
        <v>0</v>
      </c>
      <c r="I175" s="15">
        <f>'[1]TCE - ANEXO III - Preencher'!J184</f>
        <v>842.03279999999995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842.03279999999995</v>
      </c>
    </row>
    <row r="176" spans="1:28" s="4" customFormat="1" x14ac:dyDescent="0.2">
      <c r="A176" s="9">
        <f>IFERROR(VLOOKUP(B176,'[1]DADOS (OCULTAR)'!$P$3:$R$56,3,0),"")</f>
        <v>9039744001247</v>
      </c>
      <c r="B176" s="10" t="str">
        <f>'[1]TCE - ANEXO III - Preencher'!C185</f>
        <v>UPA CABO DE SANTO AGOSTINHO</v>
      </c>
      <c r="C176" s="11"/>
      <c r="D176" s="12" t="str">
        <f>'[1]TCE - ANEXO III - Preencher'!E185</f>
        <v>PRISCILLA DARLIM MELO FERREIRA DA SILVA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411010</v>
      </c>
      <c r="G176" s="14">
        <f>IF('[1]TCE - ANEXO III - Preencher'!H185="","",'[1]TCE - ANEXO III - Preencher'!H185)</f>
        <v>44136</v>
      </c>
      <c r="H176" s="15">
        <f>'[1]TCE - ANEXO III - Preencher'!I185</f>
        <v>0</v>
      </c>
      <c r="I176" s="15">
        <f>'[1]TCE - ANEXO III - Preencher'!J185</f>
        <v>124.49520000000001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20.9</v>
      </c>
      <c r="M176" s="16">
        <f t="shared" si="13"/>
        <v>-20.9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62.7</v>
      </c>
      <c r="S176" s="17">
        <f t="shared" si="15"/>
        <v>-62.7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40.895200000000003</v>
      </c>
    </row>
    <row r="177" spans="1:28" s="4" customFormat="1" x14ac:dyDescent="0.2">
      <c r="A177" s="9">
        <f>IFERROR(VLOOKUP(B177,'[1]DADOS (OCULTAR)'!$P$3:$R$56,3,0),"")</f>
        <v>9039744001247</v>
      </c>
      <c r="B177" s="10" t="str">
        <f>'[1]TCE - ANEXO III - Preencher'!C186</f>
        <v>UPA CABO DE SANTO AGOSTINHO</v>
      </c>
      <c r="C177" s="11"/>
      <c r="D177" s="12" t="str">
        <f>'[1]TCE - ANEXO III - Preencher'!E186</f>
        <v>PRISCILLA KAROLINA JUSTINO DE OLIVEIRA SANTOS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44136</v>
      </c>
      <c r="H177" s="15">
        <f>'[1]TCE - ANEXO III - Preencher'!I186</f>
        <v>0</v>
      </c>
      <c r="I177" s="15">
        <f>'[1]TCE - ANEXO III - Preencher'!J186</f>
        <v>106.23280000000001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20.9</v>
      </c>
      <c r="M177" s="16">
        <f t="shared" si="13"/>
        <v>-20.9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54.34</v>
      </c>
      <c r="S177" s="17">
        <f t="shared" si="15"/>
        <v>-54.34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30.992800000000017</v>
      </c>
    </row>
    <row r="178" spans="1:28" s="4" customFormat="1" x14ac:dyDescent="0.2">
      <c r="A178" s="9">
        <f>IFERROR(VLOOKUP(B178,'[1]DADOS (OCULTAR)'!$P$3:$R$56,3,0),"")</f>
        <v>9039744001247</v>
      </c>
      <c r="B178" s="10" t="str">
        <f>'[1]TCE - ANEXO III - Preencher'!C187</f>
        <v>UPA CABO DE SANTO AGOSTINHO</v>
      </c>
      <c r="C178" s="11"/>
      <c r="D178" s="12" t="str">
        <f>'[1]TCE - ANEXO III - Preencher'!E187</f>
        <v>RAFAEL MELO AZEDO VIEIRA</v>
      </c>
      <c r="E178" s="10" t="str">
        <f>IF('[1]TCE - ANEXO III - Preencher'!F187="4 - Assistência Odontológica","2 - Outros Profissionais da Saúde",'[1]TCE - ANEXO III - Preencher'!F187)</f>
        <v>1 - Médico</v>
      </c>
      <c r="F178" s="13">
        <f>'[1]TCE - ANEXO III - Preencher'!G187</f>
        <v>225125</v>
      </c>
      <c r="G178" s="14">
        <f>IF('[1]TCE - ANEXO III - Preencher'!H187="","",'[1]TCE - ANEXO III - Preencher'!H187)</f>
        <v>44136</v>
      </c>
      <c r="H178" s="15">
        <f>'[1]TCE - ANEXO III - Preencher'!I187</f>
        <v>0</v>
      </c>
      <c r="I178" s="15">
        <f>'[1]TCE - ANEXO III - Preencher'!J187</f>
        <v>900.16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9.5</v>
      </c>
      <c r="M178" s="16">
        <f t="shared" si="13"/>
        <v>-9.5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890.66</v>
      </c>
    </row>
    <row r="179" spans="1:28" s="4" customFormat="1" x14ac:dyDescent="0.2">
      <c r="A179" s="9">
        <f>IFERROR(VLOOKUP(B179,'[1]DADOS (OCULTAR)'!$P$3:$R$56,3,0),"")</f>
        <v>9039744001247</v>
      </c>
      <c r="B179" s="10" t="str">
        <f>'[1]TCE - ANEXO III - Preencher'!C188</f>
        <v>UPA CABO DE SANTO AGOSTINHO</v>
      </c>
      <c r="C179" s="11"/>
      <c r="D179" s="12" t="str">
        <f>'[1]TCE - ANEXO III - Preencher'!E188</f>
        <v>RAFAELA DA SILVA MONTEIRO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44136</v>
      </c>
      <c r="H179" s="15">
        <f>'[1]TCE - ANEXO III - Preencher'!I188</f>
        <v>0</v>
      </c>
      <c r="I179" s="15">
        <f>'[1]TCE - ANEXO III - Preencher'!J188</f>
        <v>151.89200000000002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20.9</v>
      </c>
      <c r="M179" s="16">
        <f t="shared" si="13"/>
        <v>-20.9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62.7</v>
      </c>
      <c r="S179" s="17">
        <f t="shared" si="15"/>
        <v>-62.7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68.292000000000016</v>
      </c>
    </row>
    <row r="180" spans="1:28" s="4" customFormat="1" x14ac:dyDescent="0.2">
      <c r="A180" s="9">
        <f>IFERROR(VLOOKUP(B180,'[1]DADOS (OCULTAR)'!$P$3:$R$56,3,0),"")</f>
        <v>9039744001247</v>
      </c>
      <c r="B180" s="10" t="str">
        <f>'[1]TCE - ANEXO III - Preencher'!C189</f>
        <v>UPA CABO DE SANTO AGOSTINHO</v>
      </c>
      <c r="C180" s="11"/>
      <c r="D180" s="12" t="str">
        <f>'[1]TCE - ANEXO III - Preencher'!E189</f>
        <v>RAFAELLA DE CASSIA FERREIRA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44136</v>
      </c>
      <c r="H180" s="15">
        <f>'[1]TCE - ANEXO III - Preencher'!I189</f>
        <v>0</v>
      </c>
      <c r="I180" s="15">
        <f>'[1]TCE - ANEXO III - Preencher'!J189</f>
        <v>104.5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20.9</v>
      </c>
      <c r="M180" s="16">
        <f t="shared" si="13"/>
        <v>-20.9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62.7</v>
      </c>
      <c r="S180" s="17">
        <f t="shared" si="15"/>
        <v>-62.7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20.899999999999991</v>
      </c>
    </row>
    <row r="181" spans="1:28" s="4" customFormat="1" x14ac:dyDescent="0.2">
      <c r="A181" s="9">
        <f>IFERROR(VLOOKUP(B181,'[1]DADOS (OCULTAR)'!$P$3:$R$56,3,0),"")</f>
        <v>9039744001247</v>
      </c>
      <c r="B181" s="10" t="str">
        <f>'[1]TCE - ANEXO III - Preencher'!C190</f>
        <v>UPA CABO DE SANTO AGOSTINHO</v>
      </c>
      <c r="C181" s="11"/>
      <c r="D181" s="12" t="str">
        <f>'[1]TCE - ANEXO III - Preencher'!E190</f>
        <v>RAPHAEL PINHEIRO CAMURUGY DA HORA</v>
      </c>
      <c r="E181" s="10" t="str">
        <f>IF('[1]TCE - ANEXO III - Preencher'!F190="4 - Assistência Odontológica","2 - Outros Profissionais da Saúde",'[1]TCE - ANEXO III - Preencher'!F190)</f>
        <v>1 - Médico</v>
      </c>
      <c r="F181" s="13">
        <f>'[1]TCE - ANEXO III - Preencher'!G190</f>
        <v>225125</v>
      </c>
      <c r="G181" s="14">
        <f>IF('[1]TCE - ANEXO III - Preencher'!H190="","",'[1]TCE - ANEXO III - Preencher'!H190)</f>
        <v>44136</v>
      </c>
      <c r="H181" s="15">
        <f>'[1]TCE - ANEXO III - Preencher'!I190</f>
        <v>0</v>
      </c>
      <c r="I181" s="15">
        <f>'[1]TCE - ANEXO III - Preencher'!J190</f>
        <v>435.2928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435.2928</v>
      </c>
    </row>
    <row r="182" spans="1:28" s="4" customFormat="1" x14ac:dyDescent="0.2">
      <c r="A182" s="9">
        <f>IFERROR(VLOOKUP(B182,'[1]DADOS (OCULTAR)'!$P$3:$R$56,3,0),"")</f>
        <v>9039744001247</v>
      </c>
      <c r="B182" s="10" t="str">
        <f>'[1]TCE - ANEXO III - Preencher'!C191</f>
        <v>UPA CABO DE SANTO AGOSTINHO</v>
      </c>
      <c r="C182" s="11"/>
      <c r="D182" s="12" t="str">
        <f>'[1]TCE - ANEXO III - Preencher'!E191</f>
        <v>RAYSSA BATISTA DA SILVA</v>
      </c>
      <c r="E182" s="10" t="str">
        <f>IF('[1]TCE - ANEXO III - Preencher'!F191="4 - Assistência Odontológica","2 - Outros Profissionais da Saúde",'[1]TCE - ANEXO III - Preencher'!F191)</f>
        <v>1 - Médico</v>
      </c>
      <c r="F182" s="13">
        <f>'[1]TCE - ANEXO III - Preencher'!G191</f>
        <v>225124</v>
      </c>
      <c r="G182" s="14">
        <f>IF('[1]TCE - ANEXO III - Preencher'!H191="","",'[1]TCE - ANEXO III - Preencher'!H191)</f>
        <v>44136</v>
      </c>
      <c r="H182" s="15">
        <f>'[1]TCE - ANEXO III - Preencher'!I191</f>
        <v>0</v>
      </c>
      <c r="I182" s="15">
        <f>'[1]TCE - ANEXO III - Preencher'!J191</f>
        <v>384.94880000000001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4.75</v>
      </c>
      <c r="M182" s="16">
        <f t="shared" si="13"/>
        <v>-4.75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380.19880000000001</v>
      </c>
    </row>
    <row r="183" spans="1:28" s="4" customFormat="1" x14ac:dyDescent="0.2">
      <c r="A183" s="9">
        <f>IFERROR(VLOOKUP(B183,'[1]DADOS (OCULTAR)'!$P$3:$R$56,3,0),"")</f>
        <v>9039744001247</v>
      </c>
      <c r="B183" s="10" t="str">
        <f>'[1]TCE - ANEXO III - Preencher'!C192</f>
        <v>UPA CABO DE SANTO AGOSTINHO</v>
      </c>
      <c r="C183" s="11"/>
      <c r="D183" s="12" t="str">
        <f>'[1]TCE - ANEXO III - Preencher'!E192</f>
        <v>REBECA MEDEIROS TENORIO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251605</v>
      </c>
      <c r="G183" s="14">
        <f>IF('[1]TCE - ANEXO III - Preencher'!H192="","",'[1]TCE - ANEXO III - Preencher'!H192)</f>
        <v>44136</v>
      </c>
      <c r="H183" s="15">
        <f>'[1]TCE - ANEXO III - Preencher'!I192</f>
        <v>0</v>
      </c>
      <c r="I183" s="15">
        <f>'[1]TCE - ANEXO III - Preencher'!J192</f>
        <v>224.608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36.19</v>
      </c>
      <c r="M183" s="16">
        <f t="shared" si="13"/>
        <v>-36.19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96.8</v>
      </c>
      <c r="S183" s="17">
        <f t="shared" si="15"/>
        <v>-96.8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91.618000000000009</v>
      </c>
    </row>
    <row r="184" spans="1:28" s="4" customFormat="1" x14ac:dyDescent="0.2">
      <c r="A184" s="9">
        <f>IFERROR(VLOOKUP(B184,'[1]DADOS (OCULTAR)'!$P$3:$R$56,3,0),"")</f>
        <v>9039744001247</v>
      </c>
      <c r="B184" s="10" t="str">
        <f>'[1]TCE - ANEXO III - Preencher'!C193</f>
        <v>UPA CABO DE SANTO AGOSTINHO</v>
      </c>
      <c r="C184" s="11"/>
      <c r="D184" s="12" t="str">
        <f>'[1]TCE - ANEXO III - Preencher'!E193</f>
        <v>REBEKA MARIA BARRETO CABRAL DUARTE</v>
      </c>
      <c r="E184" s="10" t="str">
        <f>IF('[1]TCE - ANEXO III - Preencher'!F193="4 - Assistência Odontológica","2 - Outros Profissionais da Saúde",'[1]TCE - ANEXO III - Preencher'!F193)</f>
        <v>1 - Médico</v>
      </c>
      <c r="F184" s="13">
        <f>'[1]TCE - ANEXO III - Preencher'!G193</f>
        <v>225124</v>
      </c>
      <c r="G184" s="14">
        <f>IF('[1]TCE - ANEXO III - Preencher'!H193="","",'[1]TCE - ANEXO III - Preencher'!H193)</f>
        <v>44136</v>
      </c>
      <c r="H184" s="15">
        <f>'[1]TCE - ANEXO III - Preencher'!I193</f>
        <v>0</v>
      </c>
      <c r="I184" s="15">
        <f>'[1]TCE - ANEXO III - Preencher'!J193</f>
        <v>541.06960000000004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3.17</v>
      </c>
      <c r="M184" s="16">
        <f t="shared" si="13"/>
        <v>-3.17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537.89960000000008</v>
      </c>
    </row>
    <row r="185" spans="1:28" s="4" customFormat="1" x14ac:dyDescent="0.2">
      <c r="A185" s="9">
        <f>IFERROR(VLOOKUP(B185,'[1]DADOS (OCULTAR)'!$P$3:$R$56,3,0),"")</f>
        <v>9039744001247</v>
      </c>
      <c r="B185" s="10" t="str">
        <f>'[1]TCE - ANEXO III - Preencher'!C194</f>
        <v>UPA CABO DE SANTO AGOSTINHO</v>
      </c>
      <c r="C185" s="11"/>
      <c r="D185" s="12" t="str">
        <f>'[1]TCE - ANEXO III - Preencher'!E194</f>
        <v>RENATA MARIA PEREIRA DE MENESES VAZ</v>
      </c>
      <c r="E185" s="10" t="str">
        <f>IF('[1]TCE - ANEXO III - Preencher'!F194="4 - Assistência Odontológica","2 - Outros Profissionais da Saúde",'[1]TCE - ANEXO III - Preencher'!F194)</f>
        <v>1 - Médico</v>
      </c>
      <c r="F185" s="13">
        <f>'[1]TCE - ANEXO III - Preencher'!G194</f>
        <v>225125</v>
      </c>
      <c r="G185" s="14">
        <f>IF('[1]TCE - ANEXO III - Preencher'!H194="","",'[1]TCE - ANEXO III - Preencher'!H194)</f>
        <v>44136</v>
      </c>
      <c r="H185" s="15">
        <f>'[1]TCE - ANEXO III - Preencher'!I194</f>
        <v>0</v>
      </c>
      <c r="I185" s="15">
        <f>'[1]TCE - ANEXO III - Preencher'!J194</f>
        <v>413.02480000000003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4.75</v>
      </c>
      <c r="M185" s="16">
        <f t="shared" si="13"/>
        <v>-4.75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408.27480000000003</v>
      </c>
    </row>
    <row r="186" spans="1:28" s="4" customFormat="1" x14ac:dyDescent="0.2">
      <c r="A186" s="9">
        <f>IFERROR(VLOOKUP(B186,'[1]DADOS (OCULTAR)'!$P$3:$R$56,3,0),"")</f>
        <v>9039744001247</v>
      </c>
      <c r="B186" s="10" t="str">
        <f>'[1]TCE - ANEXO III - Preencher'!C195</f>
        <v>UPA CABO DE SANTO AGOSTINHO</v>
      </c>
      <c r="C186" s="11"/>
      <c r="D186" s="12" t="str">
        <f>'[1]TCE - ANEXO III - Preencher'!E195</f>
        <v>RENATA NICEAS MODESTO BATISTA</v>
      </c>
      <c r="E186" s="10" t="str">
        <f>IF('[1]TCE - ANEXO III - Preencher'!F195="4 - Assistência Odontológica","2 - Outros Profissionais da Saúde",'[1]TCE - ANEXO III - Preencher'!F195)</f>
        <v>1 - Médico</v>
      </c>
      <c r="F186" s="13">
        <f>'[1]TCE - ANEXO III - Preencher'!G195</f>
        <v>225125</v>
      </c>
      <c r="G186" s="14">
        <f>IF('[1]TCE - ANEXO III - Preencher'!H195="","",'[1]TCE - ANEXO III - Preencher'!H195)</f>
        <v>44136</v>
      </c>
      <c r="H186" s="15">
        <f>'[1]TCE - ANEXO III - Preencher'!I195</f>
        <v>0</v>
      </c>
      <c r="I186" s="15">
        <f>'[1]TCE - ANEXO III - Preencher'!J195</f>
        <v>509.74400000000003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509.74400000000003</v>
      </c>
    </row>
    <row r="187" spans="1:28" s="4" customFormat="1" x14ac:dyDescent="0.2">
      <c r="A187" s="9">
        <f>IFERROR(VLOOKUP(B187,'[1]DADOS (OCULTAR)'!$P$3:$R$56,3,0),"")</f>
        <v>9039744001247</v>
      </c>
      <c r="B187" s="10" t="str">
        <f>'[1]TCE - ANEXO III - Preencher'!C196</f>
        <v>UPA CABO DE SANTO AGOSTINHO</v>
      </c>
      <c r="C187" s="11"/>
      <c r="D187" s="12" t="str">
        <f>'[1]TCE - ANEXO III - Preencher'!E196</f>
        <v>RICARDO JOSE FERNANDES DA SILVA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324115</v>
      </c>
      <c r="G187" s="14">
        <f>IF('[1]TCE - ANEXO III - Preencher'!H196="","",'[1]TCE - ANEXO III - Preencher'!H196)</f>
        <v>44136</v>
      </c>
      <c r="H187" s="15">
        <f>'[1]TCE - ANEXO III - Preencher'!I196</f>
        <v>0</v>
      </c>
      <c r="I187" s="15">
        <f>'[1]TCE - ANEXO III - Preencher'!J196</f>
        <v>269.05200000000002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14.92</v>
      </c>
      <c r="M187" s="16">
        <f t="shared" si="13"/>
        <v>-14.92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60.91</v>
      </c>
      <c r="S187" s="17">
        <f t="shared" si="15"/>
        <v>-60.91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193.22200000000004</v>
      </c>
    </row>
    <row r="188" spans="1:28" s="4" customFormat="1" x14ac:dyDescent="0.2">
      <c r="A188" s="9">
        <f>IFERROR(VLOOKUP(B188,'[1]DADOS (OCULTAR)'!$P$3:$R$56,3,0),"")</f>
        <v>9039744001247</v>
      </c>
      <c r="B188" s="10" t="str">
        <f>'[1]TCE - ANEXO III - Preencher'!C197</f>
        <v>UPA CABO DE SANTO AGOSTINHO</v>
      </c>
      <c r="C188" s="11"/>
      <c r="D188" s="12" t="str">
        <f>'[1]TCE - ANEXO III - Preencher'!E197</f>
        <v>RICARDO JOSE OLIMPIO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223505</v>
      </c>
      <c r="G188" s="14">
        <f>IF('[1]TCE - ANEXO III - Preencher'!H197="","",'[1]TCE - ANEXO III - Preencher'!H197)</f>
        <v>44136</v>
      </c>
      <c r="H188" s="15">
        <f>'[1]TCE - ANEXO III - Preencher'!I197</f>
        <v>0</v>
      </c>
      <c r="I188" s="15">
        <f>'[1]TCE - ANEXO III - Preencher'!J197</f>
        <v>289.44480000000004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3.08</v>
      </c>
      <c r="M188" s="16">
        <f t="shared" si="13"/>
        <v>-3.08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286.36480000000006</v>
      </c>
    </row>
    <row r="189" spans="1:28" s="4" customFormat="1" x14ac:dyDescent="0.2">
      <c r="A189" s="9">
        <f>IFERROR(VLOOKUP(B189,'[1]DADOS (OCULTAR)'!$P$3:$R$56,3,0),"")</f>
        <v>9039744001247</v>
      </c>
      <c r="B189" s="10" t="str">
        <f>'[1]TCE - ANEXO III - Preencher'!C198</f>
        <v>UPA CABO DE SANTO AGOSTINHO</v>
      </c>
      <c r="C189" s="11"/>
      <c r="D189" s="12" t="str">
        <f>'[1]TCE - ANEXO III - Preencher'!E198</f>
        <v>RISOMAR MARIA DOS SANTOS BEZERRA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>
        <f>'[1]TCE - ANEXO III - Preencher'!G198</f>
        <v>411010</v>
      </c>
      <c r="G189" s="14">
        <f>IF('[1]TCE - ANEXO III - Preencher'!H198="","",'[1]TCE - ANEXO III - Preencher'!H198)</f>
        <v>44136</v>
      </c>
      <c r="H189" s="15">
        <f>'[1]TCE - ANEXO III - Preencher'!I198</f>
        <v>0</v>
      </c>
      <c r="I189" s="15">
        <f>'[1]TCE - ANEXO III - Preencher'!J198</f>
        <v>103.8664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20.9</v>
      </c>
      <c r="M189" s="16">
        <f t="shared" si="13"/>
        <v>-20.9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62.7</v>
      </c>
      <c r="S189" s="17">
        <f t="shared" si="15"/>
        <v>-62.7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20.26639999999999</v>
      </c>
    </row>
    <row r="190" spans="1:28" s="4" customFormat="1" x14ac:dyDescent="0.2">
      <c r="A190" s="9">
        <f>IFERROR(VLOOKUP(B190,'[1]DADOS (OCULTAR)'!$P$3:$R$56,3,0),"")</f>
        <v>9039744001247</v>
      </c>
      <c r="B190" s="10" t="str">
        <f>'[1]TCE - ANEXO III - Preencher'!C199</f>
        <v>UPA CABO DE SANTO AGOSTINHO</v>
      </c>
      <c r="C190" s="11"/>
      <c r="D190" s="12" t="str">
        <f>'[1]TCE - ANEXO III - Preencher'!E199</f>
        <v>RISSIA IZAHELLE DELMONDES DE ALENCAR</v>
      </c>
      <c r="E190" s="10" t="str">
        <f>IF('[1]TCE - ANEXO III - Preencher'!F199="4 - Assistência Odontológica","2 - Outros Profissionais da Saúde",'[1]TCE - ANEXO III - Preencher'!F199)</f>
        <v>1 - Médico</v>
      </c>
      <c r="F190" s="13">
        <f>'[1]TCE - ANEXO III - Preencher'!G199</f>
        <v>225125</v>
      </c>
      <c r="G190" s="14">
        <f>IF('[1]TCE - ANEXO III - Preencher'!H199="","",'[1]TCE - ANEXO III - Preencher'!H199)</f>
        <v>44136</v>
      </c>
      <c r="H190" s="15">
        <f>'[1]TCE - ANEXO III - Preencher'!I199</f>
        <v>0</v>
      </c>
      <c r="I190" s="15">
        <f>'[1]TCE - ANEXO III - Preencher'!J199</f>
        <v>452.43360000000001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1.58</v>
      </c>
      <c r="M190" s="16">
        <f t="shared" si="13"/>
        <v>-1.58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450.85360000000003</v>
      </c>
    </row>
    <row r="191" spans="1:28" s="4" customFormat="1" x14ac:dyDescent="0.2">
      <c r="A191" s="9">
        <f>IFERROR(VLOOKUP(B191,'[1]DADOS (OCULTAR)'!$P$3:$R$56,3,0),"")</f>
        <v>9039744001247</v>
      </c>
      <c r="B191" s="10" t="str">
        <f>'[1]TCE - ANEXO III - Preencher'!C200</f>
        <v>UPA CABO DE SANTO AGOSTINHO</v>
      </c>
      <c r="C191" s="11"/>
      <c r="D191" s="12" t="str">
        <f>'[1]TCE - ANEXO III - Preencher'!E200</f>
        <v>ROGERIO ROLIM RODRIGUES DA SILVA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517410</v>
      </c>
      <c r="G191" s="14">
        <f>IF('[1]TCE - ANEXO III - Preencher'!H200="","",'[1]TCE - ANEXO III - Preencher'!H200)</f>
        <v>44136</v>
      </c>
      <c r="H191" s="15">
        <f>'[1]TCE - ANEXO III - Preencher'!I200</f>
        <v>0</v>
      </c>
      <c r="I191" s="15">
        <f>'[1]TCE - ANEXO III - Preencher'!J200</f>
        <v>112.22879999999999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20.9</v>
      </c>
      <c r="M191" s="16">
        <f t="shared" si="13"/>
        <v>-20.9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62.7</v>
      </c>
      <c r="S191" s="17">
        <f t="shared" si="15"/>
        <v>-62.7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28.628799999999998</v>
      </c>
    </row>
    <row r="192" spans="1:28" s="4" customFormat="1" x14ac:dyDescent="0.2">
      <c r="A192" s="9">
        <f>IFERROR(VLOOKUP(B192,'[1]DADOS (OCULTAR)'!$P$3:$R$56,3,0),"")</f>
        <v>9039744001247</v>
      </c>
      <c r="B192" s="10" t="str">
        <f>'[1]TCE - ANEXO III - Preencher'!C201</f>
        <v>UPA CABO DE SANTO AGOSTINHO</v>
      </c>
      <c r="C192" s="11"/>
      <c r="D192" s="12" t="str">
        <f>'[1]TCE - ANEXO III - Preencher'!E201</f>
        <v>SARITA AMORIM VASCONCELOS</v>
      </c>
      <c r="E192" s="10" t="str">
        <f>IF('[1]TCE - ANEXO III - Preencher'!F201="4 - Assistência Odontológica","2 - Outros Profissionais da Saúde",'[1]TCE - ANEXO III - Preencher'!F201)</f>
        <v>1 - Médico</v>
      </c>
      <c r="F192" s="13">
        <f>'[1]TCE - ANEXO III - Preencher'!G201</f>
        <v>225124</v>
      </c>
      <c r="G192" s="14">
        <f>IF('[1]TCE - ANEXO III - Preencher'!H201="","",'[1]TCE - ANEXO III - Preencher'!H201)</f>
        <v>44136</v>
      </c>
      <c r="H192" s="15">
        <f>'[1]TCE - ANEXO III - Preencher'!I201</f>
        <v>0</v>
      </c>
      <c r="I192" s="15">
        <f>'[1]TCE - ANEXO III - Preencher'!J201</f>
        <v>387.53760000000005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387.53760000000005</v>
      </c>
    </row>
    <row r="193" spans="1:28" s="4" customFormat="1" x14ac:dyDescent="0.2">
      <c r="A193" s="9">
        <f>IFERROR(VLOOKUP(B193,'[1]DADOS (OCULTAR)'!$P$3:$R$56,3,0),"")</f>
        <v>9039744001247</v>
      </c>
      <c r="B193" s="10" t="str">
        <f>'[1]TCE - ANEXO III - Preencher'!C202</f>
        <v>UPA CABO DE SANTO AGOSTINHO</v>
      </c>
      <c r="C193" s="11"/>
      <c r="D193" s="12" t="str">
        <f>'[1]TCE - ANEXO III - Preencher'!E202</f>
        <v>SAULO DE TASSO RIBEIRO DA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766420</v>
      </c>
      <c r="G193" s="14">
        <f>IF('[1]TCE - ANEXO III - Preencher'!H202="","",'[1]TCE - ANEXO III - Preencher'!H202)</f>
        <v>44136</v>
      </c>
      <c r="H193" s="15">
        <f>'[1]TCE - ANEXO III - Preencher'!I202</f>
        <v>0</v>
      </c>
      <c r="I193" s="15">
        <f>'[1]TCE - ANEXO III - Preencher'!J202</f>
        <v>382.0616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6.78</v>
      </c>
      <c r="M193" s="16">
        <f t="shared" si="13"/>
        <v>-6.78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31.35</v>
      </c>
      <c r="S193" s="17">
        <f t="shared" si="15"/>
        <v>-31.35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343.9316</v>
      </c>
    </row>
    <row r="194" spans="1:28" s="4" customFormat="1" x14ac:dyDescent="0.2">
      <c r="A194" s="9">
        <f>IFERROR(VLOOKUP(B194,'[1]DADOS (OCULTAR)'!$P$3:$R$56,3,0),"")</f>
        <v>9039744001247</v>
      </c>
      <c r="B194" s="10" t="str">
        <f>'[1]TCE - ANEXO III - Preencher'!C203</f>
        <v>UPA CABO DE SANTO AGOSTINHO</v>
      </c>
      <c r="C194" s="11"/>
      <c r="D194" s="12" t="str">
        <f>'[1]TCE - ANEXO III - Preencher'!E203</f>
        <v>SIMONE MARIA DA SILVA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>
        <f>'[1]TCE - ANEXO III - Preencher'!G203</f>
        <v>517410</v>
      </c>
      <c r="G194" s="14">
        <f>IF('[1]TCE - ANEXO III - Preencher'!H203="","",'[1]TCE - ANEXO III - Preencher'!H203)</f>
        <v>44136</v>
      </c>
      <c r="H194" s="15">
        <f>'[1]TCE - ANEXO III - Preencher'!I203</f>
        <v>0</v>
      </c>
      <c r="I194" s="15">
        <f>'[1]TCE - ANEXO III - Preencher'!J203</f>
        <v>104.4616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20.9</v>
      </c>
      <c r="M194" s="16">
        <f t="shared" si="13"/>
        <v>-20.9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83.561599999999999</v>
      </c>
    </row>
    <row r="195" spans="1:28" s="4" customFormat="1" x14ac:dyDescent="0.2">
      <c r="A195" s="9">
        <f>IFERROR(VLOOKUP(B195,'[1]DADOS (OCULTAR)'!$P$3:$R$56,3,0),"")</f>
        <v>9039744001247</v>
      </c>
      <c r="B195" s="10" t="str">
        <f>'[1]TCE - ANEXO III - Preencher'!C204</f>
        <v>UPA CABO DE SANTO AGOSTINHO</v>
      </c>
      <c r="C195" s="11"/>
      <c r="D195" s="12" t="str">
        <f>'[1]TCE - ANEXO III - Preencher'!E204</f>
        <v>STELLA CAROLINA BELLO WANDERLEY</v>
      </c>
      <c r="E195" s="10" t="str">
        <f>IF('[1]TCE - ANEXO III - Preencher'!F204="4 - Assistência Odontológica","2 - Outros Profissionais da Saúde",'[1]TCE - ANEXO III - Preencher'!F204)</f>
        <v>1 - Médico</v>
      </c>
      <c r="F195" s="13">
        <f>'[1]TCE - ANEXO III - Preencher'!G204</f>
        <v>225124</v>
      </c>
      <c r="G195" s="14">
        <f>IF('[1]TCE - ANEXO III - Preencher'!H204="","",'[1]TCE - ANEXO III - Preencher'!H204)</f>
        <v>44136</v>
      </c>
      <c r="H195" s="15">
        <f>'[1]TCE - ANEXO III - Preencher'!I204</f>
        <v>0</v>
      </c>
      <c r="I195" s="15">
        <f>'[1]TCE - ANEXO III - Preencher'!J204</f>
        <v>351.25839999999999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351.25839999999999</v>
      </c>
    </row>
    <row r="196" spans="1:28" s="4" customFormat="1" x14ac:dyDescent="0.2">
      <c r="A196" s="9">
        <f>IFERROR(VLOOKUP(B196,'[1]DADOS (OCULTAR)'!$P$3:$R$56,3,0),"")</f>
        <v>9039744001247</v>
      </c>
      <c r="B196" s="10" t="str">
        <f>'[1]TCE - ANEXO III - Preencher'!C205</f>
        <v>UPA CABO DE SANTO AGOSTINHO</v>
      </c>
      <c r="C196" s="11"/>
      <c r="D196" s="12" t="str">
        <f>'[1]TCE - ANEXO III - Preencher'!E205</f>
        <v>SUELLEN CINTRA CAMPOS DELGADO DE SOUZA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131210</v>
      </c>
      <c r="G196" s="14">
        <f>IF('[1]TCE - ANEXO III - Preencher'!H205="","",'[1]TCE - ANEXO III - Preencher'!H205)</f>
        <v>44136</v>
      </c>
      <c r="H196" s="15">
        <f>'[1]TCE - ANEXO III - Preencher'!I205</f>
        <v>0</v>
      </c>
      <c r="I196" s="15">
        <f>'[1]TCE - ANEXO III - Preencher'!J205</f>
        <v>1240.7616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30</v>
      </c>
      <c r="M196" s="16">
        <f t="shared" ref="M196:M259" si="19">K196-L196</f>
        <v>-30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6.89</v>
      </c>
      <c r="U196" s="16">
        <f>'[1]TCE - ANEXO III - Preencher'!V205</f>
        <v>0</v>
      </c>
      <c r="V196" s="17">
        <f t="shared" ref="V196:V259" si="22">T196-U196</f>
        <v>6.89</v>
      </c>
      <c r="W196" s="18" t="str">
        <f>IF('[1]TCE - ANEXO III - Preencher'!X205="","",'[1]TCE - ANEXO III - Preencher'!X205)</f>
        <v>AUXILIO CRECHE</v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1217.6516000000001</v>
      </c>
    </row>
    <row r="197" spans="1:28" s="4" customFormat="1" x14ac:dyDescent="0.2">
      <c r="A197" s="9">
        <f>IFERROR(VLOOKUP(B197,'[1]DADOS (OCULTAR)'!$P$3:$R$56,3,0),"")</f>
        <v>9039744001247</v>
      </c>
      <c r="B197" s="10" t="str">
        <f>'[1]TCE - ANEXO III - Preencher'!C206</f>
        <v>UPA CABO DE SANTO AGOSTINHO</v>
      </c>
      <c r="C197" s="11"/>
      <c r="D197" s="12" t="str">
        <f>'[1]TCE - ANEXO III - Preencher'!E206</f>
        <v>SUELMA MARIA DA CONCEICAO ALVES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44136</v>
      </c>
      <c r="H197" s="15">
        <f>'[1]TCE - ANEXO III - Preencher'!I206</f>
        <v>0</v>
      </c>
      <c r="I197" s="15">
        <f>'[1]TCE - ANEXO III - Preencher'!J206</f>
        <v>115.9456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20.9</v>
      </c>
      <c r="M197" s="16">
        <f t="shared" si="19"/>
        <v>-20.9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62.7</v>
      </c>
      <c r="S197" s="17">
        <f t="shared" si="21"/>
        <v>-62.7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32.345600000000005</v>
      </c>
    </row>
    <row r="198" spans="1:28" s="4" customFormat="1" x14ac:dyDescent="0.2">
      <c r="A198" s="9">
        <f>IFERROR(VLOOKUP(B198,'[1]DADOS (OCULTAR)'!$P$3:$R$56,3,0),"")</f>
        <v>9039744001247</v>
      </c>
      <c r="B198" s="10" t="str">
        <f>'[1]TCE - ANEXO III - Preencher'!C207</f>
        <v>UPA CABO DE SANTO AGOSTINHO</v>
      </c>
      <c r="C198" s="11"/>
      <c r="D198" s="12" t="str">
        <f>'[1]TCE - ANEXO III - Preencher'!E207</f>
        <v>SUENY MARIA ALVES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223505</v>
      </c>
      <c r="G198" s="14">
        <f>IF('[1]TCE - ANEXO III - Preencher'!H207="","",'[1]TCE - ANEXO III - Preencher'!H207)</f>
        <v>44136</v>
      </c>
      <c r="H198" s="15">
        <f>'[1]TCE - ANEXO III - Preencher'!I207</f>
        <v>0</v>
      </c>
      <c r="I198" s="15">
        <f>'[1]TCE - ANEXO III - Preencher'!J207</f>
        <v>272.04000000000002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3.08</v>
      </c>
      <c r="M198" s="16">
        <f t="shared" si="19"/>
        <v>-3.08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123.36</v>
      </c>
      <c r="S198" s="17">
        <f t="shared" si="21"/>
        <v>-123.36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145.60000000000002</v>
      </c>
    </row>
    <row r="199" spans="1:28" s="4" customFormat="1" x14ac:dyDescent="0.2">
      <c r="A199" s="9">
        <f>IFERROR(VLOOKUP(B199,'[1]DADOS (OCULTAR)'!$P$3:$R$56,3,0),"")</f>
        <v>9039744001247</v>
      </c>
      <c r="B199" s="10" t="str">
        <f>'[1]TCE - ANEXO III - Preencher'!C208</f>
        <v>UPA CABO DE SANTO AGOSTINHO</v>
      </c>
      <c r="C199" s="11"/>
      <c r="D199" s="12" t="str">
        <f>'[1]TCE - ANEXO III - Preencher'!E208</f>
        <v>SUIYN DE SA LEITAO MARQUES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142105</v>
      </c>
      <c r="G199" s="14">
        <f>IF('[1]TCE - ANEXO III - Preencher'!H208="","",'[1]TCE - ANEXO III - Preencher'!H208)</f>
        <v>44136</v>
      </c>
      <c r="H199" s="15">
        <f>'[1]TCE - ANEXO III - Preencher'!I208</f>
        <v>0</v>
      </c>
      <c r="I199" s="15">
        <f>'[1]TCE - ANEXO III - Preencher'!J208</f>
        <v>830.71199999999999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30</v>
      </c>
      <c r="M199" s="16">
        <f t="shared" si="19"/>
        <v>-30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800.71199999999999</v>
      </c>
    </row>
    <row r="200" spans="1:28" s="4" customFormat="1" x14ac:dyDescent="0.2">
      <c r="A200" s="9">
        <f>IFERROR(VLOOKUP(B200,'[1]DADOS (OCULTAR)'!$P$3:$R$56,3,0),"")</f>
        <v>9039744001247</v>
      </c>
      <c r="B200" s="10" t="str">
        <f>'[1]TCE - ANEXO III - Preencher'!C209</f>
        <v>UPA CABO DE SANTO AGOSTINHO</v>
      </c>
      <c r="C200" s="11"/>
      <c r="D200" s="12" t="str">
        <f>'[1]TCE - ANEXO III - Preencher'!E209</f>
        <v>SUSANA MARIA DE FRAGOSO DA SILVA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251605</v>
      </c>
      <c r="G200" s="14">
        <f>IF('[1]TCE - ANEXO III - Preencher'!H209="","",'[1]TCE - ANEXO III - Preencher'!H209)</f>
        <v>44136</v>
      </c>
      <c r="H200" s="15">
        <f>'[1]TCE - ANEXO III - Preencher'!I209</f>
        <v>0</v>
      </c>
      <c r="I200" s="15">
        <f>'[1]TCE - ANEXO III - Preencher'!J209</f>
        <v>312.12959999999998</v>
      </c>
      <c r="J200" s="15">
        <f>'[1]TCE - ANEXO III - Preencher'!K209</f>
        <v>672.14</v>
      </c>
      <c r="K200" s="16">
        <f>'[1]TCE - ANEXO III - Preencher'!L209</f>
        <v>0</v>
      </c>
      <c r="L200" s="16">
        <f>'[1]TCE - ANEXO III - Preencher'!M209</f>
        <v>72.38</v>
      </c>
      <c r="M200" s="16">
        <f t="shared" si="19"/>
        <v>-72.38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266.17</v>
      </c>
      <c r="S200" s="17">
        <f t="shared" si="21"/>
        <v>-266.17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645.7195999999999</v>
      </c>
    </row>
    <row r="201" spans="1:28" s="4" customFormat="1" x14ac:dyDescent="0.2">
      <c r="A201" s="9">
        <f>IFERROR(VLOOKUP(B201,'[1]DADOS (OCULTAR)'!$P$3:$R$56,3,0),"")</f>
        <v>9039744001247</v>
      </c>
      <c r="B201" s="10" t="str">
        <f>'[1]TCE - ANEXO III - Preencher'!C210</f>
        <v>UPA CABO DE SANTO AGOSTINHO</v>
      </c>
      <c r="C201" s="11"/>
      <c r="D201" s="12" t="str">
        <f>'[1]TCE - ANEXO III - Preencher'!E210</f>
        <v>TACIANA QUEIROZ MEDEIROS GOMES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225124</v>
      </c>
      <c r="G201" s="14">
        <f>IF('[1]TCE - ANEXO III - Preencher'!H210="","",'[1]TCE - ANEXO III - Preencher'!H210)</f>
        <v>44136</v>
      </c>
      <c r="H201" s="15">
        <f>'[1]TCE - ANEXO III - Preencher'!I210</f>
        <v>0</v>
      </c>
      <c r="I201" s="15">
        <f>'[1]TCE - ANEXO III - Preencher'!J210</f>
        <v>409.20480000000003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409.20480000000003</v>
      </c>
    </row>
    <row r="202" spans="1:28" s="4" customFormat="1" x14ac:dyDescent="0.2">
      <c r="A202" s="9">
        <f>IFERROR(VLOOKUP(B202,'[1]DADOS (OCULTAR)'!$P$3:$R$56,3,0),"")</f>
        <v>9039744001247</v>
      </c>
      <c r="B202" s="10" t="str">
        <f>'[1]TCE - ANEXO III - Preencher'!C211</f>
        <v>UPA CABO DE SANTO AGOSTINHO</v>
      </c>
      <c r="C202" s="11"/>
      <c r="D202" s="12" t="str">
        <f>'[1]TCE - ANEXO III - Preencher'!E211</f>
        <v>TAINA COSTA NORAT</v>
      </c>
      <c r="E202" s="10" t="str">
        <f>IF('[1]TCE - ANEXO III - Preencher'!F211="4 - Assistência Odontológica","2 - Outros Profissionais da Saúde",'[1]TCE - ANEXO III - Preencher'!F211)</f>
        <v>1 - Médico</v>
      </c>
      <c r="F202" s="13">
        <f>'[1]TCE - ANEXO III - Preencher'!G211</f>
        <v>225124</v>
      </c>
      <c r="G202" s="14">
        <f>IF('[1]TCE - ANEXO III - Preencher'!H211="","",'[1]TCE - ANEXO III - Preencher'!H211)</f>
        <v>44136</v>
      </c>
      <c r="H202" s="15">
        <f>'[1]TCE - ANEXO III - Preencher'!I211</f>
        <v>0</v>
      </c>
      <c r="I202" s="15">
        <f>'[1]TCE - ANEXO III - Preencher'!J211</f>
        <v>441.41440000000006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3.17</v>
      </c>
      <c r="M202" s="16">
        <f t="shared" si="19"/>
        <v>-3.17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438.24440000000004</v>
      </c>
    </row>
    <row r="203" spans="1:28" s="4" customFormat="1" x14ac:dyDescent="0.2">
      <c r="A203" s="9">
        <f>IFERROR(VLOOKUP(B203,'[1]DADOS (OCULTAR)'!$P$3:$R$56,3,0),"")</f>
        <v>9039744001247</v>
      </c>
      <c r="B203" s="10" t="str">
        <f>'[1]TCE - ANEXO III - Preencher'!C212</f>
        <v>UPA CABO DE SANTO AGOSTINHO</v>
      </c>
      <c r="C203" s="11"/>
      <c r="D203" s="12" t="str">
        <f>'[1]TCE - ANEXO III - Preencher'!E212</f>
        <v>TAMIRES DA SILVA VIEIRA DIAS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44136</v>
      </c>
      <c r="H203" s="15">
        <f>'[1]TCE - ANEXO III - Preencher'!I212</f>
        <v>0</v>
      </c>
      <c r="I203" s="15">
        <f>'[1]TCE - ANEXO III - Preencher'!J212</f>
        <v>104.88160000000001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104.88160000000001</v>
      </c>
    </row>
    <row r="204" spans="1:28" s="4" customFormat="1" x14ac:dyDescent="0.2">
      <c r="A204" s="9">
        <f>IFERROR(VLOOKUP(B204,'[1]DADOS (OCULTAR)'!$P$3:$R$56,3,0),"")</f>
        <v>9039744001247</v>
      </c>
      <c r="B204" s="10" t="str">
        <f>'[1]TCE - ANEXO III - Preencher'!C213</f>
        <v>UPA CABO DE SANTO AGOSTINHO</v>
      </c>
      <c r="C204" s="11"/>
      <c r="D204" s="12" t="str">
        <f>'[1]TCE - ANEXO III - Preencher'!E213</f>
        <v>THAIS DIOGENES DOS SANTOS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44136</v>
      </c>
      <c r="H204" s="15">
        <f>'[1]TCE - ANEXO III - Preencher'!I213</f>
        <v>0</v>
      </c>
      <c r="I204" s="15">
        <f>'[1]TCE - ANEXO III - Preencher'!J213</f>
        <v>4.3544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4.3544</v>
      </c>
    </row>
    <row r="205" spans="1:28" s="4" customFormat="1" x14ac:dyDescent="0.2">
      <c r="A205" s="9">
        <f>IFERROR(VLOOKUP(B205,'[1]DADOS (OCULTAR)'!$P$3:$R$56,3,0),"")</f>
        <v>9039744001247</v>
      </c>
      <c r="B205" s="10" t="str">
        <f>'[1]TCE - ANEXO III - Preencher'!C214</f>
        <v>UPA CABO DE SANTO AGOSTINHO</v>
      </c>
      <c r="C205" s="11"/>
      <c r="D205" s="12" t="str">
        <f>'[1]TCE - ANEXO III - Preencher'!E214</f>
        <v>THAIS FERNANDA DOS SANTOS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44136</v>
      </c>
      <c r="H205" s="15">
        <f>'[1]TCE - ANEXO III - Preencher'!I214</f>
        <v>0</v>
      </c>
      <c r="I205" s="15">
        <f>'[1]TCE - ANEXO III - Preencher'!J214</f>
        <v>109.24799999999999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20.9</v>
      </c>
      <c r="M205" s="16">
        <f t="shared" si="19"/>
        <v>-20.9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62.7</v>
      </c>
      <c r="S205" s="17">
        <f t="shared" si="21"/>
        <v>-62.7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25.647999999999982</v>
      </c>
    </row>
    <row r="206" spans="1:28" s="4" customFormat="1" x14ac:dyDescent="0.2">
      <c r="A206" s="9">
        <f>IFERROR(VLOOKUP(B206,'[1]DADOS (OCULTAR)'!$P$3:$R$56,3,0),"")</f>
        <v>9039744001247</v>
      </c>
      <c r="B206" s="10" t="str">
        <f>'[1]TCE - ANEXO III - Preencher'!C215</f>
        <v>UPA CABO DE SANTO AGOSTINHO</v>
      </c>
      <c r="C206" s="11"/>
      <c r="D206" s="12" t="str">
        <f>'[1]TCE - ANEXO III - Preencher'!E215</f>
        <v>THAMYRIS BOURBON DE QUEIROZ MELO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521130</v>
      </c>
      <c r="G206" s="14">
        <f>IF('[1]TCE - ANEXO III - Preencher'!H215="","",'[1]TCE - ANEXO III - Preencher'!H215)</f>
        <v>44136</v>
      </c>
      <c r="H206" s="15">
        <f>'[1]TCE - ANEXO III - Preencher'!I215</f>
        <v>0</v>
      </c>
      <c r="I206" s="15">
        <f>'[1]TCE - ANEXO III - Preencher'!J215</f>
        <v>93.473600000000005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62.7</v>
      </c>
      <c r="S206" s="17">
        <f t="shared" si="21"/>
        <v>-62.7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30.773600000000002</v>
      </c>
    </row>
    <row r="207" spans="1:28" s="4" customFormat="1" x14ac:dyDescent="0.2">
      <c r="A207" s="9">
        <f>IFERROR(VLOOKUP(B207,'[1]DADOS (OCULTAR)'!$P$3:$R$56,3,0),"")</f>
        <v>9039744001247</v>
      </c>
      <c r="B207" s="10" t="str">
        <f>'[1]TCE - ANEXO III - Preencher'!C216</f>
        <v>UPA CABO DE SANTO AGOSTINHO</v>
      </c>
      <c r="C207" s="11"/>
      <c r="D207" s="12" t="str">
        <f>'[1]TCE - ANEXO III - Preencher'!E216</f>
        <v>THIAGO LUIZ DE SOUZA OLIVEIRA</v>
      </c>
      <c r="E207" s="10" t="str">
        <f>IF('[1]TCE - ANEXO III - Preencher'!F216="4 - Assistência Odontológica","2 - Outros Profissionais da Saúde",'[1]TCE - ANEXO III - Preencher'!F216)</f>
        <v>1 - Médico</v>
      </c>
      <c r="F207" s="13">
        <f>'[1]TCE - ANEXO III - Preencher'!G216</f>
        <v>225125</v>
      </c>
      <c r="G207" s="14">
        <f>IF('[1]TCE - ANEXO III - Preencher'!H216="","",'[1]TCE - ANEXO III - Preencher'!H216)</f>
        <v>44136</v>
      </c>
      <c r="H207" s="15">
        <f>'[1]TCE - ANEXO III - Preencher'!I216</f>
        <v>0</v>
      </c>
      <c r="I207" s="15">
        <f>'[1]TCE - ANEXO III - Preencher'!J216</f>
        <v>407.3664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3.17</v>
      </c>
      <c r="M207" s="16">
        <f t="shared" si="19"/>
        <v>-3.17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404.19639999999998</v>
      </c>
    </row>
    <row r="208" spans="1:28" s="4" customFormat="1" x14ac:dyDescent="0.2">
      <c r="A208" s="9">
        <f>IFERROR(VLOOKUP(B208,'[1]DADOS (OCULTAR)'!$P$3:$R$56,3,0),"")</f>
        <v>9039744001247</v>
      </c>
      <c r="B208" s="10" t="str">
        <f>'[1]TCE - ANEXO III - Preencher'!C217</f>
        <v>UPA CABO DE SANTO AGOSTINHO</v>
      </c>
      <c r="C208" s="11"/>
      <c r="D208" s="12" t="str">
        <f>'[1]TCE - ANEXO III - Preencher'!E217</f>
        <v>TIAGO CANDEIA TEIXEIRA</v>
      </c>
      <c r="E208" s="10" t="str">
        <f>IF('[1]TCE - ANEXO III - Preencher'!F217="4 - Assistência Odontológica","2 - Outros Profissionais da Saúde",'[1]TCE - ANEXO III - Preencher'!F217)</f>
        <v>1 - Médico</v>
      </c>
      <c r="F208" s="13">
        <f>'[1]TCE - ANEXO III - Preencher'!G217</f>
        <v>225125</v>
      </c>
      <c r="G208" s="14">
        <f>IF('[1]TCE - ANEXO III - Preencher'!H217="","",'[1]TCE - ANEXO III - Preencher'!H217)</f>
        <v>44136</v>
      </c>
      <c r="H208" s="15">
        <f>'[1]TCE - ANEXO III - Preencher'!I217</f>
        <v>0</v>
      </c>
      <c r="I208" s="15">
        <f>'[1]TCE - ANEXO III - Preencher'!J217</f>
        <v>416.26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3.17</v>
      </c>
      <c r="M208" s="16">
        <f t="shared" si="19"/>
        <v>-3.17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413.09</v>
      </c>
    </row>
    <row r="209" spans="1:28" s="4" customFormat="1" x14ac:dyDescent="0.2">
      <c r="A209" s="9">
        <f>IFERROR(VLOOKUP(B209,'[1]DADOS (OCULTAR)'!$P$3:$R$56,3,0),"")</f>
        <v>9039744001247</v>
      </c>
      <c r="B209" s="10" t="str">
        <f>'[1]TCE - ANEXO III - Preencher'!C218</f>
        <v>UPA CABO DE SANTO AGOSTINHO</v>
      </c>
      <c r="C209" s="11"/>
      <c r="D209" s="12" t="str">
        <f>'[1]TCE - ANEXO III - Preencher'!E218</f>
        <v>TIAGO PAULINO DOS SANTOS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>
        <f>'[1]TCE - ANEXO III - Preencher'!G218</f>
        <v>317210</v>
      </c>
      <c r="G209" s="14">
        <f>IF('[1]TCE - ANEXO III - Preencher'!H218="","",'[1]TCE - ANEXO III - Preencher'!H218)</f>
        <v>44136</v>
      </c>
      <c r="H209" s="15">
        <f>'[1]TCE - ANEXO III - Preencher'!I218</f>
        <v>0</v>
      </c>
      <c r="I209" s="15">
        <f>'[1]TCE - ANEXO III - Preencher'!J218</f>
        <v>219.1728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33.67</v>
      </c>
      <c r="M209" s="16">
        <f t="shared" si="19"/>
        <v>-33.67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101.02</v>
      </c>
      <c r="S209" s="17">
        <f t="shared" si="21"/>
        <v>-101.02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84.482799999999983</v>
      </c>
    </row>
    <row r="210" spans="1:28" s="4" customFormat="1" x14ac:dyDescent="0.2">
      <c r="A210" s="9">
        <f>IFERROR(VLOOKUP(B210,'[1]DADOS (OCULTAR)'!$P$3:$R$56,3,0),"")</f>
        <v>9039744001247</v>
      </c>
      <c r="B210" s="10" t="str">
        <f>'[1]TCE - ANEXO III - Preencher'!C219</f>
        <v>UPA CABO DE SANTO AGOSTINHO</v>
      </c>
      <c r="C210" s="11"/>
      <c r="D210" s="12" t="str">
        <f>'[1]TCE - ANEXO III - Preencher'!E219</f>
        <v>VICTOR LUIZ ARAUJO PRAZERES</v>
      </c>
      <c r="E210" s="10" t="str">
        <f>IF('[1]TCE - ANEXO III - Preencher'!F219="4 - Assistência Odontológica","2 - Outros Profissionais da Saúde",'[1]TCE - ANEXO III - Preencher'!F219)</f>
        <v>1 - Médico</v>
      </c>
      <c r="F210" s="13">
        <f>'[1]TCE - ANEXO III - Preencher'!G219</f>
        <v>225125</v>
      </c>
      <c r="G210" s="14">
        <f>IF('[1]TCE - ANEXO III - Preencher'!H219="","",'[1]TCE - ANEXO III - Preencher'!H219)</f>
        <v>44136</v>
      </c>
      <c r="H210" s="15">
        <f>'[1]TCE - ANEXO III - Preencher'!I219</f>
        <v>0</v>
      </c>
      <c r="I210" s="15">
        <f>'[1]TCE - ANEXO III - Preencher'!J219</f>
        <v>842.9688000000001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6.34</v>
      </c>
      <c r="M210" s="16">
        <f t="shared" si="19"/>
        <v>-6.34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836.62880000000007</v>
      </c>
    </row>
    <row r="211" spans="1:28" s="4" customFormat="1" x14ac:dyDescent="0.2">
      <c r="A211" s="9">
        <f>IFERROR(VLOOKUP(B211,'[1]DADOS (OCULTAR)'!$P$3:$R$56,3,0),"")</f>
        <v>9039744001247</v>
      </c>
      <c r="B211" s="10" t="str">
        <f>'[1]TCE - ANEXO III - Preencher'!C220</f>
        <v>UPA CABO DE SANTO AGOSTINHO</v>
      </c>
      <c r="C211" s="11"/>
      <c r="D211" s="12" t="str">
        <f>'[1]TCE - ANEXO III - Preencher'!E220</f>
        <v>VIVIANE LAURENTINO DO NASCIMENTO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322205</v>
      </c>
      <c r="G211" s="14">
        <f>IF('[1]TCE - ANEXO III - Preencher'!H220="","",'[1]TCE - ANEXO III - Preencher'!H220)</f>
        <v>44136</v>
      </c>
      <c r="H211" s="15">
        <f>'[1]TCE - ANEXO III - Preencher'!I220</f>
        <v>0</v>
      </c>
      <c r="I211" s="15">
        <f>'[1]TCE - ANEXO III - Preencher'!J220</f>
        <v>112.5168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20.9</v>
      </c>
      <c r="M211" s="16">
        <f t="shared" si="19"/>
        <v>-20.9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62.7</v>
      </c>
      <c r="S211" s="17">
        <f t="shared" si="21"/>
        <v>-62.7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28.916800000000009</v>
      </c>
    </row>
    <row r="212" spans="1:28" s="4" customFormat="1" x14ac:dyDescent="0.2">
      <c r="A212" s="9">
        <f>IFERROR(VLOOKUP(B212,'[1]DADOS (OCULTAR)'!$P$3:$R$56,3,0),"")</f>
        <v>9039744001247</v>
      </c>
      <c r="B212" s="10" t="str">
        <f>'[1]TCE - ANEXO III - Preencher'!C221</f>
        <v>UPA CABO DE SANTO AGOSTINHO</v>
      </c>
      <c r="C212" s="11"/>
      <c r="D212" s="12" t="str">
        <f>'[1]TCE - ANEXO III - Preencher'!E221</f>
        <v>WALLYSON RAMOS DA SILVA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>
        <f>'[1]TCE - ANEXO III - Preencher'!G221</f>
        <v>517410</v>
      </c>
      <c r="G212" s="14">
        <f>IF('[1]TCE - ANEXO III - Preencher'!H221="","",'[1]TCE - ANEXO III - Preencher'!H221)</f>
        <v>44136</v>
      </c>
      <c r="H212" s="15">
        <f>'[1]TCE - ANEXO III - Preencher'!I221</f>
        <v>0</v>
      </c>
      <c r="I212" s="15">
        <f>'[1]TCE - ANEXO III - Preencher'!J221</f>
        <v>131.41120000000001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20.9</v>
      </c>
      <c r="M212" s="16">
        <f t="shared" si="19"/>
        <v>-20.9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62.7</v>
      </c>
      <c r="S212" s="17">
        <f t="shared" si="21"/>
        <v>-62.7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47.811199999999999</v>
      </c>
    </row>
    <row r="213" spans="1:28" s="4" customFormat="1" x14ac:dyDescent="0.2">
      <c r="A213" s="9">
        <f>IFERROR(VLOOKUP(B213,'[1]DADOS (OCULTAR)'!$P$3:$R$56,3,0),"")</f>
        <v>9039744001247</v>
      </c>
      <c r="B213" s="10" t="str">
        <f>'[1]TCE - ANEXO III - Preencher'!C222</f>
        <v>UPA CABO DE SANTO AGOSTINHO</v>
      </c>
      <c r="C213" s="11"/>
      <c r="D213" s="12" t="str">
        <f>'[1]TCE - ANEXO III - Preencher'!E222</f>
        <v>WANESSA FRANCIOLLY MOREIRA CABRAL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223710</v>
      </c>
      <c r="G213" s="14">
        <f>IF('[1]TCE - ANEXO III - Preencher'!H222="","",'[1]TCE - ANEXO III - Preencher'!H222)</f>
        <v>44136</v>
      </c>
      <c r="H213" s="15">
        <f>'[1]TCE - ANEXO III - Preencher'!I222</f>
        <v>0</v>
      </c>
      <c r="I213" s="15">
        <f>'[1]TCE - ANEXO III - Preencher'!J222</f>
        <v>305.68639999999999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305.68639999999999</v>
      </c>
    </row>
    <row r="214" spans="1:28" s="4" customFormat="1" x14ac:dyDescent="0.2">
      <c r="A214" s="9">
        <f>IFERROR(VLOOKUP(B214,'[1]DADOS (OCULTAR)'!$P$3:$R$56,3,0),"")</f>
        <v>9039744001247</v>
      </c>
      <c r="B214" s="10" t="str">
        <f>'[1]TCE - ANEXO III - Preencher'!C223</f>
        <v>UPA CABO DE SANTO AGOSTINHO</v>
      </c>
      <c r="C214" s="11"/>
      <c r="D214" s="12" t="str">
        <f>'[1]TCE - ANEXO III - Preencher'!E223</f>
        <v>WELLINGTON DIAS DE AZEVEDO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>
        <f>'[1]TCE - ANEXO III - Preencher'!G223</f>
        <v>414105</v>
      </c>
      <c r="G214" s="14">
        <f>IF('[1]TCE - ANEXO III - Preencher'!H223="","",'[1]TCE - ANEXO III - Preencher'!H223)</f>
        <v>44136</v>
      </c>
      <c r="H214" s="15">
        <f>'[1]TCE - ANEXO III - Preencher'!I223</f>
        <v>0</v>
      </c>
      <c r="I214" s="15">
        <f>'[1]TCE - ANEXO III - Preencher'!J223</f>
        <v>138.2208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22.06</v>
      </c>
      <c r="M214" s="16">
        <f t="shared" si="19"/>
        <v>-22.06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116.16079999999999</v>
      </c>
    </row>
    <row r="215" spans="1:28" s="4" customFormat="1" x14ac:dyDescent="0.2">
      <c r="A215" s="9">
        <f>IFERROR(VLOOKUP(B215,'[1]DADOS (OCULTAR)'!$P$3:$R$56,3,0),"")</f>
        <v>9039744001247</v>
      </c>
      <c r="B215" s="10" t="str">
        <f>'[1]TCE - ANEXO III - Preencher'!C224</f>
        <v>UPA CABO DE SANTO AGOSTINHO</v>
      </c>
      <c r="C215" s="11"/>
      <c r="D215" s="12" t="str">
        <f>'[1]TCE - ANEXO III - Preencher'!E224</f>
        <v>WENIA KERCIA DE ALENCAR SANTOS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223505</v>
      </c>
      <c r="G215" s="14">
        <f>IF('[1]TCE - ANEXO III - Preencher'!H224="","",'[1]TCE - ANEXO III - Preencher'!H224)</f>
        <v>44136</v>
      </c>
      <c r="H215" s="15">
        <f>'[1]TCE - ANEXO III - Preencher'!I224</f>
        <v>0</v>
      </c>
      <c r="I215" s="15">
        <f>'[1]TCE - ANEXO III - Preencher'!J224</f>
        <v>281.03520000000003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3.08</v>
      </c>
      <c r="M215" s="16">
        <f t="shared" si="19"/>
        <v>-3.08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277.95520000000005</v>
      </c>
    </row>
    <row r="216" spans="1:28" s="4" customFormat="1" x14ac:dyDescent="0.2">
      <c r="A216" s="9">
        <f>IFERROR(VLOOKUP(B216,'[1]DADOS (OCULTAR)'!$P$3:$R$56,3,0),"")</f>
        <v>9039744001247</v>
      </c>
      <c r="B216" s="10" t="str">
        <f>'[1]TCE - ANEXO III - Preencher'!C225</f>
        <v>UPA CABO DE SANTO AGOSTINHO</v>
      </c>
      <c r="C216" s="11"/>
      <c r="D216" s="12" t="str">
        <f>'[1]TCE - ANEXO III - Preencher'!E225</f>
        <v>YASMIN RODRIGUES VILACA DE LIMA</v>
      </c>
      <c r="E216" s="10" t="str">
        <f>IF('[1]TCE - ANEXO III - Preencher'!F225="4 - Assistência Odontológica","2 - Outros Profissionais da Saúde",'[1]TCE - ANEXO III - Preencher'!F225)</f>
        <v>1 - Médico</v>
      </c>
      <c r="F216" s="13">
        <f>'[1]TCE - ANEXO III - Preencher'!G225</f>
        <v>225125</v>
      </c>
      <c r="G216" s="14">
        <f>IF('[1]TCE - ANEXO III - Preencher'!H225="","",'[1]TCE - ANEXO III - Preencher'!H225)</f>
        <v>44136</v>
      </c>
      <c r="H216" s="15">
        <f>'[1]TCE - ANEXO III - Preencher'!I225</f>
        <v>0</v>
      </c>
      <c r="I216" s="15">
        <f>'[1]TCE - ANEXO III - Preencher'!J225</f>
        <v>1250.8624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22.18</v>
      </c>
      <c r="M216" s="16">
        <f t="shared" si="19"/>
        <v>-22.18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1228.6823999999999</v>
      </c>
    </row>
    <row r="217" spans="1:28" s="4" customFormat="1" x14ac:dyDescent="0.2">
      <c r="A217" s="9">
        <f>IFERROR(VLOOKUP(B217,'[1]DADOS (OCULTAR)'!$P$3:$R$56,3,0),"")</f>
        <v>9039744001247</v>
      </c>
      <c r="B217" s="10" t="str">
        <f>'[1]TCE - ANEXO III - Preencher'!C226</f>
        <v>UPA CABO DE SANTO AGOSTINHO</v>
      </c>
      <c r="C217" s="11"/>
      <c r="D217" s="12" t="str">
        <f>'[1]TCE - ANEXO III - Preencher'!E226</f>
        <v>ZILANDA ISRAELY LIMA SILVA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44136</v>
      </c>
      <c r="H217" s="15">
        <f>'[1]TCE - ANEXO III - Preencher'!I226</f>
        <v>0</v>
      </c>
      <c r="I217" s="15">
        <f>'[1]TCE - ANEXO III - Preencher'!J226</f>
        <v>174.33599999999998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20.9</v>
      </c>
      <c r="M217" s="16">
        <f t="shared" si="19"/>
        <v>-20.9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153.43599999999998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 t="str">
        <f>'[1]TCE - ANEXO III - Preencher'!E1248</f>
        <v>RAYANE NAYARA BARROS ANDRADE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 t="str">
        <f>'[1]TCE - ANEXO III - Preencher'!E1249</f>
        <v>VANESSA DE LIMA SARAIVA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 t="str">
        <f>'[1]TCE - ANEXO III - Preencher'!E1250</f>
        <v>MARIANNI ROBERTA DE OLIVEIRA FONSECA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 t="str">
        <f>'[1]TCE - ANEXO III - Preencher'!E1251</f>
        <v>JULLIANA CEDRO MARQUES DE OLIVEIRA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 t="str">
        <f>'[1]TCE - ANEXO III - Preencher'!E1252</f>
        <v>LAURA ANGELICA SILVA SANTOS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 t="str">
        <f>'[1]TCE - ANEXO III - Preencher'!E1253</f>
        <v>THAIZE DE SOUZA RABELO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 t="str">
        <f>'[1]TCE - ANEXO III - Preencher'!E1254</f>
        <v>DANIELLE DE JESUS NETO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 t="str">
        <f>'[1]TCE - ANEXO III - Preencher'!E1255</f>
        <v>JULIANA GOMES DOS SANTOS SOLONE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 t="str">
        <f>'[1]TCE - ANEXO III - Preencher'!E1256</f>
        <v>AMERI ANGELITA DE AMORIM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 t="str">
        <f>'[1]TCE - ANEXO III - Preencher'!E1257</f>
        <v>PRISCILA MICHELE DOS SANTOS DA COSTA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 t="str">
        <f>'[1]TCE - ANEXO III - Preencher'!E1258</f>
        <v>MARIA TAMILA LOPES NONATO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 t="str">
        <f>'[1]TCE - ANEXO III - Preencher'!E1259</f>
        <v>EDJANE DA SILVA CARVALHO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 t="str">
        <f>'[1]TCE - ANEXO III - Preencher'!E1260</f>
        <v>CAROLINE ROBERTA DA SILVA FIGUEIREDO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 t="str">
        <f>'[1]TCE - ANEXO III - Preencher'!E1261</f>
        <v>FRANCISCO DE ASSIS DA SILVA SOUZA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 t="str">
        <f>'[1]TCE - ANEXO III - Preencher'!E1262</f>
        <v>CLAUDIANA DE FRANCA FERREIRA VIEIRA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 t="str">
        <f>'[1]TCE - ANEXO III - Preencher'!E1263</f>
        <v>HAMANDA DOS SANTOS MEDEIROS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 t="str">
        <f>'[1]TCE - ANEXO III - Preencher'!E1264</f>
        <v>ITALO MASCARENHAS DE CERQUEIRA MENEZES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 t="str">
        <f>'[1]TCE - ANEXO III - Preencher'!E1265</f>
        <v>CARLA NASCIMENTO DIAS NOGUEIRA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 t="str">
        <f>'[1]TCE - ANEXO III - Preencher'!E1266</f>
        <v>RAFAEL DE ABREU MAYNART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 t="str">
        <f>'[1]TCE - ANEXO III - Preencher'!E1267</f>
        <v>NEMORA MAIARA SILVA DOS SANTOS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 t="str">
        <f>'[1]TCE - ANEXO III - Preencher'!E1268</f>
        <v>ALEKSANDRA ALMEIDA DE OLIVEIRA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 t="str">
        <f>'[1]TCE - ANEXO III - Preencher'!E1269</f>
        <v>NATHIA MARIA LORENA DA SILVA MACHADO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 t="str">
        <f>'[1]TCE - ANEXO III - Preencher'!E1270</f>
        <v>CARLOS EDMUNDO OLIVEIRA SOUZA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 t="str">
        <f>'[1]TCE - ANEXO III - Preencher'!E1271</f>
        <v>KELLE DE LIMA RODRIGUES UZUMAKI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 t="str">
        <f>'[1]TCE - ANEXO III - Preencher'!E1272</f>
        <v>EMANUELA DE ARAUJO NASCIMENTO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 t="str">
        <f>'[1]TCE - ANEXO III - Preencher'!E1273</f>
        <v>MARICELIA FERREIRA DOS SANTOS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 t="str">
        <f>'[1]TCE - ANEXO III - Preencher'!E1274</f>
        <v>JUCICLEIDE TAVARES PASSOS RIBEIRO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 t="str">
        <f>'[1]TCE - ANEXO III - Preencher'!E1275</f>
        <v>EDUARDO MARQUES TELES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 t="str">
        <f>'[1]TCE - ANEXO III - Preencher'!E1276</f>
        <v>MICHELLY MAYARA DE SANTANA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 t="str">
        <f>'[1]TCE - ANEXO III - Preencher'!E1277</f>
        <v>MARIA LUISA DE QUEIROS BARBOSA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 t="str">
        <f>'[1]TCE - ANEXO III - Preencher'!E1278</f>
        <v>INGRID GABRIELE DE MIRANDA FIGUEIREDO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 t="str">
        <f>'[1]TCE - ANEXO III - Preencher'!E1279</f>
        <v>VIVIANE KALYNE DE SOUZA ALVES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 t="str">
        <f>'[1]TCE - ANEXO III - Preencher'!E1280</f>
        <v>RAFAELA JOYCE BARBOSA TORRES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 t="str">
        <f>'[1]TCE - ANEXO III - Preencher'!E1281</f>
        <v>CAMILA DA SILVA BARRETO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 t="str">
        <f>'[1]TCE - ANEXO III - Preencher'!E1282</f>
        <v>LALESKA SABRINNA MOURA SILVA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 t="str">
        <f>'[1]TCE - ANEXO III - Preencher'!E1283</f>
        <v>MARCUS VINICIUS GONCALVES DE MENEZES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 t="str">
        <f>'[1]TCE - ANEXO III - Preencher'!E1284</f>
        <v>JEFFERSON HENRIQUE PEREIRA DA SILVA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 t="str">
        <f>'[1]TCE - ANEXO III - Preencher'!E1285</f>
        <v>PALLOMA LARIANNE GONﾇALVES RIBEIRO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2021-01-05T18:43:17Z</dcterms:created>
  <dcterms:modified xsi:type="dcterms:W3CDTF">2021-01-05T18:43:38Z</dcterms:modified>
</cp:coreProperties>
</file>