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nyln\AppData\Roaming\Microsoft\Windows\Network Shortcuts\"/>
    </mc:Choice>
  </mc:AlternateContent>
  <bookViews>
    <workbookView xWindow="0" yWindow="0" windowWidth="19200" windowHeight="817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<sst xmlns="http://schemas.openxmlformats.org/spreadsheetml/2006/main" count="12" uniqueCount="12">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</sst>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CF\01%20-%20%20Planilha%20Cont&#225;bil%20Financ%20-%20Janeiro%202020\1%20-%20PCF\1300000%20-%20PCF%20em%20EXCEL\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3.12 - Material Hospitalar</v>
          </cell>
          <cell r="F11">
            <v>10779833000156</v>
          </cell>
          <cell r="G11" t="str">
            <v>Medical Mercantil de Aparelhagem Ltda</v>
          </cell>
          <cell r="H11" t="str">
            <v>B</v>
          </cell>
          <cell r="I11" t="str">
            <v>S</v>
          </cell>
          <cell r="J11" t="str">
            <v>495823</v>
          </cell>
          <cell r="K11">
            <v>43829</v>
          </cell>
          <cell r="L11" t="str">
            <v>26191210779833000156550010004958231164022790</v>
          </cell>
          <cell r="M11" t="str">
            <v>26 -  Pernambuco</v>
          </cell>
          <cell r="N11">
            <v>330</v>
          </cell>
        </row>
        <row r="12">
          <cell r="C12" t="str">
            <v>UPA CABO DE SANTO AGOSTINHO</v>
          </cell>
          <cell r="E12" t="str">
            <v>3.12 - Material Hospitalar</v>
          </cell>
          <cell r="F12">
            <v>9607807000161</v>
          </cell>
          <cell r="G12" t="str">
            <v>Injefarma C E S Dist Ltda</v>
          </cell>
          <cell r="H12" t="str">
            <v>B</v>
          </cell>
          <cell r="I12" t="str">
            <v>S</v>
          </cell>
          <cell r="J12" t="str">
            <v>000015342</v>
          </cell>
          <cell r="K12">
            <v>43847</v>
          </cell>
          <cell r="L12" t="str">
            <v>26200109607807000161550010000153421575149092</v>
          </cell>
          <cell r="M12" t="str">
            <v>26 -  Pernambuco</v>
          </cell>
          <cell r="N12">
            <v>856.8</v>
          </cell>
        </row>
        <row r="13">
          <cell r="C13" t="str">
            <v>UPA CABO DE SANTO AGOSTINHO</v>
          </cell>
          <cell r="E13" t="str">
            <v>3.12 - Material Hospitalar</v>
          </cell>
          <cell r="F13">
            <v>21381761000100</v>
          </cell>
          <cell r="G13" t="str">
            <v>SIX Distribuidora Hospitalar Ltda</v>
          </cell>
          <cell r="H13" t="str">
            <v>B</v>
          </cell>
          <cell r="I13" t="str">
            <v>S</v>
          </cell>
          <cell r="J13" t="str">
            <v>000028093</v>
          </cell>
          <cell r="K13">
            <v>43858</v>
          </cell>
          <cell r="L13" t="str">
            <v>26200121381761000100550010000280931370684198</v>
          </cell>
          <cell r="M13" t="str">
            <v>26 -  Pernambuco</v>
          </cell>
          <cell r="N13">
            <v>190.44</v>
          </cell>
        </row>
        <row r="14">
          <cell r="C14" t="str">
            <v>UPA CABO DE SANTO AGOSTINHO</v>
          </cell>
          <cell r="E14" t="str">
            <v>3.4 - Material Farmacológico</v>
          </cell>
          <cell r="F14">
            <v>9607807000161</v>
          </cell>
          <cell r="G14" t="str">
            <v>Injefarma C E S Dist Ltda</v>
          </cell>
          <cell r="H14" t="str">
            <v>B</v>
          </cell>
          <cell r="I14" t="str">
            <v>S</v>
          </cell>
          <cell r="J14" t="str">
            <v>000015342</v>
          </cell>
          <cell r="K14">
            <v>43847</v>
          </cell>
          <cell r="L14" t="str">
            <v>26200109607807000161550010000153421575149092</v>
          </cell>
          <cell r="M14" t="str">
            <v>26 -  Pernambuco</v>
          </cell>
          <cell r="N14">
            <v>5446.64</v>
          </cell>
        </row>
        <row r="15">
          <cell r="C15" t="str">
            <v>UPA CABO DE SANTO AGOSTINHO</v>
          </cell>
          <cell r="E15" t="str">
            <v>3.4 - Material Farmacológico</v>
          </cell>
          <cell r="F15">
            <v>21381761000100</v>
          </cell>
          <cell r="G15" t="str">
            <v>SIX Distribuidora Hospitalar Ltda</v>
          </cell>
          <cell r="H15" t="str">
            <v>B</v>
          </cell>
          <cell r="I15" t="str">
            <v>S</v>
          </cell>
          <cell r="J15" t="str">
            <v>000028093</v>
          </cell>
          <cell r="K15">
            <v>43858</v>
          </cell>
          <cell r="L15" t="str">
            <v>26200121381761000100550010000280931370684198</v>
          </cell>
          <cell r="M15" t="str">
            <v>26 -  Pernambuco</v>
          </cell>
          <cell r="N15">
            <v>3712.2</v>
          </cell>
        </row>
        <row r="16">
          <cell r="C16" t="str">
            <v>UPA CABO DE SANTO AGOSTINHO</v>
          </cell>
          <cell r="E16" t="str">
            <v>3.2 - Gás e Outros Materiais Engarrafados</v>
          </cell>
          <cell r="F16">
            <v>24380578002041</v>
          </cell>
          <cell r="G16" t="str">
            <v>White Martins Gases Industriais NE Ltda</v>
          </cell>
          <cell r="H16" t="str">
            <v>B</v>
          </cell>
          <cell r="I16" t="str">
            <v>S</v>
          </cell>
          <cell r="J16" t="str">
            <v>5807</v>
          </cell>
          <cell r="K16">
            <v>43818</v>
          </cell>
          <cell r="L16" t="str">
            <v>26191224380578002041550370000058071775417809</v>
          </cell>
          <cell r="M16" t="str">
            <v>26 -  Pernambuco</v>
          </cell>
          <cell r="N16">
            <v>31.13</v>
          </cell>
        </row>
        <row r="17">
          <cell r="C17" t="str">
            <v>UPA CABO DE SANTO AGOSTINHO</v>
          </cell>
          <cell r="E17" t="str">
            <v>3.2 - Gás e Outros Materiais Engarrafados</v>
          </cell>
          <cell r="F17">
            <v>24380578002041</v>
          </cell>
          <cell r="G17" t="str">
            <v>White Martins Gases Industriais NE Ltda</v>
          </cell>
          <cell r="H17" t="str">
            <v>B</v>
          </cell>
          <cell r="I17" t="str">
            <v>S</v>
          </cell>
          <cell r="J17" t="str">
            <v>39387</v>
          </cell>
          <cell r="K17">
            <v>43819</v>
          </cell>
          <cell r="L17" t="str">
            <v>26191224380578002041550080000393871775548027</v>
          </cell>
          <cell r="M17" t="str">
            <v>26 -  Pernambuco</v>
          </cell>
          <cell r="N17">
            <v>110.57</v>
          </cell>
        </row>
        <row r="18">
          <cell r="C18" t="str">
            <v>UPA CABO DE SANTO AGOSTINHO</v>
          </cell>
          <cell r="E18" t="str">
            <v>3.2 - Gás e Outros Materiais Engarrafados</v>
          </cell>
          <cell r="F18">
            <v>24380578002041</v>
          </cell>
          <cell r="G18" t="str">
            <v>White Martins Gases Industriais NE Ltda</v>
          </cell>
          <cell r="H18" t="str">
            <v>B</v>
          </cell>
          <cell r="I18" t="str">
            <v>S</v>
          </cell>
          <cell r="J18" t="str">
            <v>39408</v>
          </cell>
          <cell r="K18">
            <v>43820</v>
          </cell>
          <cell r="L18" t="str">
            <v>26191224380578002041550080000394081775694165</v>
          </cell>
          <cell r="M18" t="str">
            <v>26 -  Pernambuco</v>
          </cell>
          <cell r="N18">
            <v>35.96</v>
          </cell>
        </row>
        <row r="19">
          <cell r="C19" t="str">
            <v>UPA CABO DE SANTO AGOSTINHO</v>
          </cell>
          <cell r="E19" t="str">
            <v>3.2 - Gás e Outros Materiais Engarrafados</v>
          </cell>
          <cell r="F19">
            <v>24380578002041</v>
          </cell>
          <cell r="G19" t="str">
            <v>White Martins Gases Industriais NE Ltda</v>
          </cell>
          <cell r="H19" t="str">
            <v>B</v>
          </cell>
          <cell r="I19" t="str">
            <v>S</v>
          </cell>
          <cell r="J19" t="str">
            <v>1052</v>
          </cell>
          <cell r="K19">
            <v>43822</v>
          </cell>
          <cell r="L19" t="str">
            <v>26191224380578002203550870000010521775740169</v>
          </cell>
          <cell r="M19" t="str">
            <v>26 -  Pernambuco</v>
          </cell>
          <cell r="N19">
            <v>694.96</v>
          </cell>
        </row>
        <row r="20">
          <cell r="C20" t="str">
            <v>UPA CABO DE SANTO AGOSTINHO</v>
          </cell>
          <cell r="E20" t="str">
            <v>3.2 - Gás e Outros Materiais Engarrafados</v>
          </cell>
          <cell r="F20">
            <v>24380578002041</v>
          </cell>
          <cell r="G20" t="str">
            <v>White Martins Gases Industriais NE Ltda</v>
          </cell>
          <cell r="H20" t="str">
            <v>B</v>
          </cell>
          <cell r="I20" t="str">
            <v>S</v>
          </cell>
          <cell r="J20" t="str">
            <v>5825</v>
          </cell>
          <cell r="K20">
            <v>43822</v>
          </cell>
          <cell r="L20" t="str">
            <v>26191224380578002041550370000058251775812390</v>
          </cell>
          <cell r="M20" t="str">
            <v>26 -  Pernambuco</v>
          </cell>
          <cell r="N20">
            <v>155.63999999999999</v>
          </cell>
        </row>
        <row r="21">
          <cell r="C21" t="str">
            <v>UPA CABO DE SANTO AGOSTINHO</v>
          </cell>
          <cell r="E21" t="str">
            <v>3.2 - Gás e Outros Materiais Engarrafados</v>
          </cell>
          <cell r="F21">
            <v>24380578002041</v>
          </cell>
          <cell r="G21" t="str">
            <v>White Martins Gases Industriais NE Ltda</v>
          </cell>
          <cell r="H21" t="str">
            <v>B</v>
          </cell>
          <cell r="I21" t="str">
            <v>S</v>
          </cell>
          <cell r="J21" t="str">
            <v>5838</v>
          </cell>
          <cell r="K21">
            <v>43825</v>
          </cell>
          <cell r="L21" t="str">
            <v>26191224380578002041550370000058381775966981</v>
          </cell>
          <cell r="M21" t="str">
            <v>26 -  Pernambuco</v>
          </cell>
          <cell r="N21">
            <v>138.94</v>
          </cell>
        </row>
        <row r="22">
          <cell r="C22" t="str">
            <v>UPA CABO DE SANTO AGOSTINHO</v>
          </cell>
          <cell r="E22" t="str">
            <v>3.2 - Gás e Outros Materiais Engarrafados</v>
          </cell>
          <cell r="F22">
            <v>24380578002041</v>
          </cell>
          <cell r="G22" t="str">
            <v>White Martins Gases Industriais NE Ltda</v>
          </cell>
          <cell r="H22" t="str">
            <v>B</v>
          </cell>
          <cell r="I22" t="str">
            <v>S</v>
          </cell>
          <cell r="J22" t="str">
            <v>39501</v>
          </cell>
          <cell r="K22">
            <v>1012020</v>
          </cell>
          <cell r="L22" t="str">
            <v>26200124380578002041550080000395011776520616</v>
          </cell>
          <cell r="M22" t="str">
            <v>26 -  Pernambuco</v>
          </cell>
          <cell r="N22">
            <v>71.92</v>
          </cell>
        </row>
        <row r="23">
          <cell r="C23" t="str">
            <v>UPA CABO DE SANTO AGOSTINHO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NE Ltda</v>
          </cell>
          <cell r="H23" t="str">
            <v>B</v>
          </cell>
          <cell r="I23" t="str">
            <v>S</v>
          </cell>
          <cell r="J23" t="str">
            <v>5885</v>
          </cell>
          <cell r="K23">
            <v>43833</v>
          </cell>
          <cell r="L23" t="str">
            <v>26200124380578002041550370000058851776720485</v>
          </cell>
          <cell r="M23" t="str">
            <v>26 -  Pernambuco</v>
          </cell>
          <cell r="N23">
            <v>124.52</v>
          </cell>
        </row>
        <row r="24">
          <cell r="C24" t="str">
            <v>UPA CABO DE SANTO AGOSTINHO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 NE Ltda</v>
          </cell>
          <cell r="H24" t="str">
            <v>B</v>
          </cell>
          <cell r="I24" t="str">
            <v>S</v>
          </cell>
          <cell r="J24" t="str">
            <v>39527</v>
          </cell>
          <cell r="K24">
            <v>43834</v>
          </cell>
          <cell r="L24" t="str">
            <v>26200124380578002041550080000395271776765259</v>
          </cell>
          <cell r="M24" t="str">
            <v>26 -  Pernambuco</v>
          </cell>
          <cell r="N24">
            <v>93.38</v>
          </cell>
        </row>
        <row r="25">
          <cell r="C25" t="str">
            <v>UPA CABO DE SANTO AGOSTINHO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749</v>
          </cell>
          <cell r="K25">
            <v>43834</v>
          </cell>
          <cell r="L25" t="str">
            <v>26200124380578002203550490000007491776774754</v>
          </cell>
          <cell r="M25" t="str">
            <v>26 -  Pernambuco</v>
          </cell>
          <cell r="N25">
            <v>712.81</v>
          </cell>
        </row>
        <row r="26">
          <cell r="C26" t="str">
            <v>UPA CABO DE SANTO AGOSTINHO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1456</v>
          </cell>
          <cell r="K26">
            <v>43843</v>
          </cell>
          <cell r="L26" t="str">
            <v>26200124380578002203550110000014561777726805</v>
          </cell>
          <cell r="M26" t="str">
            <v>26 -  Pernambuco</v>
          </cell>
          <cell r="N26">
            <v>644.98</v>
          </cell>
        </row>
        <row r="27">
          <cell r="C27" t="str">
            <v>UPA CABO DE SANTO AGOSTINHO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39673</v>
          </cell>
          <cell r="K27">
            <v>43848</v>
          </cell>
          <cell r="L27" t="str">
            <v>26200124380578002041550080000396731778351050</v>
          </cell>
          <cell r="M27" t="str">
            <v>26 -  Pernambuco</v>
          </cell>
          <cell r="N27">
            <v>71.92</v>
          </cell>
        </row>
        <row r="28">
          <cell r="C28" t="str">
            <v>UPA CABO DE SANTO AGOSTINHO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5968</v>
          </cell>
          <cell r="K28">
            <v>43852</v>
          </cell>
          <cell r="L28" t="str">
            <v>26200124380578002041550370000059681778689326</v>
          </cell>
          <cell r="M28" t="str">
            <v>26 -  Pernambuco</v>
          </cell>
          <cell r="N28">
            <v>31.13</v>
          </cell>
        </row>
        <row r="29">
          <cell r="C29" t="str">
            <v>UPA CABO DE SANTO AGOSTINHO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5953</v>
          </cell>
          <cell r="K29">
            <v>43850</v>
          </cell>
          <cell r="L29" t="str">
            <v>26200124380578002041550370000059531778429950</v>
          </cell>
          <cell r="M29" t="str">
            <v>26 -  Pernambuco</v>
          </cell>
          <cell r="N29">
            <v>31.13</v>
          </cell>
        </row>
        <row r="30">
          <cell r="C30" t="str">
            <v>UPA CABO DE SANTO AGOSTINHO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6011</v>
          </cell>
          <cell r="K30">
            <v>43859</v>
          </cell>
          <cell r="L30" t="str">
            <v>26200124380578002041550370000060111779521707</v>
          </cell>
          <cell r="M30" t="str">
            <v>26 -  Pernambuco</v>
          </cell>
          <cell r="N30">
            <v>110.57</v>
          </cell>
        </row>
        <row r="31">
          <cell r="C31" t="str">
            <v>UPA CABO DE SANTO AGOSTINHO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39805</v>
          </cell>
          <cell r="K31">
            <v>43861</v>
          </cell>
          <cell r="L31" t="str">
            <v>26200124380578002041550080000398051779707984</v>
          </cell>
          <cell r="M31" t="str">
            <v>26 -  Pernambuco</v>
          </cell>
          <cell r="N31">
            <v>67.02</v>
          </cell>
        </row>
        <row r="32">
          <cell r="C32" t="str">
            <v>UPA CABO DE SANTO AGOSTINHO</v>
          </cell>
          <cell r="E32" t="str">
            <v>3.99 - Outras despesas com Material de Consumo</v>
          </cell>
          <cell r="F32">
            <v>9581782000174</v>
          </cell>
          <cell r="G32" t="str">
            <v>Laparomed Médica Cirurgica EIRELI ME</v>
          </cell>
          <cell r="H32" t="str">
            <v>B</v>
          </cell>
          <cell r="I32" t="str">
            <v>S</v>
          </cell>
          <cell r="J32" t="str">
            <v>000007091</v>
          </cell>
          <cell r="K32">
            <v>43857</v>
          </cell>
          <cell r="L32" t="str">
            <v>26200109581782000174550010000070911166060763</v>
          </cell>
          <cell r="M32" t="str">
            <v>26 -  Pernambuco</v>
          </cell>
          <cell r="N32">
            <v>350</v>
          </cell>
        </row>
        <row r="33">
          <cell r="C33" t="str">
            <v>UPA CABO DE SANTO AGOSTINHO</v>
          </cell>
          <cell r="E33" t="str">
            <v>3.99 - Outras despesas com Material de Consumo</v>
          </cell>
          <cell r="F33">
            <v>9581782000174</v>
          </cell>
          <cell r="G33" t="str">
            <v>Laparomed Médica Cirurgica EIRELI ME</v>
          </cell>
          <cell r="H33" t="str">
            <v>B</v>
          </cell>
          <cell r="I33" t="str">
            <v>S</v>
          </cell>
          <cell r="J33" t="str">
            <v>000007071</v>
          </cell>
          <cell r="K33">
            <v>43846</v>
          </cell>
          <cell r="L33" t="str">
            <v>26200109581782000174550010000070711539847485</v>
          </cell>
          <cell r="M33" t="str">
            <v>26 -  Pernambuco</v>
          </cell>
          <cell r="N33">
            <v>209</v>
          </cell>
        </row>
        <row r="34">
          <cell r="C34" t="str">
            <v>UPA CABO DE SANTO AGOSTINHO</v>
          </cell>
          <cell r="E34" t="str">
            <v>3.99 - Outras despesas com Material de Consumo</v>
          </cell>
          <cell r="F34">
            <v>9581782000174</v>
          </cell>
          <cell r="G34" t="str">
            <v>Laparomed Médica Cirurgica EIRELI ME</v>
          </cell>
          <cell r="H34" t="str">
            <v>B</v>
          </cell>
          <cell r="I34" t="str">
            <v>S</v>
          </cell>
          <cell r="J34" t="str">
            <v>000007050</v>
          </cell>
          <cell r="K34">
            <v>43837</v>
          </cell>
          <cell r="L34" t="str">
            <v>26200109581782000174550010000070501982542086</v>
          </cell>
          <cell r="M34" t="str">
            <v>26 -  Pernambuco</v>
          </cell>
          <cell r="N34">
            <v>330</v>
          </cell>
        </row>
        <row r="35">
          <cell r="C35" t="str">
            <v>UPA CABO DE SANTO AGOSTINHO</v>
          </cell>
          <cell r="E35" t="str">
            <v>3.7 - Material de Limpeza e Produtos de Hgienização</v>
          </cell>
          <cell r="F35">
            <v>5151403000236</v>
          </cell>
          <cell r="G35" t="str">
            <v>Varejão Brasileiro Ltda</v>
          </cell>
          <cell r="H35" t="str">
            <v>B</v>
          </cell>
          <cell r="I35" t="str">
            <v>S</v>
          </cell>
          <cell r="J35" t="str">
            <v>2900</v>
          </cell>
          <cell r="K35">
            <v>43844</v>
          </cell>
          <cell r="L35" t="str">
            <v>26200105151403000236550010000029001230929149</v>
          </cell>
          <cell r="M35" t="str">
            <v>26 -  Pernambuco</v>
          </cell>
          <cell r="N35">
            <v>61.82</v>
          </cell>
        </row>
        <row r="36">
          <cell r="C36" t="str">
            <v>UPA CABO DE SANTO AGOSTINHO</v>
          </cell>
          <cell r="E36" t="str">
            <v>3.7 - Material de Limpeza e Produtos de Hgienização</v>
          </cell>
          <cell r="F36">
            <v>7395877000178</v>
          </cell>
          <cell r="G36" t="str">
            <v>A B da Silva Neto Papelaria  ME</v>
          </cell>
          <cell r="H36" t="str">
            <v>B</v>
          </cell>
          <cell r="I36" t="str">
            <v>S</v>
          </cell>
          <cell r="J36" t="str">
            <v>00000488</v>
          </cell>
          <cell r="K36">
            <v>43844</v>
          </cell>
          <cell r="L36" t="str">
            <v>26200107395877000178550010000004881443672577</v>
          </cell>
          <cell r="M36" t="str">
            <v>26 -  Pernambuco</v>
          </cell>
          <cell r="N36">
            <v>2173.98</v>
          </cell>
        </row>
        <row r="37">
          <cell r="C37" t="str">
            <v>UPA CABO DE SANTO AGOSTINHO</v>
          </cell>
          <cell r="E37" t="str">
            <v>3.7 - Material de Limpeza e Produtos de Hgienização</v>
          </cell>
          <cell r="F37">
            <v>9008632000176</v>
          </cell>
          <cell r="G37" t="str">
            <v>Jose Eraldo Carneiro Santos</v>
          </cell>
          <cell r="H37" t="str">
            <v>B</v>
          </cell>
          <cell r="I37" t="str">
            <v>S</v>
          </cell>
          <cell r="J37" t="str">
            <v>000002355</v>
          </cell>
          <cell r="K37">
            <v>43852</v>
          </cell>
          <cell r="L37" t="str">
            <v>26200109008632000176550020000023551062839372</v>
          </cell>
          <cell r="M37" t="str">
            <v>26 -  Pernambuco</v>
          </cell>
          <cell r="N37">
            <v>27.68</v>
          </cell>
        </row>
        <row r="38">
          <cell r="C38" t="str">
            <v>UPA CABO DE SANTO AGOSTINHO</v>
          </cell>
          <cell r="E38" t="str">
            <v>3.7 - Material de Limpeza e Produtos de Hgienização</v>
          </cell>
          <cell r="F38">
            <v>24273591000139</v>
          </cell>
          <cell r="G38" t="str">
            <v>Galsplast Embalagens Ltda</v>
          </cell>
          <cell r="H38" t="str">
            <v>B</v>
          </cell>
          <cell r="I38" t="str">
            <v>S</v>
          </cell>
          <cell r="J38" t="str">
            <v>000002249</v>
          </cell>
          <cell r="K38">
            <v>43858</v>
          </cell>
          <cell r="L38" t="str">
            <v>26200124273591000139550010000022491550022498</v>
          </cell>
          <cell r="M38" t="str">
            <v>26 -  Pernambuco</v>
          </cell>
          <cell r="N38">
            <v>18</v>
          </cell>
        </row>
        <row r="39">
          <cell r="C39" t="str">
            <v>UPA CABO DE SANTO AGOSTINHO</v>
          </cell>
          <cell r="E39" t="str">
            <v>3.99 - Outras despesas com Material de Consumo</v>
          </cell>
          <cell r="F39">
            <v>5151403000236</v>
          </cell>
          <cell r="G39" t="str">
            <v>Varejão Brasileiro Ltda</v>
          </cell>
          <cell r="H39" t="str">
            <v>B</v>
          </cell>
          <cell r="I39" t="str">
            <v>S</v>
          </cell>
          <cell r="J39" t="str">
            <v>2900</v>
          </cell>
          <cell r="K39">
            <v>43844</v>
          </cell>
          <cell r="L39" t="str">
            <v>26200105151403000236550010000029001230929149</v>
          </cell>
          <cell r="M39" t="str">
            <v>26 -  Pernambuco</v>
          </cell>
          <cell r="N39">
            <v>317.16000000000003</v>
          </cell>
        </row>
        <row r="40">
          <cell r="C40" t="str">
            <v>UPA CABO DE SANTO AGOSTINHO</v>
          </cell>
          <cell r="E40" t="str">
            <v>3.99 - Outras despesas com Material de Consumo</v>
          </cell>
          <cell r="F40">
            <v>5151403000236</v>
          </cell>
          <cell r="G40" t="str">
            <v>Varejão Brasileiro Ltda</v>
          </cell>
          <cell r="H40" t="str">
            <v>B</v>
          </cell>
          <cell r="I40" t="str">
            <v>S</v>
          </cell>
          <cell r="J40" t="str">
            <v>2900</v>
          </cell>
          <cell r="K40">
            <v>43844</v>
          </cell>
          <cell r="L40" t="str">
            <v>26200105151403000236550010000029001230929149</v>
          </cell>
          <cell r="M40" t="str">
            <v>26 -  Pernambuco</v>
          </cell>
          <cell r="N40">
            <v>196.37</v>
          </cell>
        </row>
        <row r="41">
          <cell r="C41" t="str">
            <v>UPA CABO DE SANTO AGOSTINHO</v>
          </cell>
          <cell r="E41" t="str">
            <v>3.99 - Outras despesas com Material de Consumo</v>
          </cell>
          <cell r="F41">
            <v>1616665000197</v>
          </cell>
          <cell r="G41" t="str">
            <v>Agua Mineral Santo Agostinho Ltda</v>
          </cell>
          <cell r="H41" t="str">
            <v>B</v>
          </cell>
          <cell r="I41" t="str">
            <v>S</v>
          </cell>
          <cell r="J41" t="str">
            <v>22159</v>
          </cell>
          <cell r="K41">
            <v>43852</v>
          </cell>
          <cell r="L41" t="str">
            <v>26200101616665000197550010000221591575342316</v>
          </cell>
          <cell r="M41" t="str">
            <v>26 -  Pernambuco</v>
          </cell>
          <cell r="N41">
            <v>380</v>
          </cell>
        </row>
        <row r="42">
          <cell r="C42" t="str">
            <v>UPA CABO DE SANTO AGOSTINHO</v>
          </cell>
          <cell r="E42" t="str">
            <v>3.99 - Outras despesas com Material de Consumo</v>
          </cell>
          <cell r="F42">
            <v>1616665000197</v>
          </cell>
          <cell r="G42" t="str">
            <v>Agua Mineral Santo Agostinho Ltda</v>
          </cell>
          <cell r="H42" t="str">
            <v>B</v>
          </cell>
          <cell r="I42" t="str">
            <v>S</v>
          </cell>
          <cell r="J42" t="str">
            <v>22161</v>
          </cell>
          <cell r="K42">
            <v>43852</v>
          </cell>
          <cell r="L42" t="str">
            <v>26200101616665000197550010000221611191863040</v>
          </cell>
          <cell r="M42" t="str">
            <v>26 -  Pernambuco</v>
          </cell>
          <cell r="N42">
            <v>380</v>
          </cell>
        </row>
        <row r="43">
          <cell r="C43" t="str">
            <v>UPA CABO DE SANTO AGOSTINHO</v>
          </cell>
          <cell r="E43" t="str">
            <v>3.99 - Outras despesas com Material de Consumo</v>
          </cell>
          <cell r="F43">
            <v>5151403000236</v>
          </cell>
          <cell r="G43" t="str">
            <v>Varejão Brasileiro Ltda</v>
          </cell>
          <cell r="H43" t="str">
            <v>B</v>
          </cell>
          <cell r="I43" t="str">
            <v>S</v>
          </cell>
          <cell r="J43" t="str">
            <v>2900</v>
          </cell>
          <cell r="K43">
            <v>43844</v>
          </cell>
          <cell r="L43" t="str">
            <v>26200105151403000236550010000029001230929149</v>
          </cell>
          <cell r="M43" t="str">
            <v>26 -  Pernambuco</v>
          </cell>
          <cell r="N43">
            <v>7.98</v>
          </cell>
        </row>
        <row r="44">
          <cell r="C44" t="str">
            <v>UPA CABO DE SANTO AGOSTINHO</v>
          </cell>
          <cell r="E44" t="str">
            <v>3.99 - Outras despesas com Material de Consumo</v>
          </cell>
          <cell r="F44">
            <v>15242921000138</v>
          </cell>
          <cell r="G44" t="str">
            <v>M A de O Menezes ME</v>
          </cell>
          <cell r="H44" t="str">
            <v>B</v>
          </cell>
          <cell r="I44" t="str">
            <v>S</v>
          </cell>
          <cell r="J44" t="str">
            <v>00001511</v>
          </cell>
          <cell r="K44">
            <v>43833</v>
          </cell>
          <cell r="L44" t="str">
            <v>26200115242921000138550010000015111000004111</v>
          </cell>
          <cell r="M44" t="str">
            <v>26 -  Pernambuco</v>
          </cell>
          <cell r="N44">
            <v>26846.75</v>
          </cell>
        </row>
        <row r="45">
          <cell r="C45" t="str">
            <v>UPA CABO DE SANTO AGOSTINHO</v>
          </cell>
          <cell r="E45" t="str">
            <v>3.6 - Material de Expediente</v>
          </cell>
          <cell r="F45">
            <v>8014460000180</v>
          </cell>
          <cell r="G45" t="str">
            <v>Vanpel Mat de Escritorio e Infor</v>
          </cell>
          <cell r="H45" t="str">
            <v>B</v>
          </cell>
          <cell r="I45" t="str">
            <v>S</v>
          </cell>
          <cell r="J45" t="str">
            <v>000023760</v>
          </cell>
          <cell r="K45">
            <v>43832</v>
          </cell>
          <cell r="L45" t="str">
            <v>26200108014460000180550010000237601001030884</v>
          </cell>
          <cell r="M45" t="str">
            <v>26 -  Pernambuco</v>
          </cell>
          <cell r="N45">
            <v>4815</v>
          </cell>
        </row>
        <row r="46">
          <cell r="C46" t="str">
            <v>UPA CABO DE SANTO AGOSTINHO</v>
          </cell>
          <cell r="E46" t="str">
            <v>3.6 - Material de Expediente</v>
          </cell>
          <cell r="F46">
            <v>14379649000170</v>
          </cell>
          <cell r="G46" t="str">
            <v>Ariely de Medeiros Cunha ME</v>
          </cell>
          <cell r="H46" t="str">
            <v>B</v>
          </cell>
          <cell r="I46" t="str">
            <v>S</v>
          </cell>
          <cell r="J46" t="str">
            <v>000002480</v>
          </cell>
          <cell r="K46">
            <v>43802</v>
          </cell>
          <cell r="L46" t="str">
            <v>26191214379649000170550010000024801834334168</v>
          </cell>
          <cell r="M46" t="str">
            <v>26 -  Pernambuco</v>
          </cell>
          <cell r="N46">
            <v>497</v>
          </cell>
        </row>
        <row r="47">
          <cell r="C47" t="str">
            <v>UPA CABO DE SANTO AGOSTINHO</v>
          </cell>
          <cell r="E47" t="str">
            <v>3.6 - Material de Expediente</v>
          </cell>
          <cell r="F47">
            <v>5151403000236</v>
          </cell>
          <cell r="G47" t="str">
            <v>Varejão Brasileiro Ltda</v>
          </cell>
          <cell r="H47" t="str">
            <v>B</v>
          </cell>
          <cell r="I47" t="str">
            <v>S</v>
          </cell>
          <cell r="J47" t="str">
            <v>2900</v>
          </cell>
          <cell r="K47">
            <v>43844</v>
          </cell>
          <cell r="L47" t="str">
            <v>26200105151403000236550010000029001230929149</v>
          </cell>
          <cell r="M47" t="str">
            <v>26 -  Pernambuco</v>
          </cell>
          <cell r="N47">
            <v>52.42</v>
          </cell>
        </row>
        <row r="48">
          <cell r="C48" t="str">
            <v>UPA CABO DE SANTO AGOSTINHO</v>
          </cell>
          <cell r="E48" t="str">
            <v>3.1 - Combustíveis e Lubrificantes Automotivos</v>
          </cell>
          <cell r="F48">
            <v>11681483000153</v>
          </cell>
          <cell r="G48" t="str">
            <v>Posto São Cristovão Ltda</v>
          </cell>
          <cell r="H48" t="str">
            <v>B</v>
          </cell>
          <cell r="I48" t="str">
            <v>S</v>
          </cell>
          <cell r="J48" t="str">
            <v>35</v>
          </cell>
          <cell r="K48">
            <v>43833</v>
          </cell>
          <cell r="L48" t="str">
            <v>26200111681483000153550120000000351000096936</v>
          </cell>
          <cell r="M48" t="str">
            <v>26 -  Pernambuco</v>
          </cell>
          <cell r="N48">
            <v>3692.67</v>
          </cell>
        </row>
        <row r="49">
          <cell r="C49" t="str">
            <v>UPA CABO DE SANTO AGOSTINHO</v>
          </cell>
          <cell r="E49" t="str">
            <v>3.1 - Combustíveis e Lubrificantes Automotivos</v>
          </cell>
          <cell r="F49">
            <v>3281744000209</v>
          </cell>
          <cell r="G49" t="str">
            <v>Posto Ibiza Ltda</v>
          </cell>
          <cell r="H49" t="str">
            <v>B</v>
          </cell>
          <cell r="I49" t="str">
            <v>S</v>
          </cell>
          <cell r="J49" t="str">
            <v>221</v>
          </cell>
          <cell r="K49">
            <v>43836</v>
          </cell>
          <cell r="L49" t="str">
            <v>26200103281744000209550120000002211000101052</v>
          </cell>
          <cell r="M49" t="str">
            <v>26 -  Pernambuco</v>
          </cell>
          <cell r="N49">
            <v>4045.29</v>
          </cell>
        </row>
        <row r="50">
          <cell r="C50" t="str">
            <v>UPA CABO DE SANTO AGOSTINHO</v>
          </cell>
          <cell r="E50" t="str">
            <v>3.2 - Gás e Outros Materiais Engarrafados</v>
          </cell>
          <cell r="F50">
            <v>4135952000254</v>
          </cell>
          <cell r="G50" t="str">
            <v>Neogas Ltda</v>
          </cell>
          <cell r="H50" t="str">
            <v>B</v>
          </cell>
          <cell r="I50" t="str">
            <v>S</v>
          </cell>
          <cell r="J50" t="str">
            <v>000000654</v>
          </cell>
          <cell r="K50">
            <v>43853</v>
          </cell>
          <cell r="L50" t="str">
            <v>26200104135952000254550010000006541000006561</v>
          </cell>
          <cell r="M50" t="str">
            <v>26 -  Pernambuco</v>
          </cell>
          <cell r="N50">
            <v>68</v>
          </cell>
        </row>
        <row r="51">
          <cell r="C51" t="str">
            <v>UPA CABO DE SANTO AGOSTINHO</v>
          </cell>
          <cell r="E51" t="str">
            <v xml:space="preserve">3.9 - Material para Manutenção de Bens Imóveis </v>
          </cell>
          <cell r="F51">
            <v>9008632000176</v>
          </cell>
          <cell r="G51" t="str">
            <v>Jose Eraldo Carneiro Santos</v>
          </cell>
          <cell r="H51" t="str">
            <v>B</v>
          </cell>
          <cell r="I51" t="str">
            <v>S</v>
          </cell>
          <cell r="J51" t="str">
            <v>000002491</v>
          </cell>
          <cell r="K51">
            <v>43859</v>
          </cell>
          <cell r="L51" t="str">
            <v>26200109008632000176550020000024911436214327</v>
          </cell>
          <cell r="M51" t="str">
            <v>26 -  Pernambuco</v>
          </cell>
          <cell r="N51">
            <v>99.98</v>
          </cell>
        </row>
        <row r="52">
          <cell r="C52" t="str">
            <v>UPA CABO DE SANTO AGOSTINHO</v>
          </cell>
          <cell r="E52" t="str">
            <v xml:space="preserve">3.9 - Material para Manutenção de Bens Imóveis </v>
          </cell>
          <cell r="F52">
            <v>9008632000176</v>
          </cell>
          <cell r="G52" t="str">
            <v>Jose Eraldo Carneiro Santos</v>
          </cell>
          <cell r="H52" t="str">
            <v>B</v>
          </cell>
          <cell r="I52" t="str">
            <v>S</v>
          </cell>
          <cell r="J52" t="str">
            <v>000002165</v>
          </cell>
          <cell r="K52">
            <v>43844</v>
          </cell>
          <cell r="L52" t="str">
            <v>26200109008632000176550020000021651963795389</v>
          </cell>
          <cell r="M52" t="str">
            <v>26 -  Pernambuco</v>
          </cell>
          <cell r="N52">
            <v>935.65</v>
          </cell>
        </row>
        <row r="53">
          <cell r="C53" t="str">
            <v>UPA CABO DE SANTO AGOSTINHO</v>
          </cell>
          <cell r="E53" t="str">
            <v xml:space="preserve">3.9 - Material para Manutenção de Bens Imóveis </v>
          </cell>
          <cell r="F53">
            <v>9008632000176</v>
          </cell>
          <cell r="G53" t="str">
            <v>Jose Eraldo Carneiro Santos</v>
          </cell>
          <cell r="H53" t="str">
            <v>B</v>
          </cell>
          <cell r="I53" t="str">
            <v>S</v>
          </cell>
          <cell r="J53" t="str">
            <v>000002092</v>
          </cell>
          <cell r="K53">
            <v>43840</v>
          </cell>
          <cell r="L53" t="str">
            <v>26200109008632000176550020000020921543707632</v>
          </cell>
          <cell r="M53" t="str">
            <v>26 -  Pernambuco</v>
          </cell>
          <cell r="N53">
            <v>134.87</v>
          </cell>
        </row>
        <row r="54">
          <cell r="C54" t="str">
            <v>UPA CABO DE SANTO AGOSTINHO</v>
          </cell>
          <cell r="E54" t="str">
            <v>3.2 - Gás e Outros Materiais Engarrafados</v>
          </cell>
          <cell r="F54">
            <v>9008632000176</v>
          </cell>
          <cell r="G54" t="str">
            <v>Jose Eraldo Carneiro Santos</v>
          </cell>
          <cell r="H54" t="str">
            <v>B</v>
          </cell>
          <cell r="I54" t="str">
            <v>S</v>
          </cell>
          <cell r="J54" t="str">
            <v>000002027</v>
          </cell>
          <cell r="K54">
            <v>43837</v>
          </cell>
          <cell r="L54" t="str">
            <v>26200109008632000176550020000020271770629405</v>
          </cell>
          <cell r="M54" t="str">
            <v>26 -  Pernambuco</v>
          </cell>
          <cell r="N54">
            <v>408.86</v>
          </cell>
        </row>
        <row r="55">
          <cell r="C55" t="str">
            <v>UPA CABO DE SANTO AGOSTINHO</v>
          </cell>
          <cell r="E55" t="str">
            <v xml:space="preserve">3.10 - Material para Manutenção de Bens Móveis </v>
          </cell>
          <cell r="F55">
            <v>21039895000148</v>
          </cell>
          <cell r="G55" t="str">
            <v>Jorge Oficina da Silva Junior Oficina ME</v>
          </cell>
          <cell r="H55" t="str">
            <v>B</v>
          </cell>
          <cell r="I55" t="str">
            <v>S</v>
          </cell>
          <cell r="J55" t="str">
            <v>000000435</v>
          </cell>
          <cell r="K55">
            <v>43847</v>
          </cell>
          <cell r="L55" t="str">
            <v>26200121039895000148550010000004351170857524</v>
          </cell>
          <cell r="M55" t="str">
            <v>26 -  Pernambuco</v>
          </cell>
          <cell r="N55">
            <v>671</v>
          </cell>
        </row>
        <row r="56">
          <cell r="C56" t="str">
            <v>UPA CABO DE SANTO AGOSTINHO</v>
          </cell>
          <cell r="E56" t="str">
            <v xml:space="preserve">3.9 - Material para Manutenção de Bens Imóveis </v>
          </cell>
          <cell r="F56">
            <v>9008632000176</v>
          </cell>
          <cell r="G56" t="str">
            <v>Jose Eraldo Carneiro Santos</v>
          </cell>
          <cell r="H56" t="str">
            <v>B</v>
          </cell>
          <cell r="I56" t="str">
            <v>S</v>
          </cell>
          <cell r="J56" t="str">
            <v>000002355</v>
          </cell>
          <cell r="K56">
            <v>43852</v>
          </cell>
          <cell r="L56" t="str">
            <v>26200109008632000176550020000023551062839372</v>
          </cell>
          <cell r="M56" t="str">
            <v>26 -  Pernambuco</v>
          </cell>
          <cell r="N56">
            <v>1552.16</v>
          </cell>
        </row>
        <row r="57">
          <cell r="C57" t="str">
            <v>UPA CABO DE SANTO AGOSTINHO</v>
          </cell>
          <cell r="E57" t="str">
            <v xml:space="preserve">3.10 - Material para Manutenção de Bens Móveis </v>
          </cell>
          <cell r="F57">
            <v>841693000145</v>
          </cell>
          <cell r="G57" t="str">
            <v>Eduardo Comercio de Baterias ME</v>
          </cell>
          <cell r="H57" t="str">
            <v>B</v>
          </cell>
          <cell r="I57" t="str">
            <v>S</v>
          </cell>
          <cell r="J57" t="str">
            <v>000000501</v>
          </cell>
          <cell r="K57">
            <v>43852</v>
          </cell>
          <cell r="L57" t="str">
            <v>26200100841693000145550010000005011000003558</v>
          </cell>
          <cell r="M57" t="str">
            <v>26 -  Pernambuco</v>
          </cell>
          <cell r="N57">
            <v>660</v>
          </cell>
        </row>
        <row r="58">
          <cell r="C58" t="str">
            <v>UPA CABO DE SANTO AGOSTINHO</v>
          </cell>
          <cell r="E58" t="str">
            <v xml:space="preserve">3.9 - Material para Manutenção de Bens Imóveis </v>
          </cell>
          <cell r="F58">
            <v>9008632000176</v>
          </cell>
          <cell r="G58" t="str">
            <v>Jose Eraldo Carneiro Santos</v>
          </cell>
          <cell r="H58" t="str">
            <v>B</v>
          </cell>
          <cell r="I58" t="str">
            <v>S</v>
          </cell>
          <cell r="J58" t="str">
            <v>000002425</v>
          </cell>
          <cell r="K58">
            <v>43855</v>
          </cell>
          <cell r="L58" t="str">
            <v>26200109008632000176550020000024251684365877</v>
          </cell>
          <cell r="M58" t="str">
            <v>26 -  Pernambuco</v>
          </cell>
          <cell r="N58">
            <v>124.28</v>
          </cell>
        </row>
        <row r="59">
          <cell r="C59" t="str">
            <v>UPA CABO DE SANTO AGOSTINHO</v>
          </cell>
          <cell r="E59" t="str">
            <v xml:space="preserve">3.9 - Material para Manutenção de Bens Imóveis </v>
          </cell>
          <cell r="F59">
            <v>9008632000176</v>
          </cell>
          <cell r="G59" t="str">
            <v>Jose Eraldo Carneiro Santos</v>
          </cell>
          <cell r="H59" t="str">
            <v>B</v>
          </cell>
          <cell r="I59" t="str">
            <v>S</v>
          </cell>
          <cell r="J59" t="str">
            <v>000002495</v>
          </cell>
          <cell r="K59">
            <v>43859</v>
          </cell>
          <cell r="L59" t="str">
            <v>26200109008632000176550020000024951117751537</v>
          </cell>
          <cell r="M59" t="str">
            <v>26 -  Pernambuco</v>
          </cell>
          <cell r="N59">
            <v>124.18</v>
          </cell>
        </row>
        <row r="60">
          <cell r="C60" t="str">
            <v>UPA CABO DE SANTO AGOSTINHO</v>
          </cell>
          <cell r="E60" t="str">
            <v xml:space="preserve">3.9 - Material para Manutenção de Bens Imóveis </v>
          </cell>
          <cell r="F60">
            <v>9008632000176</v>
          </cell>
          <cell r="G60" t="str">
            <v>Jose Eraldo Carneiro Santos</v>
          </cell>
          <cell r="H60" t="str">
            <v>B</v>
          </cell>
          <cell r="I60" t="str">
            <v>S</v>
          </cell>
          <cell r="J60" t="str">
            <v>000002491</v>
          </cell>
          <cell r="K60">
            <v>43859</v>
          </cell>
          <cell r="L60" t="str">
            <v>26200109008632000176550020000024911436214327</v>
          </cell>
          <cell r="M60" t="str">
            <v>26 -  Pernambuco</v>
          </cell>
          <cell r="N60">
            <v>17.399999999999999</v>
          </cell>
        </row>
        <row r="61">
          <cell r="C61" t="str">
            <v>UPA CABO DE SANTO AGOSTINHO</v>
          </cell>
          <cell r="E61" t="str">
            <v xml:space="preserve">3.10 - Material para Manutenção de Bens Móveis </v>
          </cell>
          <cell r="F61">
            <v>21039895000148</v>
          </cell>
          <cell r="G61" t="str">
            <v>Jorge Oficina da Silva Junior Oficina ME</v>
          </cell>
          <cell r="H61" t="str">
            <v>B</v>
          </cell>
          <cell r="I61" t="str">
            <v>S</v>
          </cell>
          <cell r="J61" t="str">
            <v>000000442</v>
          </cell>
          <cell r="K61">
            <v>43860</v>
          </cell>
          <cell r="L61" t="str">
            <v>26200121039895000148550010000004421301030070</v>
          </cell>
          <cell r="M61" t="str">
            <v>26 -  Pernambuco</v>
          </cell>
          <cell r="N61">
            <v>1202</v>
          </cell>
        </row>
        <row r="62">
          <cell r="C62" t="str">
            <v>UPA CABO DE SANTO AGOSTINHO</v>
          </cell>
          <cell r="E62" t="str">
            <v xml:space="preserve">3.8 - Uniformes, Tecidos e Aviamentos </v>
          </cell>
          <cell r="F62">
            <v>9008632000176</v>
          </cell>
          <cell r="G62" t="str">
            <v>Jose Eraldo Carneiro Santos</v>
          </cell>
          <cell r="H62" t="str">
            <v>B</v>
          </cell>
          <cell r="I62" t="str">
            <v>S</v>
          </cell>
          <cell r="J62" t="str">
            <v>000002165</v>
          </cell>
          <cell r="K62">
            <v>43844</v>
          </cell>
          <cell r="L62" t="str">
            <v>26200109008632000176550020000021651963795389</v>
          </cell>
          <cell r="M62" t="str">
            <v>26 -  Pernambuco</v>
          </cell>
          <cell r="N62">
            <v>98.15</v>
          </cell>
        </row>
        <row r="63">
          <cell r="C63" t="str">
            <v>UPA CABO DE SANTO AGOSTINHO</v>
          </cell>
          <cell r="E63" t="str">
            <v xml:space="preserve">5.21 - Seguros em geral </v>
          </cell>
          <cell r="F63">
            <v>33054826000192</v>
          </cell>
          <cell r="G63" t="str">
            <v>Excelsior Seguros</v>
          </cell>
          <cell r="H63" t="str">
            <v>S</v>
          </cell>
          <cell r="I63" t="str">
            <v>N</v>
          </cell>
          <cell r="K63">
            <v>43770</v>
          </cell>
          <cell r="N63">
            <v>194.02</v>
          </cell>
        </row>
        <row r="64">
          <cell r="C64" t="str">
            <v>UPA CABO DE SANTO AGOSTINHO</v>
          </cell>
          <cell r="E64" t="str">
            <v xml:space="preserve">5.21 - Seguros em geral </v>
          </cell>
          <cell r="F64">
            <v>28087620000129</v>
          </cell>
          <cell r="G64" t="str">
            <v>Porto Seguro</v>
          </cell>
          <cell r="H64" t="str">
            <v>S</v>
          </cell>
          <cell r="I64" t="str">
            <v>N</v>
          </cell>
          <cell r="K64">
            <v>43525</v>
          </cell>
          <cell r="N64">
            <v>913.98</v>
          </cell>
        </row>
        <row r="65">
          <cell r="C65" t="str">
            <v>UPA CABO DE SANTO AGOSTINHO</v>
          </cell>
          <cell r="E65" t="str">
            <v xml:space="preserve">5.25 - Serviços Bancários </v>
          </cell>
          <cell r="F65">
            <v>9039744001247</v>
          </cell>
          <cell r="G65" t="str">
            <v>Taxa de manutenção de conta C/C 3414-7</v>
          </cell>
          <cell r="H65" t="str">
            <v>S</v>
          </cell>
          <cell r="I65" t="str">
            <v>N</v>
          </cell>
          <cell r="N65">
            <v>459</v>
          </cell>
        </row>
        <row r="66">
          <cell r="C66" t="str">
            <v>UPA CABO DE SANTO AGOSTINHO</v>
          </cell>
          <cell r="E66" t="str">
            <v xml:space="preserve">5.25 - Serviços Bancários </v>
          </cell>
          <cell r="F66">
            <v>9039744001247</v>
          </cell>
          <cell r="G66" t="str">
            <v xml:space="preserve">Tarifas C/C 3414-7 e 3415-5 </v>
          </cell>
          <cell r="H66" t="str">
            <v>S</v>
          </cell>
          <cell r="I66" t="str">
            <v>N</v>
          </cell>
          <cell r="N66">
            <v>506.78</v>
          </cell>
        </row>
        <row r="67">
          <cell r="C67" t="str">
            <v>UPA CABO DE SANTO AGOSTINHO</v>
          </cell>
          <cell r="E67" t="str">
            <v>5.9 - Telefonia Móvel</v>
          </cell>
          <cell r="F67">
            <v>2421421001355</v>
          </cell>
          <cell r="G67" t="str">
            <v>TIM</v>
          </cell>
          <cell r="H67" t="str">
            <v>S</v>
          </cell>
          <cell r="I67" t="str">
            <v>N</v>
          </cell>
          <cell r="N67">
            <v>254.41</v>
          </cell>
        </row>
        <row r="68">
          <cell r="C68" t="str">
            <v>UPA CABO DE SANTO AGOSTINHO</v>
          </cell>
          <cell r="E68" t="str">
            <v>5.18 - Teledonia Fixa</v>
          </cell>
          <cell r="F68">
            <v>3423730000193</v>
          </cell>
          <cell r="G68" t="str">
            <v>SMART</v>
          </cell>
          <cell r="H68" t="str">
            <v>S</v>
          </cell>
          <cell r="I68" t="str">
            <v>N</v>
          </cell>
          <cell r="N68">
            <v>950.01</v>
          </cell>
        </row>
        <row r="69">
          <cell r="C69" t="str">
            <v>UPA CABO DE SANTO AGOSTINHO</v>
          </cell>
          <cell r="E69" t="str">
            <v>5.18 - Teledonia Fixa</v>
          </cell>
          <cell r="F69">
            <v>3423730000193</v>
          </cell>
          <cell r="G69" t="str">
            <v>SMART</v>
          </cell>
          <cell r="H69" t="str">
            <v>S</v>
          </cell>
          <cell r="I69" t="str">
            <v>N</v>
          </cell>
          <cell r="N69">
            <v>61.29</v>
          </cell>
        </row>
        <row r="70">
          <cell r="C70" t="str">
            <v>UPA CABO DE SANTO AGOSTINHO</v>
          </cell>
          <cell r="E70" t="str">
            <v>5.13 - Água e Esgoto</v>
          </cell>
          <cell r="F70">
            <v>9769035000164</v>
          </cell>
          <cell r="G70" t="str">
            <v>Compesa</v>
          </cell>
          <cell r="H70" t="str">
            <v>S</v>
          </cell>
          <cell r="I70" t="str">
            <v>N</v>
          </cell>
          <cell r="N70">
            <v>13759.14</v>
          </cell>
        </row>
        <row r="71">
          <cell r="C71" t="str">
            <v>UPA CABO DE SANTO AGOSTINHO</v>
          </cell>
          <cell r="E71" t="str">
            <v>5.12 - Energia Elétrica</v>
          </cell>
          <cell r="F71">
            <v>10572048000128</v>
          </cell>
          <cell r="G71" t="str">
            <v>Energia</v>
          </cell>
          <cell r="H71" t="str">
            <v>S</v>
          </cell>
          <cell r="I71" t="str">
            <v>N</v>
          </cell>
          <cell r="N71">
            <v>11140.72</v>
          </cell>
        </row>
        <row r="72">
          <cell r="C72" t="str">
            <v>UPA CABO DE SANTO AGOSTINHO</v>
          </cell>
          <cell r="E72" t="str">
            <v>5.1 - Locação de Equipamentos Médicos-Hospitalares</v>
          </cell>
          <cell r="F72">
            <v>24380578002041</v>
          </cell>
          <cell r="G72" t="str">
            <v>White Martins Gases Industriais NE Ltda</v>
          </cell>
          <cell r="H72" t="str">
            <v>S</v>
          </cell>
          <cell r="I72" t="str">
            <v>S</v>
          </cell>
          <cell r="J72" t="str">
            <v>125163</v>
          </cell>
          <cell r="K72">
            <v>43869</v>
          </cell>
          <cell r="M72" t="str">
            <v>2611606 - Recife - PE</v>
          </cell>
          <cell r="N72">
            <v>537.17999999999995</v>
          </cell>
        </row>
        <row r="73">
          <cell r="C73" t="str">
            <v>UPA CABO DE SANTO AGOSTINHO</v>
          </cell>
          <cell r="E73" t="str">
            <v>5.1 - Locação de Equipamentos Médicos-Hospitalares</v>
          </cell>
          <cell r="F73">
            <v>10859287000163</v>
          </cell>
          <cell r="G73" t="str">
            <v>Newmwd Comercio e Conserto de Equipamento Médico Hospitalar</v>
          </cell>
          <cell r="H73" t="str">
            <v>S</v>
          </cell>
          <cell r="I73" t="str">
            <v>S</v>
          </cell>
          <cell r="J73" t="str">
            <v>013</v>
          </cell>
          <cell r="K73">
            <v>43874</v>
          </cell>
          <cell r="M73" t="str">
            <v>26 -  Pernambuco</v>
          </cell>
          <cell r="N73">
            <v>1320</v>
          </cell>
        </row>
        <row r="74">
          <cell r="C74" t="str">
            <v>UPA CABO DE SANTO AGOSTINHO</v>
          </cell>
          <cell r="E74" t="str">
            <v>5.1 - Locação de Equipamentos Médicos-Hospitalares</v>
          </cell>
          <cell r="F74">
            <v>331788002405</v>
          </cell>
          <cell r="G74" t="str">
            <v>Air Liquide Brasil Ltda</v>
          </cell>
          <cell r="H74" t="str">
            <v>S</v>
          </cell>
          <cell r="I74" t="str">
            <v>S</v>
          </cell>
          <cell r="J74" t="str">
            <v>0038203</v>
          </cell>
          <cell r="K74">
            <v>43888</v>
          </cell>
          <cell r="M74" t="str">
            <v>26 -  Pernambuco</v>
          </cell>
          <cell r="N74">
            <v>2671.52</v>
          </cell>
        </row>
        <row r="75">
          <cell r="C75" t="str">
            <v>UPA CABO DE SANTO AGOSTINHO</v>
          </cell>
          <cell r="E75" t="str">
            <v>5.99 - Outros Serviços de Terceiros Pessoa Jurídica</v>
          </cell>
          <cell r="F75">
            <v>9039744001247</v>
          </cell>
          <cell r="G75" t="str">
            <v>RELATÓRIO MV Juros e Multas</v>
          </cell>
          <cell r="H75" t="str">
            <v>S</v>
          </cell>
          <cell r="I75" t="str">
            <v>N</v>
          </cell>
          <cell r="N75">
            <v>6900.91</v>
          </cell>
        </row>
        <row r="76">
          <cell r="C76" t="str">
            <v>UPA CABO DE SANTO AGOSTINHO</v>
          </cell>
          <cell r="E76" t="str">
            <v>5.99 - Outros Serviços de Terceiros Pessoa Jurídica</v>
          </cell>
          <cell r="F76">
            <v>5672813000222</v>
          </cell>
          <cell r="G76" t="str">
            <v>Maria José de Souza Embalagens ME</v>
          </cell>
          <cell r="H76" t="str">
            <v>B</v>
          </cell>
          <cell r="I76" t="str">
            <v>S</v>
          </cell>
          <cell r="J76" t="str">
            <v>000047343</v>
          </cell>
          <cell r="K76">
            <v>43832</v>
          </cell>
          <cell r="L76" t="str">
            <v>26201005672813000222650010000473439022186332</v>
          </cell>
          <cell r="M76" t="str">
            <v>26 -  Pernambuco</v>
          </cell>
          <cell r="N76">
            <v>61.25</v>
          </cell>
        </row>
        <row r="77">
          <cell r="C77" t="str">
            <v>UPA CABO DE SANTO AGOSTINHO</v>
          </cell>
          <cell r="E77" t="str">
            <v>5.99 - Outros Serviços de Terceiros Pessoa Jurídica</v>
          </cell>
          <cell r="F77">
            <v>5677591001040</v>
          </cell>
          <cell r="G77" t="str">
            <v>Supermercado da Familia Ltda</v>
          </cell>
          <cell r="H77" t="str">
            <v>B</v>
          </cell>
          <cell r="I77" t="str">
            <v>S</v>
          </cell>
          <cell r="J77" t="str">
            <v>000107197</v>
          </cell>
          <cell r="K77">
            <v>43832</v>
          </cell>
          <cell r="L77" t="str">
            <v>26200105677591001040651010001071971001071988</v>
          </cell>
          <cell r="M77" t="str">
            <v>26 -  Pernambuco</v>
          </cell>
          <cell r="N77">
            <v>53.61</v>
          </cell>
        </row>
        <row r="78">
          <cell r="C78" t="str">
            <v>UPA CABO DE SANTO AGOSTINHO</v>
          </cell>
          <cell r="E78" t="str">
            <v>5.99 - Outros Serviços de Terceiros Pessoa Jurídica</v>
          </cell>
          <cell r="F78">
            <v>12394472000155</v>
          </cell>
          <cell r="G78" t="str">
            <v>J A da Silva Neto Tecidos ME</v>
          </cell>
          <cell r="H78" t="str">
            <v>B</v>
          </cell>
          <cell r="I78" t="str">
            <v>S</v>
          </cell>
          <cell r="J78" t="str">
            <v>000019083</v>
          </cell>
          <cell r="K78">
            <v>43837</v>
          </cell>
          <cell r="L78" t="str">
            <v>26200112394472000155650010000190831897283526</v>
          </cell>
          <cell r="M78" t="str">
            <v>26 -  Pernambuco</v>
          </cell>
          <cell r="N78">
            <v>20</v>
          </cell>
        </row>
        <row r="79">
          <cell r="C79" t="str">
            <v>UPA CABO DE SANTO AGOSTINHO</v>
          </cell>
          <cell r="E79" t="str">
            <v>5.99 - Outros Serviços de Terceiros Pessoa Jurídica</v>
          </cell>
          <cell r="F79">
            <v>5672813000222</v>
          </cell>
          <cell r="G79" t="str">
            <v>Maria Jose de Souza Embalagens ME</v>
          </cell>
          <cell r="H79" t="str">
            <v>B</v>
          </cell>
          <cell r="I79" t="str">
            <v>S</v>
          </cell>
          <cell r="J79" t="str">
            <v>000047725</v>
          </cell>
          <cell r="K79">
            <v>43840</v>
          </cell>
          <cell r="L79" t="str">
            <v>26200105672813000222650010000477259047998091</v>
          </cell>
          <cell r="M79" t="str">
            <v>26 -  Pernambuco</v>
          </cell>
          <cell r="N79">
            <v>79.89</v>
          </cell>
        </row>
        <row r="80">
          <cell r="C80" t="str">
            <v>UPA CABO DE SANTO AGOSTINHO</v>
          </cell>
          <cell r="E80" t="str">
            <v>5.99 - Outros Serviços de Terceiros Pessoa Jurídica</v>
          </cell>
          <cell r="F80">
            <v>5677591001040</v>
          </cell>
          <cell r="G80" t="str">
            <v>Supermercado da Familia Ltda</v>
          </cell>
          <cell r="H80" t="str">
            <v>B</v>
          </cell>
          <cell r="I80" t="str">
            <v>S</v>
          </cell>
          <cell r="J80" t="str">
            <v>000069464</v>
          </cell>
          <cell r="K80">
            <v>43840</v>
          </cell>
          <cell r="L80" t="str">
            <v>26200105677591001040651020000884641000884651</v>
          </cell>
          <cell r="M80" t="str">
            <v>26 -  Pernambuco</v>
          </cell>
          <cell r="N80">
            <v>31.07</v>
          </cell>
        </row>
        <row r="81">
          <cell r="C81" t="str">
            <v>UPA CABO DE SANTO AGOSTINHO</v>
          </cell>
          <cell r="E81" t="str">
            <v>5.99 - Outros Serviços de Terceiros Pessoa Jurídica</v>
          </cell>
          <cell r="F81">
            <v>5672813000222</v>
          </cell>
          <cell r="G81" t="str">
            <v>Maria Jose de Souza Embalagens ME</v>
          </cell>
          <cell r="H81" t="str">
            <v>B</v>
          </cell>
          <cell r="I81" t="str">
            <v>S</v>
          </cell>
          <cell r="J81" t="str">
            <v>000047939</v>
          </cell>
          <cell r="K81">
            <v>43844</v>
          </cell>
          <cell r="L81" t="str">
            <v>26200105672813000222650010000479391180055292</v>
          </cell>
          <cell r="M81" t="str">
            <v>26 -  Pernambuco</v>
          </cell>
          <cell r="N81">
            <v>70.349999999999994</v>
          </cell>
        </row>
        <row r="82">
          <cell r="C82" t="str">
            <v>UPA CABO DE SANTO AGOSTINHO</v>
          </cell>
          <cell r="E82" t="str">
            <v>5.99 - Outros Serviços de Terceiros Pessoa Jurídica</v>
          </cell>
          <cell r="F82">
            <v>3704646000148</v>
          </cell>
          <cell r="G82" t="str">
            <v>Barbosa e Xavier Ltda</v>
          </cell>
          <cell r="H82" t="str">
            <v>B</v>
          </cell>
          <cell r="I82" t="str">
            <v>S</v>
          </cell>
          <cell r="J82" t="str">
            <v>000008136</v>
          </cell>
          <cell r="K82">
            <v>43847</v>
          </cell>
          <cell r="L82" t="str">
            <v>26200103704646000148650010000081361052260471</v>
          </cell>
          <cell r="M82" t="str">
            <v>26 -  Pernambuco</v>
          </cell>
          <cell r="N82">
            <v>83.85</v>
          </cell>
        </row>
        <row r="83">
          <cell r="C83" t="str">
            <v>UPA CABO DE SANTO AGOSTINHO</v>
          </cell>
          <cell r="E83" t="str">
            <v>5.99 - Outros Serviços de Terceiros Pessoa Jurídica</v>
          </cell>
          <cell r="F83">
            <v>7603013000102</v>
          </cell>
          <cell r="G83" t="str">
            <v>Adriano Jose de Oliveira ME</v>
          </cell>
          <cell r="H83" t="str">
            <v>B</v>
          </cell>
          <cell r="I83" t="str">
            <v>S</v>
          </cell>
          <cell r="J83" t="str">
            <v xml:space="preserve">14578 </v>
          </cell>
          <cell r="K83">
            <v>43861</v>
          </cell>
          <cell r="L83" t="str">
            <v>26200107603013000102650010000145781003177117</v>
          </cell>
          <cell r="M83" t="str">
            <v>26 -  Pernambuco</v>
          </cell>
          <cell r="N83">
            <v>26.99</v>
          </cell>
        </row>
        <row r="84">
          <cell r="C84" t="str">
            <v>UPA CABO DE SANTO AGOSTINHO</v>
          </cell>
          <cell r="E84" t="str">
            <v>5.99 - Outros Serviços de Terceiros Pessoa Jurídica</v>
          </cell>
          <cell r="F84">
            <v>7603013000102</v>
          </cell>
          <cell r="G84" t="str">
            <v>Adriano Jose de Oliveira ME</v>
          </cell>
          <cell r="H84" t="str">
            <v>B</v>
          </cell>
          <cell r="I84" t="str">
            <v>S</v>
          </cell>
          <cell r="J84" t="str">
            <v>14579</v>
          </cell>
          <cell r="K84">
            <v>43861</v>
          </cell>
          <cell r="L84" t="str">
            <v>26200107603013000102650010000145791003177092</v>
          </cell>
          <cell r="M84" t="str">
            <v>26 -  Pernambuco</v>
          </cell>
          <cell r="N84">
            <v>68.31</v>
          </cell>
        </row>
        <row r="85">
          <cell r="C85" t="str">
            <v>UPA CABO DE SANTO AGOSTINHO</v>
          </cell>
          <cell r="E85" t="str">
            <v>5.16 - Serviços Médico-Hospitalares, Odotonlógia e Laboratoriais</v>
          </cell>
          <cell r="F85">
            <v>4539279016300</v>
          </cell>
          <cell r="G85" t="str">
            <v>Cientificalab Produtos Laboratoriais e Sistemas Ltda</v>
          </cell>
          <cell r="H85" t="str">
            <v>S</v>
          </cell>
          <cell r="I85" t="str">
            <v>S</v>
          </cell>
          <cell r="J85" t="str">
            <v>000000053</v>
          </cell>
          <cell r="K85">
            <v>43864</v>
          </cell>
          <cell r="M85" t="str">
            <v>26 -  Pernambuco</v>
          </cell>
          <cell r="N85">
            <v>16827.89</v>
          </cell>
        </row>
        <row r="86">
          <cell r="C86" t="str">
            <v>UPA CABO DE SANTO AGOSTINHO</v>
          </cell>
          <cell r="E86" t="str">
            <v>5.8 - Locação de Veículos Automotores</v>
          </cell>
          <cell r="F86">
            <v>33523708000186</v>
          </cell>
          <cell r="G86" t="str">
            <v>ML Locação de Veiculos EIRELI</v>
          </cell>
          <cell r="H86" t="str">
            <v>S</v>
          </cell>
          <cell r="I86" t="str">
            <v>S</v>
          </cell>
          <cell r="J86" t="str">
            <v>000000008</v>
          </cell>
          <cell r="K86">
            <v>43880</v>
          </cell>
          <cell r="M86" t="str">
            <v>26 -  Pernambuco</v>
          </cell>
          <cell r="N86">
            <v>23250</v>
          </cell>
        </row>
        <row r="87">
          <cell r="C87" t="str">
            <v>UPA CABO DE SANTO AGOSTINHO</v>
          </cell>
          <cell r="E87" t="str">
            <v>5.15 - Serviços Domésticos</v>
          </cell>
          <cell r="F87">
            <v>6272575004803</v>
          </cell>
          <cell r="G87" t="str">
            <v>Lavebras Gestaão de Texteis S.A</v>
          </cell>
          <cell r="H87" t="str">
            <v>S</v>
          </cell>
          <cell r="I87" t="str">
            <v>S</v>
          </cell>
          <cell r="J87" t="str">
            <v>000003078</v>
          </cell>
          <cell r="K87">
            <v>43858</v>
          </cell>
          <cell r="M87" t="str">
            <v>26 -  Pernambuco</v>
          </cell>
          <cell r="N87">
            <v>170.82</v>
          </cell>
        </row>
        <row r="88">
          <cell r="C88" t="str">
            <v>UPA CABO DE SANTO AGOSTINHO</v>
          </cell>
          <cell r="E88" t="str">
            <v>5.10 - Detetização/Tratamento de Resíduos e Afins</v>
          </cell>
          <cell r="F88">
            <v>11863530000180</v>
          </cell>
          <cell r="G88" t="str">
            <v>Brascon Gestão Ambiental Ltda</v>
          </cell>
          <cell r="H88" t="str">
            <v>S</v>
          </cell>
          <cell r="I88" t="str">
            <v>S</v>
          </cell>
          <cell r="J88" t="str">
            <v>00035771</v>
          </cell>
          <cell r="K88">
            <v>43866</v>
          </cell>
          <cell r="M88" t="str">
            <v>26 -  Pernambuco</v>
          </cell>
          <cell r="N88">
            <v>1540</v>
          </cell>
        </row>
        <row r="89">
          <cell r="C89" t="str">
            <v>UPA CABO DE SANTO AGOSTINHO</v>
          </cell>
          <cell r="E89" t="str">
            <v>5.17 - Manutenção de Software, Certificação Digital e Microfilmagem</v>
          </cell>
          <cell r="F89">
            <v>53113791001285</v>
          </cell>
          <cell r="G89" t="str">
            <v>TOTVS</v>
          </cell>
          <cell r="H89" t="str">
            <v>S</v>
          </cell>
          <cell r="I89" t="str">
            <v>S</v>
          </cell>
          <cell r="J89" t="str">
            <v>1441</v>
          </cell>
          <cell r="K89">
            <v>43836</v>
          </cell>
          <cell r="M89" t="str">
            <v>26 -  Pernambuco</v>
          </cell>
          <cell r="N89">
            <v>89.91</v>
          </cell>
        </row>
        <row r="90">
          <cell r="C90" t="str">
            <v>UPA CABO DE SANTO AGOSTINHO</v>
          </cell>
          <cell r="E90" t="str">
            <v>5.17 - Manutenção de Software, Certificação Digital e Microfilmagem</v>
          </cell>
          <cell r="F90">
            <v>53113791001285</v>
          </cell>
          <cell r="G90" t="str">
            <v>TOTVS</v>
          </cell>
          <cell r="H90" t="str">
            <v>S</v>
          </cell>
          <cell r="I90" t="str">
            <v>S</v>
          </cell>
          <cell r="J90" t="str">
            <v>1442</v>
          </cell>
          <cell r="K90">
            <v>43836</v>
          </cell>
          <cell r="M90" t="str">
            <v>26 -  Pernambuco</v>
          </cell>
          <cell r="N90">
            <v>449.6</v>
          </cell>
        </row>
        <row r="91">
          <cell r="C91" t="str">
            <v>UPA CABO DE SANTO AGOSTINHO</v>
          </cell>
          <cell r="E91" t="str">
            <v>5.17 - Manutenção de Software, Certificação Digital e Microfilmagem</v>
          </cell>
          <cell r="F91">
            <v>92306257000780</v>
          </cell>
          <cell r="G91" t="str">
            <v>MV Informatica Nordeste Ltda</v>
          </cell>
          <cell r="H91" t="str">
            <v>S</v>
          </cell>
          <cell r="I91" t="str">
            <v>S</v>
          </cell>
          <cell r="J91" t="str">
            <v>00007156</v>
          </cell>
          <cell r="K91">
            <v>43844</v>
          </cell>
          <cell r="M91" t="str">
            <v>26 -  Pernambuco</v>
          </cell>
          <cell r="N91">
            <v>12309.13</v>
          </cell>
        </row>
        <row r="92">
          <cell r="C92" t="str">
            <v>UPA CABO DE SANTO AGOSTINHO</v>
          </cell>
          <cell r="E92" t="str">
            <v>5.17 - Manutenção de Software, Certificação Digital e Microfilmagem</v>
          </cell>
          <cell r="F92">
            <v>16783034000130</v>
          </cell>
          <cell r="G92" t="str">
            <v>Síntese Licenciamento de Programas</v>
          </cell>
          <cell r="H92" t="str">
            <v>S</v>
          </cell>
          <cell r="I92" t="str">
            <v>S</v>
          </cell>
          <cell r="J92" t="str">
            <v>9297</v>
          </cell>
          <cell r="K92">
            <v>43865</v>
          </cell>
          <cell r="M92" t="str">
            <v>26 -  Pernambuco</v>
          </cell>
          <cell r="N92">
            <v>1541.68</v>
          </cell>
        </row>
        <row r="93">
          <cell r="C93" t="str">
            <v>UPA CABO DE SANTO AGOSTINHO</v>
          </cell>
          <cell r="E93" t="str">
            <v>5.22 - Vigilância Ostensiva / Monitorada</v>
          </cell>
          <cell r="F93">
            <v>10229013000190</v>
          </cell>
          <cell r="G93" t="str">
            <v>Interclean Administração Ltda</v>
          </cell>
          <cell r="H93" t="str">
            <v>S</v>
          </cell>
          <cell r="I93" t="str">
            <v>S</v>
          </cell>
          <cell r="J93" t="str">
            <v>00000128</v>
          </cell>
          <cell r="K93">
            <v>43865</v>
          </cell>
          <cell r="M93" t="str">
            <v>26 -  Pernambuco</v>
          </cell>
          <cell r="N93">
            <v>42952.07</v>
          </cell>
        </row>
        <row r="94">
          <cell r="C94" t="str">
            <v>UPA CABO DE SANTO AGOSTINHO</v>
          </cell>
          <cell r="E94" t="str">
            <v>5.99 - Outros Serviços de Terceiros Pessoa Jurídica</v>
          </cell>
          <cell r="F94">
            <v>8805827000184</v>
          </cell>
          <cell r="G94" t="str">
            <v>Cooperativa dos Taxistas do Cabo de Santo Agostinho</v>
          </cell>
          <cell r="H94" t="str">
            <v>S</v>
          </cell>
          <cell r="I94" t="str">
            <v>S</v>
          </cell>
          <cell r="J94" t="str">
            <v>000001789</v>
          </cell>
          <cell r="K94">
            <v>43866</v>
          </cell>
          <cell r="M94" t="str">
            <v>26 -  Pernambuco</v>
          </cell>
          <cell r="N94">
            <v>200.64</v>
          </cell>
        </row>
        <row r="95">
          <cell r="C95" t="str">
            <v>UPA CABO DE SANTO AGOSTINHO</v>
          </cell>
          <cell r="E95" t="str">
            <v>5.99 - Outros Serviços de Terceiros Pessoa Jurídica</v>
          </cell>
          <cell r="F95">
            <v>13409775000329</v>
          </cell>
          <cell r="G95" t="str">
            <v>Linus Log Ltda ME</v>
          </cell>
          <cell r="H95" t="str">
            <v>S</v>
          </cell>
          <cell r="I95" t="str">
            <v>S</v>
          </cell>
          <cell r="J95" t="str">
            <v>000000545</v>
          </cell>
          <cell r="K95">
            <v>43867</v>
          </cell>
          <cell r="M95" t="str">
            <v>26 -  Pernambuco</v>
          </cell>
          <cell r="N95">
            <v>978.11</v>
          </cell>
        </row>
        <row r="96">
          <cell r="C96" t="str">
            <v>UPA CABO DE SANTO AGOSTINHO</v>
          </cell>
          <cell r="E96" t="str">
            <v>5.2 - Serviços Técnicos Profissionais</v>
          </cell>
          <cell r="F96">
            <v>2512303000119</v>
          </cell>
          <cell r="G96" t="str">
            <v>Norões Azevedo Sociedade de Advogados</v>
          </cell>
          <cell r="H96" t="str">
            <v>S</v>
          </cell>
          <cell r="I96" t="str">
            <v>S</v>
          </cell>
          <cell r="J96" t="str">
            <v>00003777</v>
          </cell>
          <cell r="K96">
            <v>43840</v>
          </cell>
          <cell r="M96" t="str">
            <v>26 -  Pernambuco</v>
          </cell>
          <cell r="N96">
            <v>1425</v>
          </cell>
        </row>
        <row r="97">
          <cell r="C97" t="str">
            <v>UPA CABO DE SANTO AGOSTINHO</v>
          </cell>
          <cell r="E97" t="str">
            <v>5.2 - Serviços Técnicos Profissionais</v>
          </cell>
          <cell r="F97">
            <v>2512303000119</v>
          </cell>
          <cell r="G97" t="str">
            <v>Norões Azevedo Sociedade de Advogados</v>
          </cell>
          <cell r="H97" t="str">
            <v>S</v>
          </cell>
          <cell r="I97" t="str">
            <v>S</v>
          </cell>
          <cell r="J97" t="str">
            <v>00003778</v>
          </cell>
          <cell r="K97">
            <v>43840</v>
          </cell>
          <cell r="M97" t="str">
            <v>26 -  Pernambuco</v>
          </cell>
          <cell r="N97">
            <v>2094</v>
          </cell>
        </row>
        <row r="98">
          <cell r="C98" t="str">
            <v>UPA CABO DE SANTO AGOSTINHO</v>
          </cell>
          <cell r="E98" t="str">
            <v>5.2 - Serviços Técnicos Profissionais</v>
          </cell>
          <cell r="F98">
            <v>18835749000114</v>
          </cell>
          <cell r="G98" t="str">
            <v>JEMN Serviços Ltda ME</v>
          </cell>
          <cell r="H98" t="str">
            <v>S</v>
          </cell>
          <cell r="I98" t="str">
            <v>S</v>
          </cell>
          <cell r="J98" t="str">
            <v>000000183</v>
          </cell>
          <cell r="K98">
            <v>43874</v>
          </cell>
          <cell r="M98" t="str">
            <v>26 -  Pernambuco</v>
          </cell>
          <cell r="N98">
            <v>3500</v>
          </cell>
        </row>
        <row r="99">
          <cell r="C99" t="str">
            <v>UPA CABO DE SANTO AGOSTINHO</v>
          </cell>
          <cell r="E99" t="str">
            <v>5.2 - Serviços Técnicos Profissionais</v>
          </cell>
          <cell r="F99">
            <v>10816775000274</v>
          </cell>
          <cell r="G99" t="str">
            <v>Inspetora Slesiana do Nordeste do Brasil</v>
          </cell>
          <cell r="H99" t="str">
            <v>S</v>
          </cell>
          <cell r="I99" t="str">
            <v>S</v>
          </cell>
          <cell r="J99" t="str">
            <v>00010378</v>
          </cell>
          <cell r="K99">
            <v>43844</v>
          </cell>
          <cell r="M99" t="str">
            <v>26 -  Pernambuco</v>
          </cell>
          <cell r="N99">
            <v>180</v>
          </cell>
        </row>
        <row r="100">
          <cell r="C100" t="str">
            <v>UPA CABO DE SANTO AGOSTINHO</v>
          </cell>
          <cell r="E100" t="str">
            <v>5.99 - Outros Serviços de Terceiros Pessoa Jurídica</v>
          </cell>
          <cell r="F100">
            <v>5467959000155</v>
          </cell>
          <cell r="G100" t="str">
            <v>Moto 29 Serviço de Entrega Ltda</v>
          </cell>
          <cell r="H100" t="str">
            <v>S</v>
          </cell>
          <cell r="I100" t="str">
            <v>S</v>
          </cell>
          <cell r="J100" t="str">
            <v>000001337</v>
          </cell>
          <cell r="K100">
            <v>43845</v>
          </cell>
          <cell r="M100" t="str">
            <v>26 -  Pernambuco</v>
          </cell>
          <cell r="N100">
            <v>3409.08</v>
          </cell>
        </row>
        <row r="101">
          <cell r="C101" t="str">
            <v>UPA CABO DE SANTO AGOSTINHO</v>
          </cell>
          <cell r="E101" t="str">
            <v xml:space="preserve">5.7 - Reparo e Manutenção de Bens Movéis de Outras Naturezas </v>
          </cell>
          <cell r="F101">
            <v>8845988000100</v>
          </cell>
          <cell r="G101" t="str">
            <v>Acessplus Manutenção Ltda ME</v>
          </cell>
          <cell r="H101" t="str">
            <v>S</v>
          </cell>
          <cell r="I101" t="str">
            <v>S</v>
          </cell>
          <cell r="J101" t="str">
            <v>00004120</v>
          </cell>
          <cell r="K101">
            <v>43864</v>
          </cell>
          <cell r="M101" t="str">
            <v>26 -  Pernambuco</v>
          </cell>
          <cell r="N101">
            <v>352.12</v>
          </cell>
        </row>
        <row r="102">
          <cell r="C102" t="str">
            <v>UPA CABO DE SANTO AGOSTINHO</v>
          </cell>
          <cell r="E102" t="str">
            <v>5.5 - Reparo e Manutenção de Máquinas e Equipamentos</v>
          </cell>
          <cell r="F102">
            <v>1141468000169</v>
          </cell>
          <cell r="G102" t="str">
            <v>Medcall Comercio e Serviços de Equipamentos Medicos Ltda</v>
          </cell>
          <cell r="H102" t="str">
            <v>S</v>
          </cell>
          <cell r="I102" t="str">
            <v>S</v>
          </cell>
          <cell r="J102" t="str">
            <v>00001798</v>
          </cell>
          <cell r="K102">
            <v>43865</v>
          </cell>
          <cell r="M102" t="str">
            <v>26 -  Pernambuco</v>
          </cell>
          <cell r="N102">
            <v>356.33</v>
          </cell>
        </row>
        <row r="103">
          <cell r="C103" t="str">
            <v>UPA CABO DE SANTO AGOSTINHO</v>
          </cell>
          <cell r="E103" t="str">
            <v>5.5 - Reparo e Manutenção de Máquinas e Equipamentos</v>
          </cell>
          <cell r="F103">
            <v>7146768000117</v>
          </cell>
          <cell r="G103" t="str">
            <v>Serv Imagem Nordeste Assistencia Tecnica Ltda</v>
          </cell>
          <cell r="H103" t="str">
            <v>S</v>
          </cell>
          <cell r="I103" t="str">
            <v>S</v>
          </cell>
          <cell r="J103" t="str">
            <v>000003225</v>
          </cell>
          <cell r="K103">
            <v>43861</v>
          </cell>
          <cell r="M103" t="str">
            <v>26 -  Pernambuco</v>
          </cell>
          <cell r="N103">
            <v>2059</v>
          </cell>
        </row>
        <row r="104">
          <cell r="C104" t="str">
            <v>UPA CABO DE SANTO AGOSTINHO</v>
          </cell>
          <cell r="E104" t="str">
            <v>5.5 - Reparo e Manutenção de Máquinas e Equipamentos</v>
          </cell>
          <cell r="F104">
            <v>24380578002041</v>
          </cell>
          <cell r="G104" t="str">
            <v>White Martins Gases Industriais NE Ltda</v>
          </cell>
          <cell r="H104" t="str">
            <v>S</v>
          </cell>
          <cell r="I104" t="str">
            <v>S</v>
          </cell>
          <cell r="J104" t="str">
            <v>8833</v>
          </cell>
          <cell r="K104">
            <v>43843</v>
          </cell>
          <cell r="M104" t="str">
            <v>26 -  Pernambuco</v>
          </cell>
          <cell r="N104">
            <v>466.18</v>
          </cell>
        </row>
        <row r="105">
          <cell r="C105" t="str">
            <v>UPA CABO DE SANTO AGOSTINHO</v>
          </cell>
          <cell r="E105" t="str">
            <v>5.5 - Reparo e Manutenção de Máquinas e Equipamentos</v>
          </cell>
          <cell r="F105">
            <v>12776921000120</v>
          </cell>
          <cell r="G105" t="str">
            <v>Valdemir Teotonio De Lima  09594698420 EI</v>
          </cell>
          <cell r="H105" t="str">
            <v>S</v>
          </cell>
          <cell r="I105" t="str">
            <v>S</v>
          </cell>
          <cell r="J105" t="str">
            <v>000000364</v>
          </cell>
          <cell r="K105">
            <v>43865</v>
          </cell>
          <cell r="M105" t="str">
            <v>26 -  Pernambuco</v>
          </cell>
          <cell r="N105">
            <v>550</v>
          </cell>
        </row>
        <row r="106">
          <cell r="C106" t="str">
            <v>UPA CABO DE SANTO AGOSTINHO</v>
          </cell>
          <cell r="E106" t="str">
            <v>5.5 - Reparo e Manutenção de Máquinas e Equipamentos</v>
          </cell>
          <cell r="F106">
            <v>12776921000120</v>
          </cell>
          <cell r="G106" t="str">
            <v>Valdemir Teotonio De Lima  09594698420 EI</v>
          </cell>
          <cell r="H106" t="str">
            <v>S</v>
          </cell>
          <cell r="I106" t="str">
            <v>S</v>
          </cell>
          <cell r="J106" t="str">
            <v>000000365</v>
          </cell>
          <cell r="K106">
            <v>43868</v>
          </cell>
          <cell r="M106" t="str">
            <v>26 -  Pernambuco</v>
          </cell>
          <cell r="N106">
            <v>2693.01</v>
          </cell>
        </row>
        <row r="107">
          <cell r="C107" t="str">
            <v>UPA CABO DE SANTO AGOSTINHO</v>
          </cell>
          <cell r="E107" t="str">
            <v xml:space="preserve">5.7 - Reparo e Manutenção de Bens Movéis de Outras Naturezas </v>
          </cell>
          <cell r="F107">
            <v>11343756000150</v>
          </cell>
          <cell r="G107" t="str">
            <v>J L Grupos Geradores Ltda</v>
          </cell>
          <cell r="H107" t="str">
            <v>S</v>
          </cell>
          <cell r="I107" t="str">
            <v>S</v>
          </cell>
          <cell r="J107" t="str">
            <v>000002319</v>
          </cell>
          <cell r="K107">
            <v>43866</v>
          </cell>
          <cell r="M107" t="str">
            <v>26 -  Pernambuco</v>
          </cell>
          <cell r="N107">
            <v>250</v>
          </cell>
        </row>
        <row r="108">
          <cell r="C108" t="str">
            <v>UPA CABO DE SANTO AGOSTINHO</v>
          </cell>
          <cell r="E108" t="str">
            <v>5.5 - Reparo e Manutenção de Máquinas e Equipamentos</v>
          </cell>
          <cell r="F108">
            <v>17398584000106</v>
          </cell>
          <cell r="G108" t="str">
            <v>M T G Montagem Tecnica de Gas Ltda ME</v>
          </cell>
          <cell r="H108" t="str">
            <v>S</v>
          </cell>
          <cell r="I108" t="str">
            <v>S</v>
          </cell>
          <cell r="J108" t="str">
            <v>00001109</v>
          </cell>
          <cell r="K108">
            <v>43864</v>
          </cell>
          <cell r="M108" t="str">
            <v>26 -  Pernambuco</v>
          </cell>
          <cell r="N108">
            <v>600</v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C33" zoomScale="90" zoomScaleNormal="90" workbookViewId="0">
      <selection activeCell="D53" sqref="D5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495823</v>
      </c>
      <c r="I2" s="6">
        <f>IF('[1]TCE - ANEXO IV - Preencher'!K11="","",'[1]TCE - ANEXO IV - Preencher'!K11)</f>
        <v>43829</v>
      </c>
      <c r="J2" s="5" t="str">
        <f>'[1]TCE - ANEXO IV - Preencher'!L11</f>
        <v>26191210779833000156550010004958231164022790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330</v>
      </c>
    </row>
    <row r="3" spans="1:12" s="8" customFormat="1" ht="19.5" customHeight="1" x14ac:dyDescent="0.2">
      <c r="A3" s="3">
        <f>IFERROR(VLOOKUP(B3,'[1]DADOS (OCULTAR)'!$P$3:$R$53,3,0),"")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3.12 - Material Hospitalar</v>
      </c>
      <c r="D3" s="3">
        <f>'[1]TCE - ANEXO IV - Preencher'!F12</f>
        <v>9607807000161</v>
      </c>
      <c r="E3" s="5" t="str">
        <f>'[1]TCE - ANEXO IV - Preencher'!G12</f>
        <v>Injefarma C E S Dist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000015342</v>
      </c>
      <c r="I3" s="6">
        <f>IF('[1]TCE - ANEXO IV - Preencher'!K12="","",'[1]TCE - ANEXO IV - Preencher'!K12)</f>
        <v>43847</v>
      </c>
      <c r="J3" s="5" t="str">
        <f>'[1]TCE - ANEXO IV - Preencher'!L12</f>
        <v>26200109607807000161550010000153421575149092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856.8</v>
      </c>
    </row>
    <row r="4" spans="1:12" s="8" customFormat="1" ht="19.5" customHeight="1" x14ac:dyDescent="0.2">
      <c r="A4" s="3">
        <f>IFERROR(VLOOKUP(B4,'[1]DADOS (OCULTAR)'!$P$3:$R$53,3,0),"")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3.12 - Material Hospitalar</v>
      </c>
      <c r="D4" s="3">
        <f>'[1]TCE - ANEXO IV - Preencher'!F13</f>
        <v>21381761000100</v>
      </c>
      <c r="E4" s="5" t="str">
        <f>'[1]TCE - ANEXO IV - Preencher'!G13</f>
        <v>SIX Distribuidora Hospitalar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000028093</v>
      </c>
      <c r="I4" s="6">
        <f>IF('[1]TCE - ANEXO IV - Preencher'!K13="","",'[1]TCE - ANEXO IV - Preencher'!K13)</f>
        <v>43858</v>
      </c>
      <c r="J4" s="5" t="str">
        <f>'[1]TCE - ANEXO IV - Preencher'!L13</f>
        <v>26200121381761000100550010000280931370684198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190.44</v>
      </c>
    </row>
    <row r="5" spans="1:12" s="8" customFormat="1" ht="19.5" customHeight="1" x14ac:dyDescent="0.2">
      <c r="A5" s="3">
        <f>IFERROR(VLOOKUP(B5,'[1]DADOS (OCULTAR)'!$P$3:$R$53,3,0),"")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3.4 - Material Farmacológico</v>
      </c>
      <c r="D5" s="3">
        <f>'[1]TCE - ANEXO IV - Preencher'!F14</f>
        <v>9607807000161</v>
      </c>
      <c r="E5" s="5" t="str">
        <f>'[1]TCE - ANEXO IV - Preencher'!G14</f>
        <v>Injefarma C E S Dist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000015342</v>
      </c>
      <c r="I5" s="6">
        <f>IF('[1]TCE - ANEXO IV - Preencher'!K14="","",'[1]TCE - ANEXO IV - Preencher'!K14)</f>
        <v>43847</v>
      </c>
      <c r="J5" s="5" t="str">
        <f>'[1]TCE - ANEXO IV - Preencher'!L14</f>
        <v>26200109607807000161550010000153421575149092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5446.64</v>
      </c>
    </row>
    <row r="6" spans="1:12" s="8" customFormat="1" ht="19.5" customHeight="1" x14ac:dyDescent="0.2">
      <c r="A6" s="3">
        <f>IFERROR(VLOOKUP(B6,'[1]DADOS (OCULTAR)'!$P$3:$R$53,3,0),"")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3.4 - Material Farmacológico</v>
      </c>
      <c r="D6" s="3">
        <f>'[1]TCE - ANEXO IV - Preencher'!F15</f>
        <v>21381761000100</v>
      </c>
      <c r="E6" s="5" t="str">
        <f>'[1]TCE - ANEXO IV - Preencher'!G15</f>
        <v>SIX Distribuidora Hospitalar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000028093</v>
      </c>
      <c r="I6" s="6">
        <f>IF('[1]TCE - ANEXO IV - Preencher'!K15="","",'[1]TCE - ANEXO IV - Preencher'!K15)</f>
        <v>43858</v>
      </c>
      <c r="J6" s="5" t="str">
        <f>'[1]TCE - ANEXO IV - Preencher'!L15</f>
        <v>26200121381761000100550010000280931370684198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3712.2</v>
      </c>
    </row>
    <row r="7" spans="1:12" s="8" customFormat="1" ht="19.5" customHeight="1" x14ac:dyDescent="0.2">
      <c r="A7" s="3">
        <f>IFERROR(VLOOKUP(B7,'[1]DADOS (OCULTAR)'!$P$3:$R$53,3,0),"")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3.2 - Gás e Outros Materiais Engarrafados</v>
      </c>
      <c r="D7" s="3">
        <f>'[1]TCE - ANEXO IV - Preencher'!F16</f>
        <v>24380578002041</v>
      </c>
      <c r="E7" s="5" t="str">
        <f>'[1]TCE - ANEXO IV - Preencher'!G16</f>
        <v>White Martins Gases Industriais NE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5807</v>
      </c>
      <c r="I7" s="6">
        <f>IF('[1]TCE - ANEXO IV - Preencher'!K16="","",'[1]TCE - ANEXO IV - Preencher'!K16)</f>
        <v>43818</v>
      </c>
      <c r="J7" s="5" t="str">
        <f>'[1]TCE - ANEXO IV - Preencher'!L16</f>
        <v>26191224380578002041550370000058071775417809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31.13</v>
      </c>
    </row>
    <row r="8" spans="1:12" s="8" customFormat="1" ht="19.5" customHeight="1" x14ac:dyDescent="0.2">
      <c r="A8" s="3">
        <f>IFERROR(VLOOKUP(B8,'[1]DADOS (OCULTAR)'!$P$3:$R$53,3,0),"")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3.2 - Gás e Outros Materiais Engarrafados</v>
      </c>
      <c r="D8" s="3">
        <f>'[1]TCE - ANEXO IV - Preencher'!F17</f>
        <v>24380578002041</v>
      </c>
      <c r="E8" s="5" t="str">
        <f>'[1]TCE - ANEXO IV - Preencher'!G17</f>
        <v>White Martins Gases Industriais NE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39387</v>
      </c>
      <c r="I8" s="6">
        <f>IF('[1]TCE - ANEXO IV - Preencher'!K17="","",'[1]TCE - ANEXO IV - Preencher'!K17)</f>
        <v>43819</v>
      </c>
      <c r="J8" s="5" t="str">
        <f>'[1]TCE - ANEXO IV - Preencher'!L17</f>
        <v>26191224380578002041550080000393871775548027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110.57</v>
      </c>
    </row>
    <row r="9" spans="1:12" s="8" customFormat="1" ht="19.5" customHeight="1" x14ac:dyDescent="0.2">
      <c r="A9" s="3">
        <f>IFERROR(VLOOKUP(B9,'[1]DADOS (OCULTAR)'!$P$3:$R$53,3,0),"")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3.2 - Gás e Outros Materiais Engarrafados</v>
      </c>
      <c r="D9" s="3">
        <f>'[1]TCE - ANEXO IV - Preencher'!F18</f>
        <v>24380578002041</v>
      </c>
      <c r="E9" s="5" t="str">
        <f>'[1]TCE - ANEXO IV - Preencher'!G18</f>
        <v>White Martins Gases Industriais NE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39408</v>
      </c>
      <c r="I9" s="6">
        <f>IF('[1]TCE - ANEXO IV - Preencher'!K18="","",'[1]TCE - ANEXO IV - Preencher'!K18)</f>
        <v>43820</v>
      </c>
      <c r="J9" s="5" t="str">
        <f>'[1]TCE - ANEXO IV - Preencher'!L18</f>
        <v>26191224380578002041550080000394081775694165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35.96</v>
      </c>
    </row>
    <row r="10" spans="1:12" s="8" customFormat="1" ht="19.5" customHeight="1" x14ac:dyDescent="0.2">
      <c r="A10" s="3">
        <f>IFERROR(VLOOKUP(B10,'[1]DADOS (OCULTAR)'!$P$3:$R$53,3,0),"")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3.2 - Gás e Outros Materiais Engarrafados</v>
      </c>
      <c r="D10" s="3">
        <f>'[1]TCE - ANEXO IV - Preencher'!F19</f>
        <v>24380578002041</v>
      </c>
      <c r="E10" s="5" t="str">
        <f>'[1]TCE - ANEXO IV - Preencher'!G19</f>
        <v>White Martins Gases Industriais NE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1052</v>
      </c>
      <c r="I10" s="6">
        <f>IF('[1]TCE - ANEXO IV - Preencher'!K19="","",'[1]TCE - ANEXO IV - Preencher'!K19)</f>
        <v>43822</v>
      </c>
      <c r="J10" s="5" t="str">
        <f>'[1]TCE - ANEXO IV - Preencher'!L19</f>
        <v>26191224380578002203550870000010521775740169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694.96</v>
      </c>
    </row>
    <row r="11" spans="1:12" s="8" customFormat="1" ht="19.5" customHeight="1" x14ac:dyDescent="0.2">
      <c r="A11" s="3">
        <f>IFERROR(VLOOKUP(B11,'[1]DADOS (OCULTAR)'!$P$3:$R$53,3,0),"")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3.2 - Gás e Outros Materiais Engarrafados</v>
      </c>
      <c r="D11" s="3">
        <f>'[1]TCE - ANEXO IV - Preencher'!F20</f>
        <v>24380578002041</v>
      </c>
      <c r="E11" s="5" t="str">
        <f>'[1]TCE - ANEXO IV - Preencher'!G20</f>
        <v>White Martins Gases Industriais NE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5825</v>
      </c>
      <c r="I11" s="6">
        <f>IF('[1]TCE - ANEXO IV - Preencher'!K20="","",'[1]TCE - ANEXO IV - Preencher'!K20)</f>
        <v>43822</v>
      </c>
      <c r="J11" s="5" t="str">
        <f>'[1]TCE - ANEXO IV - Preencher'!L20</f>
        <v>26191224380578002041550370000058251775812390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155.63999999999999</v>
      </c>
    </row>
    <row r="12" spans="1:12" s="8" customFormat="1" ht="19.5" customHeight="1" x14ac:dyDescent="0.2">
      <c r="A12" s="3">
        <f>IFERROR(VLOOKUP(B12,'[1]DADOS (OCULTAR)'!$P$3:$R$53,3,0),"")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3.2 - Gás e Outros Materiais Engarrafados</v>
      </c>
      <c r="D12" s="3">
        <f>'[1]TCE - ANEXO IV - Preencher'!F21</f>
        <v>24380578002041</v>
      </c>
      <c r="E12" s="5" t="str">
        <f>'[1]TCE - ANEXO IV - Preencher'!G21</f>
        <v>White Martins Gases Industriais NE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5838</v>
      </c>
      <c r="I12" s="6">
        <f>IF('[1]TCE - ANEXO IV - Preencher'!K21="","",'[1]TCE - ANEXO IV - Preencher'!K21)</f>
        <v>43825</v>
      </c>
      <c r="J12" s="5" t="str">
        <f>'[1]TCE - ANEXO IV - Preencher'!L21</f>
        <v>26191224380578002041550370000058381775966981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138.94</v>
      </c>
    </row>
    <row r="13" spans="1:12" s="8" customFormat="1" ht="19.5" customHeight="1" x14ac:dyDescent="0.2">
      <c r="A13" s="3">
        <f>IFERROR(VLOOKUP(B13,'[1]DADOS (OCULTAR)'!$P$3:$R$53,3,0),"")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3.2 - Gás e Outros Materiais Engarrafados</v>
      </c>
      <c r="D13" s="3">
        <f>'[1]TCE - ANEXO IV - Preencher'!F22</f>
        <v>24380578002041</v>
      </c>
      <c r="E13" s="5" t="str">
        <f>'[1]TCE - ANEXO IV - Preencher'!G22</f>
        <v>White Martins Gases Industriais NE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39501</v>
      </c>
      <c r="I13" s="6">
        <f>IF('[1]TCE - ANEXO IV - Preencher'!K22="","",'[1]TCE - ANEXO IV - Preencher'!K22)</f>
        <v>1012020</v>
      </c>
      <c r="J13" s="5" t="str">
        <f>'[1]TCE - ANEXO IV - Preencher'!L22</f>
        <v>26200124380578002041550080000395011776520616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71.92</v>
      </c>
    </row>
    <row r="14" spans="1:12" s="8" customFormat="1" ht="19.5" customHeight="1" x14ac:dyDescent="0.2">
      <c r="A14" s="3">
        <f>IFERROR(VLOOKUP(B14,'[1]DADOS (OCULTAR)'!$P$3:$R$53,3,0),"")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3.2 - Gás e Outros Materiais Engarrafados</v>
      </c>
      <c r="D14" s="3">
        <f>'[1]TCE - ANEXO IV - Preencher'!F23</f>
        <v>24380578002041</v>
      </c>
      <c r="E14" s="5" t="str">
        <f>'[1]TCE - ANEXO IV - Preencher'!G23</f>
        <v>White Martins Gases Industriais NE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5885</v>
      </c>
      <c r="I14" s="6">
        <f>IF('[1]TCE - ANEXO IV - Preencher'!K23="","",'[1]TCE - ANEXO IV - Preencher'!K23)</f>
        <v>43833</v>
      </c>
      <c r="J14" s="5" t="str">
        <f>'[1]TCE - ANEXO IV - Preencher'!L23</f>
        <v>26200124380578002041550370000058851776720485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124.52</v>
      </c>
    </row>
    <row r="15" spans="1:12" s="8" customFormat="1" ht="19.5" customHeight="1" x14ac:dyDescent="0.2">
      <c r="A15" s="3">
        <f>IFERROR(VLOOKUP(B15,'[1]DADOS (OCULTAR)'!$P$3:$R$53,3,0),"")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3.2 - Gás e Outros Materiais Engarrafados</v>
      </c>
      <c r="D15" s="3">
        <f>'[1]TCE - ANEXO IV - Preencher'!F24</f>
        <v>24380578002041</v>
      </c>
      <c r="E15" s="5" t="str">
        <f>'[1]TCE - ANEXO IV - Preencher'!G24</f>
        <v>White Martins Gases Industriais NE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39527</v>
      </c>
      <c r="I15" s="6">
        <f>IF('[1]TCE - ANEXO IV - Preencher'!K24="","",'[1]TCE - ANEXO IV - Preencher'!K24)</f>
        <v>43834</v>
      </c>
      <c r="J15" s="5" t="str">
        <f>'[1]TCE - ANEXO IV - Preencher'!L24</f>
        <v>26200124380578002041550080000395271776765259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93.38</v>
      </c>
    </row>
    <row r="16" spans="1:12" s="8" customFormat="1" ht="19.5" customHeight="1" x14ac:dyDescent="0.2">
      <c r="A16" s="3">
        <f>IFERROR(VLOOKUP(B16,'[1]DADOS (OCULTAR)'!$P$3:$R$53,3,0),"")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 NE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749</v>
      </c>
      <c r="I16" s="6">
        <f>IF('[1]TCE - ANEXO IV - Preencher'!K25="","",'[1]TCE - ANEXO IV - Preencher'!K25)</f>
        <v>43834</v>
      </c>
      <c r="J16" s="5" t="str">
        <f>'[1]TCE - ANEXO IV - Preencher'!L25</f>
        <v>26200124380578002203550490000007491776774754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712.81</v>
      </c>
    </row>
    <row r="17" spans="1:12" s="8" customFormat="1" ht="19.5" customHeight="1" x14ac:dyDescent="0.2">
      <c r="A17" s="3">
        <f>IFERROR(VLOOKUP(B17,'[1]DADOS (OCULTAR)'!$P$3:$R$53,3,0),"")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1456</v>
      </c>
      <c r="I17" s="6">
        <f>IF('[1]TCE - ANEXO IV - Preencher'!K26="","",'[1]TCE - ANEXO IV - Preencher'!K26)</f>
        <v>43843</v>
      </c>
      <c r="J17" s="5" t="str">
        <f>'[1]TCE - ANEXO IV - Preencher'!L26</f>
        <v>26200124380578002203550110000014561777726805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644.98</v>
      </c>
    </row>
    <row r="18" spans="1:12" s="8" customFormat="1" ht="19.5" customHeight="1" x14ac:dyDescent="0.2">
      <c r="A18" s="3">
        <f>IFERROR(VLOOKUP(B18,'[1]DADOS (OCULTAR)'!$P$3:$R$53,3,0),"")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39673</v>
      </c>
      <c r="I18" s="6">
        <f>IF('[1]TCE - ANEXO IV - Preencher'!K27="","",'[1]TCE - ANEXO IV - Preencher'!K27)</f>
        <v>43848</v>
      </c>
      <c r="J18" s="5" t="str">
        <f>'[1]TCE - ANEXO IV - Preencher'!L27</f>
        <v>26200124380578002041550080000396731778351050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71.92</v>
      </c>
    </row>
    <row r="19" spans="1:12" s="8" customFormat="1" ht="19.5" customHeight="1" x14ac:dyDescent="0.2">
      <c r="A19" s="3">
        <f>IFERROR(VLOOKUP(B19,'[1]DADOS (OCULTAR)'!$P$3:$R$53,3,0),"")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5968</v>
      </c>
      <c r="I19" s="6">
        <f>IF('[1]TCE - ANEXO IV - Preencher'!K28="","",'[1]TCE - ANEXO IV - Preencher'!K28)</f>
        <v>43852</v>
      </c>
      <c r="J19" s="5" t="str">
        <f>'[1]TCE - ANEXO IV - Preencher'!L28</f>
        <v>26200124380578002041550370000059681778689326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31.13</v>
      </c>
    </row>
    <row r="20" spans="1:12" s="8" customFormat="1" ht="19.5" customHeight="1" x14ac:dyDescent="0.2">
      <c r="A20" s="3">
        <f>IFERROR(VLOOKUP(B20,'[1]DADOS (OCULTAR)'!$P$3:$R$53,3,0),"")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5953</v>
      </c>
      <c r="I20" s="6">
        <f>IF('[1]TCE - ANEXO IV - Preencher'!K29="","",'[1]TCE - ANEXO IV - Preencher'!K29)</f>
        <v>43850</v>
      </c>
      <c r="J20" s="5" t="str">
        <f>'[1]TCE - ANEXO IV - Preencher'!L29</f>
        <v>26200124380578002041550370000059531778429950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31.13</v>
      </c>
    </row>
    <row r="21" spans="1:12" s="8" customFormat="1" ht="19.5" customHeight="1" x14ac:dyDescent="0.2">
      <c r="A21" s="3">
        <f>IFERROR(VLOOKUP(B21,'[1]DADOS (OCULTAR)'!$P$3:$R$53,3,0),"")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6011</v>
      </c>
      <c r="I21" s="6">
        <f>IF('[1]TCE - ANEXO IV - Preencher'!K30="","",'[1]TCE - ANEXO IV - Preencher'!K30)</f>
        <v>43859</v>
      </c>
      <c r="J21" s="5" t="str">
        <f>'[1]TCE - ANEXO IV - Preencher'!L30</f>
        <v>26200124380578002041550370000060111779521707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110.57</v>
      </c>
    </row>
    <row r="22" spans="1:12" s="8" customFormat="1" ht="19.5" customHeight="1" x14ac:dyDescent="0.2">
      <c r="A22" s="3">
        <f>IFERROR(VLOOKUP(B22,'[1]DADOS (OCULTAR)'!$P$3:$R$53,3,0),"")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39805</v>
      </c>
      <c r="I22" s="6">
        <f>IF('[1]TCE - ANEXO IV - Preencher'!K31="","",'[1]TCE - ANEXO IV - Preencher'!K31)</f>
        <v>43861</v>
      </c>
      <c r="J22" s="5" t="str">
        <f>'[1]TCE - ANEXO IV - Preencher'!L31</f>
        <v>26200124380578002041550080000398051779707984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67.02</v>
      </c>
    </row>
    <row r="23" spans="1:12" s="8" customFormat="1" ht="19.5" customHeight="1" x14ac:dyDescent="0.2">
      <c r="A23" s="3">
        <f>IFERROR(VLOOKUP(B23,'[1]DADOS (OCULTAR)'!$P$3:$R$53,3,0),"")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3.99 - Outras despesas com Material de Consumo</v>
      </c>
      <c r="D23" s="3">
        <f>'[1]TCE - ANEXO IV - Preencher'!F32</f>
        <v>9581782000174</v>
      </c>
      <c r="E23" s="5" t="str">
        <f>'[1]TCE - ANEXO IV - Preencher'!G32</f>
        <v>Laparomed Médica Cirurgica EIRELI ME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000007091</v>
      </c>
      <c r="I23" s="6">
        <f>IF('[1]TCE - ANEXO IV - Preencher'!K32="","",'[1]TCE - ANEXO IV - Preencher'!K32)</f>
        <v>43857</v>
      </c>
      <c r="J23" s="5" t="str">
        <f>'[1]TCE - ANEXO IV - Preencher'!L32</f>
        <v>26200109581782000174550010000070911166060763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350</v>
      </c>
    </row>
    <row r="24" spans="1:12" s="8" customFormat="1" ht="19.5" customHeight="1" x14ac:dyDescent="0.2">
      <c r="A24" s="3">
        <f>IFERROR(VLOOKUP(B24,'[1]DADOS (OCULTAR)'!$P$3:$R$53,3,0),"")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3.99 - Outras despesas com Material de Consumo</v>
      </c>
      <c r="D24" s="3">
        <f>'[1]TCE - ANEXO IV - Preencher'!F33</f>
        <v>9581782000174</v>
      </c>
      <c r="E24" s="5" t="str">
        <f>'[1]TCE - ANEXO IV - Preencher'!G33</f>
        <v>Laparomed Médica Cirurgica EIRELI ME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000007071</v>
      </c>
      <c r="I24" s="6">
        <f>IF('[1]TCE - ANEXO IV - Preencher'!K33="","",'[1]TCE - ANEXO IV - Preencher'!K33)</f>
        <v>43846</v>
      </c>
      <c r="J24" s="5" t="str">
        <f>'[1]TCE - ANEXO IV - Preencher'!L33</f>
        <v>26200109581782000174550010000070711539847485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209</v>
      </c>
    </row>
    <row r="25" spans="1:12" s="8" customFormat="1" ht="19.5" customHeight="1" x14ac:dyDescent="0.2">
      <c r="A25" s="3">
        <f>IFERROR(VLOOKUP(B25,'[1]DADOS (OCULTAR)'!$P$3:$R$53,3,0),"")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3.99 - Outras despesas com Material de Consumo</v>
      </c>
      <c r="D25" s="3">
        <f>'[1]TCE - ANEXO IV - Preencher'!F34</f>
        <v>9581782000174</v>
      </c>
      <c r="E25" s="5" t="str">
        <f>'[1]TCE - ANEXO IV - Preencher'!G34</f>
        <v>Laparomed Médica Cirurgica EIRELI ME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000007050</v>
      </c>
      <c r="I25" s="6">
        <f>IF('[1]TCE - ANEXO IV - Preencher'!K34="","",'[1]TCE - ANEXO IV - Preencher'!K34)</f>
        <v>43837</v>
      </c>
      <c r="J25" s="5" t="str">
        <f>'[1]TCE - ANEXO IV - Preencher'!L34</f>
        <v>26200109581782000174550010000070501982542086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330</v>
      </c>
    </row>
    <row r="26" spans="1:12" s="8" customFormat="1" ht="19.5" customHeight="1" x14ac:dyDescent="0.2">
      <c r="A26" s="3">
        <f>IFERROR(VLOOKUP(B26,'[1]DADOS (OCULTAR)'!$P$3:$R$53,3,0),"")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3.7 - Material de Limpeza e Produtos de Hgienização</v>
      </c>
      <c r="D26" s="3">
        <f>'[1]TCE - ANEXO IV - Preencher'!F35</f>
        <v>5151403000236</v>
      </c>
      <c r="E26" s="5" t="str">
        <f>'[1]TCE - ANEXO IV - Preencher'!G35</f>
        <v>Varejão Brasileiro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2900</v>
      </c>
      <c r="I26" s="6">
        <f>IF('[1]TCE - ANEXO IV - Preencher'!K35="","",'[1]TCE - ANEXO IV - Preencher'!K35)</f>
        <v>43844</v>
      </c>
      <c r="J26" s="5" t="str">
        <f>'[1]TCE - ANEXO IV - Preencher'!L35</f>
        <v>26200105151403000236550010000029001230929149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61.82</v>
      </c>
    </row>
    <row r="27" spans="1:12" s="8" customFormat="1" ht="19.5" customHeight="1" x14ac:dyDescent="0.2">
      <c r="A27" s="3">
        <f>IFERROR(VLOOKUP(B27,'[1]DADOS (OCULTAR)'!$P$3:$R$53,3,0),"")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3.7 - Material de Limpeza e Produtos de Hgienização</v>
      </c>
      <c r="D27" s="3">
        <f>'[1]TCE - ANEXO IV - Preencher'!F36</f>
        <v>7395877000178</v>
      </c>
      <c r="E27" s="5" t="str">
        <f>'[1]TCE - ANEXO IV - Preencher'!G36</f>
        <v>A B da Silva Neto Papelaria  ME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00000488</v>
      </c>
      <c r="I27" s="6">
        <f>IF('[1]TCE - ANEXO IV - Preencher'!K36="","",'[1]TCE - ANEXO IV - Preencher'!K36)</f>
        <v>43844</v>
      </c>
      <c r="J27" s="5" t="str">
        <f>'[1]TCE - ANEXO IV - Preencher'!L36</f>
        <v>26200107395877000178550010000004881443672577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2173.98</v>
      </c>
    </row>
    <row r="28" spans="1:12" s="8" customFormat="1" ht="19.5" customHeight="1" x14ac:dyDescent="0.2">
      <c r="A28" s="3">
        <f>IFERROR(VLOOKUP(B28,'[1]DADOS (OCULTAR)'!$P$3:$R$53,3,0),"")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3.7 - Material de Limpeza e Produtos de Hgienização</v>
      </c>
      <c r="D28" s="3">
        <f>'[1]TCE - ANEXO IV - Preencher'!F37</f>
        <v>9008632000176</v>
      </c>
      <c r="E28" s="5" t="str">
        <f>'[1]TCE - ANEXO IV - Preencher'!G37</f>
        <v>Jose Eraldo Carneiro Santos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000002355</v>
      </c>
      <c r="I28" s="6">
        <f>IF('[1]TCE - ANEXO IV - Preencher'!K37="","",'[1]TCE - ANEXO IV - Preencher'!K37)</f>
        <v>43852</v>
      </c>
      <c r="J28" s="5" t="str">
        <f>'[1]TCE - ANEXO IV - Preencher'!L37</f>
        <v>26200109008632000176550020000023551062839372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27.68</v>
      </c>
    </row>
    <row r="29" spans="1:12" s="8" customFormat="1" ht="19.5" customHeight="1" x14ac:dyDescent="0.2">
      <c r="A29" s="3">
        <f>IFERROR(VLOOKUP(B29,'[1]DADOS (OCULTAR)'!$P$3:$R$53,3,0),"")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3.7 - Material de Limpeza e Produtos de Hgienização</v>
      </c>
      <c r="D29" s="3">
        <f>'[1]TCE - ANEXO IV - Preencher'!F38</f>
        <v>24273591000139</v>
      </c>
      <c r="E29" s="5" t="str">
        <f>'[1]TCE - ANEXO IV - Preencher'!G38</f>
        <v>Galsplast Embalagens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000002249</v>
      </c>
      <c r="I29" s="6">
        <f>IF('[1]TCE - ANEXO IV - Preencher'!K38="","",'[1]TCE - ANEXO IV - Preencher'!K38)</f>
        <v>43858</v>
      </c>
      <c r="J29" s="5" t="str">
        <f>'[1]TCE - ANEXO IV - Preencher'!L38</f>
        <v>26200124273591000139550010000022491550022498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18</v>
      </c>
    </row>
    <row r="30" spans="1:12" s="8" customFormat="1" ht="19.5" customHeight="1" x14ac:dyDescent="0.2">
      <c r="A30" s="3">
        <f>IFERROR(VLOOKUP(B30,'[1]DADOS (OCULTAR)'!$P$3:$R$53,3,0),"")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3.99 - Outras despesas com Material de Consumo</v>
      </c>
      <c r="D30" s="3">
        <f>'[1]TCE - ANEXO IV - Preencher'!F39</f>
        <v>5151403000236</v>
      </c>
      <c r="E30" s="5" t="str">
        <f>'[1]TCE - ANEXO IV - Preencher'!G39</f>
        <v>Varejão Brasileiro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2900</v>
      </c>
      <c r="I30" s="6">
        <f>IF('[1]TCE - ANEXO IV - Preencher'!K39="","",'[1]TCE - ANEXO IV - Preencher'!K39)</f>
        <v>43844</v>
      </c>
      <c r="J30" s="5" t="str">
        <f>'[1]TCE - ANEXO IV - Preencher'!L39</f>
        <v>26200105151403000236550010000029001230929149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317.16000000000003</v>
      </c>
    </row>
    <row r="31" spans="1:12" s="8" customFormat="1" ht="19.5" customHeight="1" x14ac:dyDescent="0.2">
      <c r="A31" s="3">
        <f>IFERROR(VLOOKUP(B31,'[1]DADOS (OCULTAR)'!$P$3:$R$53,3,0),"")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3.99 - Outras despesas com Material de Consumo</v>
      </c>
      <c r="D31" s="3">
        <f>'[1]TCE - ANEXO IV - Preencher'!F40</f>
        <v>5151403000236</v>
      </c>
      <c r="E31" s="5" t="str">
        <f>'[1]TCE - ANEXO IV - Preencher'!G40</f>
        <v>Varejão Brasileiro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2900</v>
      </c>
      <c r="I31" s="6">
        <f>IF('[1]TCE - ANEXO IV - Preencher'!K40="","",'[1]TCE - ANEXO IV - Preencher'!K40)</f>
        <v>43844</v>
      </c>
      <c r="J31" s="5" t="str">
        <f>'[1]TCE - ANEXO IV - Preencher'!L40</f>
        <v>26200105151403000236550010000029001230929149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196.37</v>
      </c>
    </row>
    <row r="32" spans="1:12" s="8" customFormat="1" ht="19.5" customHeight="1" x14ac:dyDescent="0.2">
      <c r="A32" s="3">
        <f>IFERROR(VLOOKUP(B32,'[1]DADOS (OCULTAR)'!$P$3:$R$53,3,0),"")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3.99 - Outras despesas com Material de Consumo</v>
      </c>
      <c r="D32" s="3">
        <f>'[1]TCE - ANEXO IV - Preencher'!F41</f>
        <v>1616665000197</v>
      </c>
      <c r="E32" s="5" t="str">
        <f>'[1]TCE - ANEXO IV - Preencher'!G41</f>
        <v>Agua Mineral Santo Agostinho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22159</v>
      </c>
      <c r="I32" s="6">
        <f>IF('[1]TCE - ANEXO IV - Preencher'!K41="","",'[1]TCE - ANEXO IV - Preencher'!K41)</f>
        <v>43852</v>
      </c>
      <c r="J32" s="5" t="str">
        <f>'[1]TCE - ANEXO IV - Preencher'!L41</f>
        <v>26200101616665000197550010000221591575342316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380</v>
      </c>
    </row>
    <row r="33" spans="1:12" s="8" customFormat="1" ht="19.5" customHeight="1" x14ac:dyDescent="0.2">
      <c r="A33" s="3">
        <f>IFERROR(VLOOKUP(B33,'[1]DADOS (OCULTAR)'!$P$3:$R$53,3,0),"")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3.99 - Outras despesas com Material de Consumo</v>
      </c>
      <c r="D33" s="3">
        <f>'[1]TCE - ANEXO IV - Preencher'!F42</f>
        <v>1616665000197</v>
      </c>
      <c r="E33" s="5" t="str">
        <f>'[1]TCE - ANEXO IV - Preencher'!G42</f>
        <v>Agua Mineral Santo Agostinho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22161</v>
      </c>
      <c r="I33" s="6">
        <f>IF('[1]TCE - ANEXO IV - Preencher'!K42="","",'[1]TCE - ANEXO IV - Preencher'!K42)</f>
        <v>43852</v>
      </c>
      <c r="J33" s="5" t="str">
        <f>'[1]TCE - ANEXO IV - Preencher'!L42</f>
        <v>26200101616665000197550010000221611191863040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380</v>
      </c>
    </row>
    <row r="34" spans="1:12" s="8" customFormat="1" ht="19.5" customHeight="1" x14ac:dyDescent="0.2">
      <c r="A34" s="3">
        <f>IFERROR(VLOOKUP(B34,'[1]DADOS (OCULTAR)'!$P$3:$R$53,3,0),"")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3.99 - Outras despesas com Material de Consumo</v>
      </c>
      <c r="D34" s="3">
        <f>'[1]TCE - ANEXO IV - Preencher'!F43</f>
        <v>5151403000236</v>
      </c>
      <c r="E34" s="5" t="str">
        <f>'[1]TCE - ANEXO IV - Preencher'!G43</f>
        <v>Varejão Brasileiro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2900</v>
      </c>
      <c r="I34" s="6">
        <f>IF('[1]TCE - ANEXO IV - Preencher'!K43="","",'[1]TCE - ANEXO IV - Preencher'!K43)</f>
        <v>43844</v>
      </c>
      <c r="J34" s="5" t="str">
        <f>'[1]TCE - ANEXO IV - Preencher'!L43</f>
        <v>26200105151403000236550010000029001230929149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7.98</v>
      </c>
    </row>
    <row r="35" spans="1:12" s="8" customFormat="1" ht="19.5" customHeight="1" x14ac:dyDescent="0.2">
      <c r="A35" s="3">
        <f>IFERROR(VLOOKUP(B35,'[1]DADOS (OCULTAR)'!$P$3:$R$53,3,0),"")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3.99 - Outras despesas com Material de Consumo</v>
      </c>
      <c r="D35" s="3">
        <f>'[1]TCE - ANEXO IV - Preencher'!F44</f>
        <v>15242921000138</v>
      </c>
      <c r="E35" s="5" t="str">
        <f>'[1]TCE - ANEXO IV - Preencher'!G44</f>
        <v>M A de O Menezes ME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00001511</v>
      </c>
      <c r="I35" s="6">
        <f>IF('[1]TCE - ANEXO IV - Preencher'!K44="","",'[1]TCE - ANEXO IV - Preencher'!K44)</f>
        <v>43833</v>
      </c>
      <c r="J35" s="5" t="str">
        <f>'[1]TCE - ANEXO IV - Preencher'!L44</f>
        <v>26200115242921000138550010000015111000004111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26846.75</v>
      </c>
    </row>
    <row r="36" spans="1:12" s="8" customFormat="1" ht="19.5" customHeight="1" x14ac:dyDescent="0.2">
      <c r="A36" s="3">
        <f>IFERROR(VLOOKUP(B36,'[1]DADOS (OCULTAR)'!$P$3:$R$53,3,0),"")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3.6 - Material de Expediente</v>
      </c>
      <c r="D36" s="3">
        <f>'[1]TCE - ANEXO IV - Preencher'!F45</f>
        <v>8014460000180</v>
      </c>
      <c r="E36" s="5" t="str">
        <f>'[1]TCE - ANEXO IV - Preencher'!G45</f>
        <v>Vanpel Mat de Escritorio e Infor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000023760</v>
      </c>
      <c r="I36" s="6">
        <f>IF('[1]TCE - ANEXO IV - Preencher'!K45="","",'[1]TCE - ANEXO IV - Preencher'!K45)</f>
        <v>43832</v>
      </c>
      <c r="J36" s="5" t="str">
        <f>'[1]TCE - ANEXO IV - Preencher'!L45</f>
        <v>26200108014460000180550010000237601001030884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4815</v>
      </c>
    </row>
    <row r="37" spans="1:12" s="8" customFormat="1" ht="19.5" customHeight="1" x14ac:dyDescent="0.2">
      <c r="A37" s="3">
        <f>IFERROR(VLOOKUP(B37,'[1]DADOS (OCULTAR)'!$P$3:$R$53,3,0),"")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3.6 - Material de Expediente</v>
      </c>
      <c r="D37" s="3">
        <f>'[1]TCE - ANEXO IV - Preencher'!F46</f>
        <v>14379649000170</v>
      </c>
      <c r="E37" s="5" t="str">
        <f>'[1]TCE - ANEXO IV - Preencher'!G46</f>
        <v>Ariely de Medeiros Cunha ME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000002480</v>
      </c>
      <c r="I37" s="6">
        <f>IF('[1]TCE - ANEXO IV - Preencher'!K46="","",'[1]TCE - ANEXO IV - Preencher'!K46)</f>
        <v>43802</v>
      </c>
      <c r="J37" s="5" t="str">
        <f>'[1]TCE - ANEXO IV - Preencher'!L46</f>
        <v>26191214379649000170550010000024801834334168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497</v>
      </c>
    </row>
    <row r="38" spans="1:12" s="8" customFormat="1" ht="19.5" customHeight="1" x14ac:dyDescent="0.2">
      <c r="A38" s="3">
        <f>IFERROR(VLOOKUP(B38,'[1]DADOS (OCULTAR)'!$P$3:$R$53,3,0),"")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3.6 - Material de Expediente</v>
      </c>
      <c r="D38" s="3">
        <f>'[1]TCE - ANEXO IV - Preencher'!F47</f>
        <v>5151403000236</v>
      </c>
      <c r="E38" s="5" t="str">
        <f>'[1]TCE - ANEXO IV - Preencher'!G47</f>
        <v>Varejão Brasileiro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2900</v>
      </c>
      <c r="I38" s="6">
        <f>IF('[1]TCE - ANEXO IV - Preencher'!K47="","",'[1]TCE - ANEXO IV - Preencher'!K47)</f>
        <v>43844</v>
      </c>
      <c r="J38" s="5" t="str">
        <f>'[1]TCE - ANEXO IV - Preencher'!L47</f>
        <v>26200105151403000236550010000029001230929149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52.42</v>
      </c>
    </row>
    <row r="39" spans="1:12" s="8" customFormat="1" ht="19.5" customHeight="1" x14ac:dyDescent="0.2">
      <c r="A39" s="3">
        <f>IFERROR(VLOOKUP(B39,'[1]DADOS (OCULTAR)'!$P$3:$R$53,3,0),"")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3.1 - Combustíveis e Lubrificantes Automotivos</v>
      </c>
      <c r="D39" s="3">
        <f>'[1]TCE - ANEXO IV - Preencher'!F48</f>
        <v>11681483000153</v>
      </c>
      <c r="E39" s="5" t="str">
        <f>'[1]TCE - ANEXO IV - Preencher'!G48</f>
        <v>Posto São Cristovão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35</v>
      </c>
      <c r="I39" s="6">
        <f>IF('[1]TCE - ANEXO IV - Preencher'!K48="","",'[1]TCE - ANEXO IV - Preencher'!K48)</f>
        <v>43833</v>
      </c>
      <c r="J39" s="5" t="str">
        <f>'[1]TCE - ANEXO IV - Preencher'!L48</f>
        <v>26200111681483000153550120000000351000096936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3692.67</v>
      </c>
    </row>
    <row r="40" spans="1:12" s="8" customFormat="1" ht="19.5" customHeight="1" x14ac:dyDescent="0.2">
      <c r="A40" s="3">
        <f>IFERROR(VLOOKUP(B40,'[1]DADOS (OCULTAR)'!$P$3:$R$53,3,0),"")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3.1 - Combustíveis e Lubrificantes Automotivos</v>
      </c>
      <c r="D40" s="3">
        <f>'[1]TCE - ANEXO IV - Preencher'!F49</f>
        <v>3281744000209</v>
      </c>
      <c r="E40" s="5" t="str">
        <f>'[1]TCE - ANEXO IV - Preencher'!G49</f>
        <v>Posto Ibiza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221</v>
      </c>
      <c r="I40" s="6">
        <f>IF('[1]TCE - ANEXO IV - Preencher'!K49="","",'[1]TCE - ANEXO IV - Preencher'!K49)</f>
        <v>43836</v>
      </c>
      <c r="J40" s="5" t="str">
        <f>'[1]TCE - ANEXO IV - Preencher'!L49</f>
        <v>26200103281744000209550120000002211000101052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4045.29</v>
      </c>
    </row>
    <row r="41" spans="1:12" s="8" customFormat="1" ht="19.5" customHeight="1" x14ac:dyDescent="0.2">
      <c r="A41" s="3">
        <f>IFERROR(VLOOKUP(B41,'[1]DADOS (OCULTAR)'!$P$3:$R$53,3,0),"")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3.2 - Gás e Outros Materiais Engarrafados</v>
      </c>
      <c r="D41" s="3">
        <f>'[1]TCE - ANEXO IV - Preencher'!F50</f>
        <v>4135952000254</v>
      </c>
      <c r="E41" s="5" t="str">
        <f>'[1]TCE - ANEXO IV - Preencher'!G50</f>
        <v>Neogas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000000654</v>
      </c>
      <c r="I41" s="6">
        <f>IF('[1]TCE - ANEXO IV - Preencher'!K50="","",'[1]TCE - ANEXO IV - Preencher'!K50)</f>
        <v>43853</v>
      </c>
      <c r="J41" s="5" t="str">
        <f>'[1]TCE - ANEXO IV - Preencher'!L50</f>
        <v>26200104135952000254550010000006541000006561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68</v>
      </c>
    </row>
    <row r="42" spans="1:12" s="8" customFormat="1" ht="19.5" customHeight="1" x14ac:dyDescent="0.2">
      <c r="A42" s="3">
        <f>IFERROR(VLOOKUP(B42,'[1]DADOS (OCULTAR)'!$P$3:$R$53,3,0),"")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 xml:space="preserve">3.9 - Material para Manutenção de Bens Imóveis </v>
      </c>
      <c r="D42" s="3">
        <f>'[1]TCE - ANEXO IV - Preencher'!F51</f>
        <v>9008632000176</v>
      </c>
      <c r="E42" s="5" t="str">
        <f>'[1]TCE - ANEXO IV - Preencher'!G51</f>
        <v>Jose Eraldo Carneiro Santos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000002491</v>
      </c>
      <c r="I42" s="6">
        <f>IF('[1]TCE - ANEXO IV - Preencher'!K51="","",'[1]TCE - ANEXO IV - Preencher'!K51)</f>
        <v>43859</v>
      </c>
      <c r="J42" s="5" t="str">
        <f>'[1]TCE - ANEXO IV - Preencher'!L51</f>
        <v>26200109008632000176550020000024911436214327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99.98</v>
      </c>
    </row>
    <row r="43" spans="1:12" s="8" customFormat="1" ht="19.5" customHeight="1" x14ac:dyDescent="0.2">
      <c r="A43" s="3">
        <f>IFERROR(VLOOKUP(B43,'[1]DADOS (OCULTAR)'!$P$3:$R$53,3,0),"")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 xml:space="preserve">3.9 - Material para Manutenção de Bens Imóveis </v>
      </c>
      <c r="D43" s="3">
        <f>'[1]TCE - ANEXO IV - Preencher'!F52</f>
        <v>9008632000176</v>
      </c>
      <c r="E43" s="5" t="str">
        <f>'[1]TCE - ANEXO IV - Preencher'!G52</f>
        <v>Jose Eraldo Carneiro Santos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000002165</v>
      </c>
      <c r="I43" s="6">
        <f>IF('[1]TCE - ANEXO IV - Preencher'!K52="","",'[1]TCE - ANEXO IV - Preencher'!K52)</f>
        <v>43844</v>
      </c>
      <c r="J43" s="5" t="str">
        <f>'[1]TCE - ANEXO IV - Preencher'!L52</f>
        <v>26200109008632000176550020000021651963795389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935.65</v>
      </c>
    </row>
    <row r="44" spans="1:12" s="8" customFormat="1" ht="19.5" customHeight="1" x14ac:dyDescent="0.2">
      <c r="A44" s="3">
        <f>IFERROR(VLOOKUP(B44,'[1]DADOS (OCULTAR)'!$P$3:$R$53,3,0),"")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 xml:space="preserve">3.9 - Material para Manutenção de Bens Imóveis </v>
      </c>
      <c r="D44" s="3">
        <f>'[1]TCE - ANEXO IV - Preencher'!F53</f>
        <v>9008632000176</v>
      </c>
      <c r="E44" s="5" t="str">
        <f>'[1]TCE - ANEXO IV - Preencher'!G53</f>
        <v>Jose Eraldo Carneiro Santos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000002092</v>
      </c>
      <c r="I44" s="6">
        <f>IF('[1]TCE - ANEXO IV - Preencher'!K53="","",'[1]TCE - ANEXO IV - Preencher'!K53)</f>
        <v>43840</v>
      </c>
      <c r="J44" s="5" t="str">
        <f>'[1]TCE - ANEXO IV - Preencher'!L53</f>
        <v>26200109008632000176550020000020921543707632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134.87</v>
      </c>
    </row>
    <row r="45" spans="1:12" s="8" customFormat="1" ht="19.5" customHeight="1" x14ac:dyDescent="0.2">
      <c r="A45" s="3">
        <f>IFERROR(VLOOKUP(B45,'[1]DADOS (OCULTAR)'!$P$3:$R$53,3,0),"")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3.2 - Gás e Outros Materiais Engarrafados</v>
      </c>
      <c r="D45" s="3">
        <f>'[1]TCE - ANEXO IV - Preencher'!F54</f>
        <v>9008632000176</v>
      </c>
      <c r="E45" s="5" t="str">
        <f>'[1]TCE - ANEXO IV - Preencher'!G54</f>
        <v>Jose Eraldo Carneiro Santos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000002027</v>
      </c>
      <c r="I45" s="6">
        <f>IF('[1]TCE - ANEXO IV - Preencher'!K54="","",'[1]TCE - ANEXO IV - Preencher'!K54)</f>
        <v>43837</v>
      </c>
      <c r="J45" s="5" t="str">
        <f>'[1]TCE - ANEXO IV - Preencher'!L54</f>
        <v>26200109008632000176550020000020271770629405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408.86</v>
      </c>
    </row>
    <row r="46" spans="1:12" s="8" customFormat="1" ht="19.5" customHeight="1" x14ac:dyDescent="0.2">
      <c r="A46" s="3">
        <f>IFERROR(VLOOKUP(B46,'[1]DADOS (OCULTAR)'!$P$3:$R$53,3,0),"")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 xml:space="preserve">3.10 - Material para Manutenção de Bens Móveis </v>
      </c>
      <c r="D46" s="3">
        <f>'[1]TCE - ANEXO IV - Preencher'!F55</f>
        <v>21039895000148</v>
      </c>
      <c r="E46" s="5" t="str">
        <f>'[1]TCE - ANEXO IV - Preencher'!G55</f>
        <v>Jorge Oficina da Silva Junior Oficina ME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000000435</v>
      </c>
      <c r="I46" s="6">
        <f>IF('[1]TCE - ANEXO IV - Preencher'!K55="","",'[1]TCE - ANEXO IV - Preencher'!K55)</f>
        <v>43847</v>
      </c>
      <c r="J46" s="5" t="str">
        <f>'[1]TCE - ANEXO IV - Preencher'!L55</f>
        <v>26200121039895000148550010000004351170857524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671</v>
      </c>
    </row>
    <row r="47" spans="1:12" s="8" customFormat="1" ht="19.5" customHeight="1" x14ac:dyDescent="0.2">
      <c r="A47" s="3">
        <f>IFERROR(VLOOKUP(B47,'[1]DADOS (OCULTAR)'!$P$3:$R$53,3,0),"")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 xml:space="preserve">3.9 - Material para Manutenção de Bens Imóveis </v>
      </c>
      <c r="D47" s="3">
        <f>'[1]TCE - ANEXO IV - Preencher'!F56</f>
        <v>9008632000176</v>
      </c>
      <c r="E47" s="5" t="str">
        <f>'[1]TCE - ANEXO IV - Preencher'!G56</f>
        <v>Jose Eraldo Carneiro Santos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000002355</v>
      </c>
      <c r="I47" s="6">
        <f>IF('[1]TCE - ANEXO IV - Preencher'!K56="","",'[1]TCE - ANEXO IV - Preencher'!K56)</f>
        <v>43852</v>
      </c>
      <c r="J47" s="5" t="str">
        <f>'[1]TCE - ANEXO IV - Preencher'!L56</f>
        <v>26200109008632000176550020000023551062839372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1552.16</v>
      </c>
    </row>
    <row r="48" spans="1:12" s="8" customFormat="1" ht="19.5" customHeight="1" x14ac:dyDescent="0.2">
      <c r="A48" s="3">
        <f>IFERROR(VLOOKUP(B48,'[1]DADOS (OCULTAR)'!$P$3:$R$53,3,0),"")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 xml:space="preserve">3.10 - Material para Manutenção de Bens Móveis </v>
      </c>
      <c r="D48" s="3">
        <f>'[1]TCE - ANEXO IV - Preencher'!F57</f>
        <v>841693000145</v>
      </c>
      <c r="E48" s="5" t="str">
        <f>'[1]TCE - ANEXO IV - Preencher'!G57</f>
        <v>Eduardo Comercio de Baterias ME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000000501</v>
      </c>
      <c r="I48" s="6">
        <f>IF('[1]TCE - ANEXO IV - Preencher'!K57="","",'[1]TCE - ANEXO IV - Preencher'!K57)</f>
        <v>43852</v>
      </c>
      <c r="J48" s="5" t="str">
        <f>'[1]TCE - ANEXO IV - Preencher'!L57</f>
        <v>26200100841693000145550010000005011000003558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660</v>
      </c>
    </row>
    <row r="49" spans="1:12" s="8" customFormat="1" ht="19.5" customHeight="1" x14ac:dyDescent="0.2">
      <c r="A49" s="3">
        <f>IFERROR(VLOOKUP(B49,'[1]DADOS (OCULTAR)'!$P$3:$R$53,3,0),"")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9008632000176</v>
      </c>
      <c r="E49" s="5" t="str">
        <f>'[1]TCE - ANEXO IV - Preencher'!G58</f>
        <v>Jose Eraldo Carneiro Santos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000002425</v>
      </c>
      <c r="I49" s="6">
        <f>IF('[1]TCE - ANEXO IV - Preencher'!K58="","",'[1]TCE - ANEXO IV - Preencher'!K58)</f>
        <v>43855</v>
      </c>
      <c r="J49" s="5" t="str">
        <f>'[1]TCE - ANEXO IV - Preencher'!L58</f>
        <v>26200109008632000176550020000024251684365877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124.28</v>
      </c>
    </row>
    <row r="50" spans="1:12" s="8" customFormat="1" ht="19.5" customHeight="1" x14ac:dyDescent="0.2">
      <c r="A50" s="3">
        <f>IFERROR(VLOOKUP(B50,'[1]DADOS (OCULTAR)'!$P$3:$R$53,3,0),"")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9008632000176</v>
      </c>
      <c r="E50" s="5" t="str">
        <f>'[1]TCE - ANEXO IV - Preencher'!G59</f>
        <v>Jose Eraldo Carneiro Santos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000002495</v>
      </c>
      <c r="I50" s="6">
        <f>IF('[1]TCE - ANEXO IV - Preencher'!K59="","",'[1]TCE - ANEXO IV - Preencher'!K59)</f>
        <v>43859</v>
      </c>
      <c r="J50" s="5" t="str">
        <f>'[1]TCE - ANEXO IV - Preencher'!L59</f>
        <v>26200109008632000176550020000024951117751537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124.18</v>
      </c>
    </row>
    <row r="51" spans="1:12" s="8" customFormat="1" ht="19.5" customHeight="1" x14ac:dyDescent="0.2">
      <c r="A51" s="3">
        <f>IFERROR(VLOOKUP(B51,'[1]DADOS (OCULTAR)'!$P$3:$R$53,3,0),"")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 xml:space="preserve">3.9 - Material para Manutenção de Bens Imóveis </v>
      </c>
      <c r="D51" s="3">
        <f>'[1]TCE - ANEXO IV - Preencher'!F60</f>
        <v>9008632000176</v>
      </c>
      <c r="E51" s="5" t="str">
        <f>'[1]TCE - ANEXO IV - Preencher'!G60</f>
        <v>Jose Eraldo Carneiro Santos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000002491</v>
      </c>
      <c r="I51" s="6">
        <f>IF('[1]TCE - ANEXO IV - Preencher'!K60="","",'[1]TCE - ANEXO IV - Preencher'!K60)</f>
        <v>43859</v>
      </c>
      <c r="J51" s="5" t="str">
        <f>'[1]TCE - ANEXO IV - Preencher'!L60</f>
        <v>26200109008632000176550020000024911436214327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17.399999999999999</v>
      </c>
    </row>
    <row r="52" spans="1:12" s="8" customFormat="1" ht="19.5" customHeight="1" x14ac:dyDescent="0.2">
      <c r="A52" s="3">
        <f>IFERROR(VLOOKUP(B52,'[1]DADOS (OCULTAR)'!$P$3:$R$53,3,0),"")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 xml:space="preserve">3.10 - Material para Manutenção de Bens Móveis </v>
      </c>
      <c r="D52" s="3">
        <f>'[1]TCE - ANEXO IV - Preencher'!F61</f>
        <v>21039895000148</v>
      </c>
      <c r="E52" s="5" t="str">
        <f>'[1]TCE - ANEXO IV - Preencher'!G61</f>
        <v>Jorge Oficina da Silva Junior Oficina ME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000000442</v>
      </c>
      <c r="I52" s="6">
        <f>IF('[1]TCE - ANEXO IV - Preencher'!K61="","",'[1]TCE - ANEXO IV - Preencher'!K61)</f>
        <v>43860</v>
      </c>
      <c r="J52" s="5" t="str">
        <f>'[1]TCE - ANEXO IV - Preencher'!L61</f>
        <v>26200121039895000148550010000004421301030070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1202</v>
      </c>
    </row>
    <row r="53" spans="1:12" s="8" customFormat="1" ht="19.5" customHeight="1" x14ac:dyDescent="0.2">
      <c r="A53" s="3">
        <f>IFERROR(VLOOKUP(B53,'[1]DADOS (OCULTAR)'!$P$3:$R$53,3,0),"")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 xml:space="preserve">3.8 - Uniformes, Tecidos e Aviamentos </v>
      </c>
      <c r="D53" s="3">
        <f>'[1]TCE - ANEXO IV - Preencher'!F62</f>
        <v>9008632000176</v>
      </c>
      <c r="E53" s="5" t="str">
        <f>'[1]TCE - ANEXO IV - Preencher'!G62</f>
        <v>Jose Eraldo Carneiro Santos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000002165</v>
      </c>
      <c r="I53" s="6">
        <f>IF('[1]TCE - ANEXO IV - Preencher'!K62="","",'[1]TCE - ANEXO IV - Preencher'!K62)</f>
        <v>43844</v>
      </c>
      <c r="J53" s="5" t="str">
        <f>'[1]TCE - ANEXO IV - Preencher'!L62</f>
        <v>26200109008632000176550020000021651963795389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98.15</v>
      </c>
    </row>
    <row r="54" spans="1:12" s="8" customFormat="1" ht="19.5" customHeight="1" x14ac:dyDescent="0.2">
      <c r="A54" s="3">
        <f>IFERROR(VLOOKUP(B54,'[1]DADOS (OCULTAR)'!$P$3:$R$53,3,0),"")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 xml:space="preserve">5.21 - Seguros em geral </v>
      </c>
      <c r="D54" s="3">
        <f>'[1]TCE - ANEXO IV - Preencher'!F63</f>
        <v>33054826000192</v>
      </c>
      <c r="E54" s="5" t="str">
        <f>'[1]TCE - ANEXO IV - Preencher'!G63</f>
        <v>Excelsior Seguros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>
        <f>IF('[1]TCE - ANEXO IV - Preencher'!K63="","",'[1]TCE - ANEXO IV - Preencher'!K63)</f>
        <v>43770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194.02</v>
      </c>
    </row>
    <row r="55" spans="1:12" s="8" customFormat="1" ht="19.5" customHeight="1" x14ac:dyDescent="0.2">
      <c r="A55" s="3">
        <f>IFERROR(VLOOKUP(B55,'[1]DADOS (OCULTAR)'!$P$3:$R$53,3,0),"")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 xml:space="preserve">5.21 - Seguros em geral </v>
      </c>
      <c r="D55" s="3">
        <f>'[1]TCE - ANEXO IV - Preencher'!F64</f>
        <v>28087620000129</v>
      </c>
      <c r="E55" s="5" t="str">
        <f>'[1]TCE - ANEXO IV - Preencher'!G64</f>
        <v>Porto Seguro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>
        <f>IF('[1]TCE - ANEXO IV - Preencher'!K64="","",'[1]TCE - ANEXO IV - Preencher'!K64)</f>
        <v>43525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913.98</v>
      </c>
    </row>
    <row r="56" spans="1:12" s="8" customFormat="1" ht="19.5" customHeight="1" x14ac:dyDescent="0.2">
      <c r="A56" s="3">
        <f>IFERROR(VLOOKUP(B56,'[1]DADOS (OCULTAR)'!$P$3:$R$53,3,0),"")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 xml:space="preserve">5.25 - Serviços Bancários </v>
      </c>
      <c r="D56" s="3">
        <f>'[1]TCE - ANEXO IV - Preencher'!F65</f>
        <v>9039744001247</v>
      </c>
      <c r="E56" s="5" t="str">
        <f>'[1]TCE - ANEXO IV - Preencher'!G65</f>
        <v>Taxa de manutenção de conta C/C 3414-7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459</v>
      </c>
    </row>
    <row r="57" spans="1:12" s="8" customFormat="1" ht="19.5" customHeight="1" x14ac:dyDescent="0.2">
      <c r="A57" s="3">
        <f>IFERROR(VLOOKUP(B57,'[1]DADOS (OCULTAR)'!$P$3:$R$53,3,0),"")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 xml:space="preserve">5.25 - Serviços Bancários </v>
      </c>
      <c r="D57" s="3">
        <f>'[1]TCE - ANEXO IV - Preencher'!F66</f>
        <v>9039744001247</v>
      </c>
      <c r="E57" s="5" t="str">
        <f>'[1]TCE - ANEXO IV - Preencher'!G66</f>
        <v xml:space="preserve">Tarifas C/C 3414-7 e 3415-5 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506.78</v>
      </c>
    </row>
    <row r="58" spans="1:12" s="8" customFormat="1" ht="19.5" customHeight="1" x14ac:dyDescent="0.2">
      <c r="A58" s="3">
        <f>IFERROR(VLOOKUP(B58,'[1]DADOS (OCULTAR)'!$P$3:$R$53,3,0),"")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5.9 - Telefonia Móvel</v>
      </c>
      <c r="D58" s="3">
        <f>'[1]TCE - ANEXO IV - Preencher'!F67</f>
        <v>2421421001355</v>
      </c>
      <c r="E58" s="5" t="str">
        <f>'[1]TCE - ANEXO IV - Preencher'!G67</f>
        <v>TIM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254.41</v>
      </c>
    </row>
    <row r="59" spans="1:12" s="8" customFormat="1" ht="19.5" customHeight="1" x14ac:dyDescent="0.2">
      <c r="A59" s="3">
        <f>IFERROR(VLOOKUP(B59,'[1]DADOS (OCULTAR)'!$P$3:$R$53,3,0),"")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5.18 - Teledonia Fixa</v>
      </c>
      <c r="D59" s="3">
        <f>'[1]TCE - ANEXO IV - Preencher'!F68</f>
        <v>3423730000193</v>
      </c>
      <c r="E59" s="5" t="str">
        <f>'[1]TCE - ANEXO IV - Preencher'!G68</f>
        <v>SMART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950.01</v>
      </c>
    </row>
    <row r="60" spans="1:12" s="8" customFormat="1" ht="19.5" customHeight="1" x14ac:dyDescent="0.2">
      <c r="A60" s="3">
        <f>IFERROR(VLOOKUP(B60,'[1]DADOS (OCULTAR)'!$P$3:$R$53,3,0),"")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5.18 - Teledonia Fixa</v>
      </c>
      <c r="D60" s="3">
        <f>'[1]TCE - ANEXO IV - Preencher'!F69</f>
        <v>3423730000193</v>
      </c>
      <c r="E60" s="5" t="str">
        <f>'[1]TCE - ANEXO IV - Preencher'!G69</f>
        <v>SMART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61.29</v>
      </c>
    </row>
    <row r="61" spans="1:12" s="8" customFormat="1" ht="19.5" customHeight="1" x14ac:dyDescent="0.2">
      <c r="A61" s="3">
        <f>IFERROR(VLOOKUP(B61,'[1]DADOS (OCULTAR)'!$P$3:$R$53,3,0),"")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5.13 - Água e Esgoto</v>
      </c>
      <c r="D61" s="3">
        <f>'[1]TCE - ANEXO IV - Preencher'!F70</f>
        <v>9769035000164</v>
      </c>
      <c r="E61" s="5" t="str">
        <f>'[1]TCE - ANEXO IV - Preencher'!G70</f>
        <v>Compesa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13759.14</v>
      </c>
    </row>
    <row r="62" spans="1:12" s="8" customFormat="1" ht="19.5" customHeight="1" x14ac:dyDescent="0.2">
      <c r="A62" s="3">
        <f>IFERROR(VLOOKUP(B62,'[1]DADOS (OCULTAR)'!$P$3:$R$53,3,0),"")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5.12 - Energia Elétrica</v>
      </c>
      <c r="D62" s="3">
        <f>'[1]TCE - ANEXO IV - Preencher'!F71</f>
        <v>10572048000128</v>
      </c>
      <c r="E62" s="5" t="str">
        <f>'[1]TCE - ANEXO IV - Preencher'!G71</f>
        <v>Energia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11140.72</v>
      </c>
    </row>
    <row r="63" spans="1:12" s="8" customFormat="1" ht="19.5" customHeight="1" x14ac:dyDescent="0.2">
      <c r="A63" s="3">
        <f>IFERROR(VLOOKUP(B63,'[1]DADOS (OCULTAR)'!$P$3:$R$53,3,0),"")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5.1 - Locação de Equipamentos Médicos-Hospitalares</v>
      </c>
      <c r="D63" s="3">
        <f>'[1]TCE - ANEXO IV - Preencher'!F72</f>
        <v>24380578002041</v>
      </c>
      <c r="E63" s="5" t="str">
        <f>'[1]TCE - ANEXO IV - Preencher'!G72</f>
        <v>White Martins Gases Industriais NE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125163</v>
      </c>
      <c r="I63" s="6">
        <f>IF('[1]TCE - ANEXO IV - Preencher'!K72="","",'[1]TCE - ANEXO IV - Preencher'!K72)</f>
        <v>43869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537.17999999999995</v>
      </c>
    </row>
    <row r="64" spans="1:12" s="8" customFormat="1" ht="19.5" customHeight="1" x14ac:dyDescent="0.2">
      <c r="A64" s="3">
        <f>IFERROR(VLOOKUP(B64,'[1]DADOS (OCULTAR)'!$P$3:$R$53,3,0),"")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5.1 - Locação de Equipamentos Médicos-Hospitalares</v>
      </c>
      <c r="D64" s="3">
        <f>'[1]TCE - ANEXO IV - Preencher'!F73</f>
        <v>10859287000163</v>
      </c>
      <c r="E64" s="5" t="str">
        <f>'[1]TCE - ANEXO IV - Preencher'!G73</f>
        <v>Newmwd Comercio e Conserto de Equipamento Médico Hospitalar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013</v>
      </c>
      <c r="I64" s="6">
        <f>IF('[1]TCE - ANEXO IV - Preencher'!K73="","",'[1]TCE - ANEXO IV - Preencher'!K73)</f>
        <v>43874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26 -  P</v>
      </c>
      <c r="L64" s="7">
        <f>'[1]TCE - ANEXO IV - Preencher'!N73</f>
        <v>1320</v>
      </c>
    </row>
    <row r="65" spans="1:12" s="8" customFormat="1" ht="19.5" customHeight="1" x14ac:dyDescent="0.2">
      <c r="A65" s="3">
        <f>IFERROR(VLOOKUP(B65,'[1]DADOS (OCULTAR)'!$P$3:$R$53,3,0),"")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5.1 - Locação de Equipamentos Médicos-Hospitalares</v>
      </c>
      <c r="D65" s="3">
        <f>'[1]TCE - ANEXO IV - Preencher'!F74</f>
        <v>331788002405</v>
      </c>
      <c r="E65" s="5" t="str">
        <f>'[1]TCE - ANEXO IV - Preencher'!G74</f>
        <v>Air Liquide Brasil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0038203</v>
      </c>
      <c r="I65" s="6">
        <f>IF('[1]TCE - ANEXO IV - Preencher'!K74="","",'[1]TCE - ANEXO IV - Preencher'!K74)</f>
        <v>43888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26 -  P</v>
      </c>
      <c r="L65" s="7">
        <f>'[1]TCE - ANEXO IV - Preencher'!N74</f>
        <v>2671.52</v>
      </c>
    </row>
    <row r="66" spans="1:12" s="8" customFormat="1" ht="19.5" customHeight="1" x14ac:dyDescent="0.2">
      <c r="A66" s="3">
        <f>IFERROR(VLOOKUP(B66,'[1]DADOS (OCULTAR)'!$P$3:$R$53,3,0),"")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5.99 - Outros Serviços de Terceiros Pessoa Jurídica</v>
      </c>
      <c r="D66" s="3">
        <f>'[1]TCE - ANEXO IV - Preencher'!F75</f>
        <v>9039744001247</v>
      </c>
      <c r="E66" s="5" t="str">
        <f>'[1]TCE - ANEXO IV - Preencher'!G75</f>
        <v>RELATÓRIO MV Juros e Multas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6900.91</v>
      </c>
    </row>
    <row r="67" spans="1:12" s="8" customFormat="1" ht="19.5" customHeight="1" x14ac:dyDescent="0.2">
      <c r="A67" s="3">
        <f>IFERROR(VLOOKUP(B67,'[1]DADOS (OCULTAR)'!$P$3:$R$53,3,0),"")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5.99 - Outros Serviços de Terceiros Pessoa Jurídica</v>
      </c>
      <c r="D67" s="3">
        <f>'[1]TCE - ANEXO IV - Preencher'!F76</f>
        <v>5672813000222</v>
      </c>
      <c r="E67" s="5" t="str">
        <f>'[1]TCE - ANEXO IV - Preencher'!G76</f>
        <v>Maria José de Souza Embalagens ME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000047343</v>
      </c>
      <c r="I67" s="6">
        <f>IF('[1]TCE - ANEXO IV - Preencher'!K76="","",'[1]TCE - ANEXO IV - Preencher'!K76)</f>
        <v>43832</v>
      </c>
      <c r="J67" s="5" t="str">
        <f>'[1]TCE - ANEXO IV - Preencher'!L76</f>
        <v>26201005672813000222650010000473439022186332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61.25</v>
      </c>
    </row>
    <row r="68" spans="1:12" s="8" customFormat="1" ht="19.5" customHeight="1" x14ac:dyDescent="0.2">
      <c r="A68" s="3">
        <f>IFERROR(VLOOKUP(B68,'[1]DADOS (OCULTAR)'!$P$3:$R$53,3,0),"")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5.99 - Outros Serviços de Terceiros Pessoa Jurídica</v>
      </c>
      <c r="D68" s="3">
        <f>'[1]TCE - ANEXO IV - Preencher'!F77</f>
        <v>5677591001040</v>
      </c>
      <c r="E68" s="5" t="str">
        <f>'[1]TCE - ANEXO IV - Preencher'!G77</f>
        <v>Supermercado da Familia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000107197</v>
      </c>
      <c r="I68" s="6">
        <f>IF('[1]TCE - ANEXO IV - Preencher'!K77="","",'[1]TCE - ANEXO IV - Preencher'!K77)</f>
        <v>43832</v>
      </c>
      <c r="J68" s="5" t="str">
        <f>'[1]TCE - ANEXO IV - Preencher'!L77</f>
        <v>26200105677591001040651010001071971001071988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53.61</v>
      </c>
    </row>
    <row r="69" spans="1:12" s="8" customFormat="1" ht="19.5" customHeight="1" x14ac:dyDescent="0.2">
      <c r="A69" s="3">
        <f>IFERROR(VLOOKUP(B69,'[1]DADOS (OCULTAR)'!$P$3:$R$53,3,0),"")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5.99 - Outros Serviços de Terceiros Pessoa Jurídica</v>
      </c>
      <c r="D69" s="3">
        <f>'[1]TCE - ANEXO IV - Preencher'!F78</f>
        <v>12394472000155</v>
      </c>
      <c r="E69" s="5" t="str">
        <f>'[1]TCE - ANEXO IV - Preencher'!G78</f>
        <v>J A da Silva Neto Tecidos ME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000019083</v>
      </c>
      <c r="I69" s="6">
        <f>IF('[1]TCE - ANEXO IV - Preencher'!K78="","",'[1]TCE - ANEXO IV - Preencher'!K78)</f>
        <v>43837</v>
      </c>
      <c r="J69" s="5" t="str">
        <f>'[1]TCE - ANEXO IV - Preencher'!L78</f>
        <v>26200112394472000155650010000190831897283526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20</v>
      </c>
    </row>
    <row r="70" spans="1:12" s="8" customFormat="1" ht="19.5" customHeight="1" x14ac:dyDescent="0.2">
      <c r="A70" s="3">
        <f>IFERROR(VLOOKUP(B70,'[1]DADOS (OCULTAR)'!$P$3:$R$53,3,0),"")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5.99 - Outros Serviços de Terceiros Pessoa Jurídica</v>
      </c>
      <c r="D70" s="3">
        <f>'[1]TCE - ANEXO IV - Preencher'!F79</f>
        <v>5672813000222</v>
      </c>
      <c r="E70" s="5" t="str">
        <f>'[1]TCE - ANEXO IV - Preencher'!G79</f>
        <v>Maria Jose de Souza Embalagens ME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000047725</v>
      </c>
      <c r="I70" s="6">
        <f>IF('[1]TCE - ANEXO IV - Preencher'!K79="","",'[1]TCE - ANEXO IV - Preencher'!K79)</f>
        <v>43840</v>
      </c>
      <c r="J70" s="5" t="str">
        <f>'[1]TCE - ANEXO IV - Preencher'!L79</f>
        <v>26200105672813000222650010000477259047998091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79.89</v>
      </c>
    </row>
    <row r="71" spans="1:12" s="8" customFormat="1" ht="19.5" customHeight="1" x14ac:dyDescent="0.2">
      <c r="A71" s="3">
        <f>IFERROR(VLOOKUP(B71,'[1]DADOS (OCULTAR)'!$P$3:$R$53,3,0),"")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5.99 - Outros Serviços de Terceiros Pessoa Jurídica</v>
      </c>
      <c r="D71" s="3">
        <f>'[1]TCE - ANEXO IV - Preencher'!F80</f>
        <v>5677591001040</v>
      </c>
      <c r="E71" s="5" t="str">
        <f>'[1]TCE - ANEXO IV - Preencher'!G80</f>
        <v>Supermercado da Familia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000069464</v>
      </c>
      <c r="I71" s="6">
        <f>IF('[1]TCE - ANEXO IV - Preencher'!K80="","",'[1]TCE - ANEXO IV - Preencher'!K80)</f>
        <v>43840</v>
      </c>
      <c r="J71" s="5" t="str">
        <f>'[1]TCE - ANEXO IV - Preencher'!L80</f>
        <v>26200105677591001040651020000884641000884651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31.07</v>
      </c>
    </row>
    <row r="72" spans="1:12" s="8" customFormat="1" ht="19.5" customHeight="1" x14ac:dyDescent="0.2">
      <c r="A72" s="3">
        <f>IFERROR(VLOOKUP(B72,'[1]DADOS (OCULTAR)'!$P$3:$R$53,3,0),"")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5.99 - Outros Serviços de Terceiros Pessoa Jurídica</v>
      </c>
      <c r="D72" s="3">
        <f>'[1]TCE - ANEXO IV - Preencher'!F81</f>
        <v>5672813000222</v>
      </c>
      <c r="E72" s="5" t="str">
        <f>'[1]TCE - ANEXO IV - Preencher'!G81</f>
        <v>Maria Jose de Souza Embalagens ME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000047939</v>
      </c>
      <c r="I72" s="6">
        <f>IF('[1]TCE - ANEXO IV - Preencher'!K81="","",'[1]TCE - ANEXO IV - Preencher'!K81)</f>
        <v>43844</v>
      </c>
      <c r="J72" s="5" t="str">
        <f>'[1]TCE - ANEXO IV - Preencher'!L81</f>
        <v>26200105672813000222650010000479391180055292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70.349999999999994</v>
      </c>
    </row>
    <row r="73" spans="1:12" s="8" customFormat="1" ht="19.5" customHeight="1" x14ac:dyDescent="0.2">
      <c r="A73" s="3">
        <f>IFERROR(VLOOKUP(B73,'[1]DADOS (OCULTAR)'!$P$3:$R$53,3,0),"")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5.99 - Outros Serviços de Terceiros Pessoa Jurídica</v>
      </c>
      <c r="D73" s="3">
        <f>'[1]TCE - ANEXO IV - Preencher'!F82</f>
        <v>3704646000148</v>
      </c>
      <c r="E73" s="5" t="str">
        <f>'[1]TCE - ANEXO IV - Preencher'!G82</f>
        <v>Barbosa e Xavier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000008136</v>
      </c>
      <c r="I73" s="6">
        <f>IF('[1]TCE - ANEXO IV - Preencher'!K82="","",'[1]TCE - ANEXO IV - Preencher'!K82)</f>
        <v>43847</v>
      </c>
      <c r="J73" s="5" t="str">
        <f>'[1]TCE - ANEXO IV - Preencher'!L82</f>
        <v>26200103704646000148650010000081361052260471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83.85</v>
      </c>
    </row>
    <row r="74" spans="1:12" s="8" customFormat="1" ht="19.5" customHeight="1" x14ac:dyDescent="0.2">
      <c r="A74" s="3">
        <f>IFERROR(VLOOKUP(B74,'[1]DADOS (OCULTAR)'!$P$3:$R$53,3,0),"")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5.99 - Outros Serviços de Terceiros Pessoa Jurídica</v>
      </c>
      <c r="D74" s="3">
        <f>'[1]TCE - ANEXO IV - Preencher'!F83</f>
        <v>7603013000102</v>
      </c>
      <c r="E74" s="5" t="str">
        <f>'[1]TCE - ANEXO IV - Preencher'!G83</f>
        <v>Adriano Jose de Oliveira ME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 xml:space="preserve">14578 </v>
      </c>
      <c r="I74" s="6">
        <f>IF('[1]TCE - ANEXO IV - Preencher'!K83="","",'[1]TCE - ANEXO IV - Preencher'!K83)</f>
        <v>43861</v>
      </c>
      <c r="J74" s="5" t="str">
        <f>'[1]TCE - ANEXO IV - Preencher'!L83</f>
        <v>26200107603013000102650010000145781003177117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26.99</v>
      </c>
    </row>
    <row r="75" spans="1:12" s="8" customFormat="1" ht="19.5" customHeight="1" x14ac:dyDescent="0.2">
      <c r="A75" s="3">
        <f>IFERROR(VLOOKUP(B75,'[1]DADOS (OCULTAR)'!$P$3:$R$53,3,0),"")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5.99 - Outros Serviços de Terceiros Pessoa Jurídica</v>
      </c>
      <c r="D75" s="3">
        <f>'[1]TCE - ANEXO IV - Preencher'!F84</f>
        <v>7603013000102</v>
      </c>
      <c r="E75" s="5" t="str">
        <f>'[1]TCE - ANEXO IV - Preencher'!G84</f>
        <v>Adriano Jose de Oliveira ME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14579</v>
      </c>
      <c r="I75" s="6">
        <f>IF('[1]TCE - ANEXO IV - Preencher'!K84="","",'[1]TCE - ANEXO IV - Preencher'!K84)</f>
        <v>43861</v>
      </c>
      <c r="J75" s="5" t="str">
        <f>'[1]TCE - ANEXO IV - Preencher'!L84</f>
        <v>26200107603013000102650010000145791003177092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68.31</v>
      </c>
    </row>
    <row r="76" spans="1:12" s="8" customFormat="1" ht="19.5" customHeight="1" x14ac:dyDescent="0.2">
      <c r="A76" s="3">
        <f>IFERROR(VLOOKUP(B76,'[1]DADOS (OCULTAR)'!$P$3:$R$53,3,0),"")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5.16 - Serviços Médico-Hospitalares, Odotonlógia e Laboratoriais</v>
      </c>
      <c r="D76" s="3">
        <f>'[1]TCE - ANEXO IV - Preencher'!F85</f>
        <v>4539279016300</v>
      </c>
      <c r="E76" s="5" t="str">
        <f>'[1]TCE - ANEXO IV - Preencher'!G85</f>
        <v>Cientificalab Produtos Laboratoriais e Sistemas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000000053</v>
      </c>
      <c r="I76" s="6">
        <f>IF('[1]TCE - ANEXO IV - Preencher'!K85="","",'[1]TCE - ANEXO IV - Preencher'!K85)</f>
        <v>43864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16827.89</v>
      </c>
    </row>
    <row r="77" spans="1:12" s="8" customFormat="1" ht="19.5" customHeight="1" x14ac:dyDescent="0.2">
      <c r="A77" s="3">
        <f>IFERROR(VLOOKUP(B77,'[1]DADOS (OCULTAR)'!$P$3:$R$53,3,0),"")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5.8 - Locação de Veículos Automotores</v>
      </c>
      <c r="D77" s="3">
        <f>'[1]TCE - ANEXO IV - Preencher'!F86</f>
        <v>33523708000186</v>
      </c>
      <c r="E77" s="5" t="str">
        <f>'[1]TCE - ANEXO IV - Preencher'!G86</f>
        <v>ML Locação de Veiculos EIRELI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000000008</v>
      </c>
      <c r="I77" s="6">
        <f>IF('[1]TCE - ANEXO IV - Preencher'!K86="","",'[1]TCE - ANEXO IV - Preencher'!K86)</f>
        <v>43880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23250</v>
      </c>
    </row>
    <row r="78" spans="1:12" s="8" customFormat="1" ht="19.5" customHeight="1" x14ac:dyDescent="0.2">
      <c r="A78" s="3">
        <f>IFERROR(VLOOKUP(B78,'[1]DADOS (OCULTAR)'!$P$3:$R$53,3,0),"")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5.15 - Serviços Domésticos</v>
      </c>
      <c r="D78" s="3">
        <f>'[1]TCE - ANEXO IV - Preencher'!F87</f>
        <v>6272575004803</v>
      </c>
      <c r="E78" s="5" t="str">
        <f>'[1]TCE - ANEXO IV - Preencher'!G87</f>
        <v>Lavebras Gestaão de Texteis S.A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000003078</v>
      </c>
      <c r="I78" s="6">
        <f>IF('[1]TCE - ANEXO IV - Preencher'!K87="","",'[1]TCE - ANEXO IV - Preencher'!K87)</f>
        <v>43858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170.82</v>
      </c>
    </row>
    <row r="79" spans="1:12" s="8" customFormat="1" ht="19.5" customHeight="1" x14ac:dyDescent="0.2">
      <c r="A79" s="3">
        <f>IFERROR(VLOOKUP(B79,'[1]DADOS (OCULTAR)'!$P$3:$R$53,3,0),"")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5.10 - Detetização/Tratamento de Resíduos e Afins</v>
      </c>
      <c r="D79" s="3">
        <f>'[1]TCE - ANEXO IV - Preencher'!F88</f>
        <v>11863530000180</v>
      </c>
      <c r="E79" s="5" t="str">
        <f>'[1]TCE - ANEXO IV - Preencher'!G88</f>
        <v>Brascon Gestão Ambiental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00035771</v>
      </c>
      <c r="I79" s="6">
        <f>IF('[1]TCE - ANEXO IV - Preencher'!K88="","",'[1]TCE - ANEXO IV - Preencher'!K88)</f>
        <v>43866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1540</v>
      </c>
    </row>
    <row r="80" spans="1:12" s="8" customFormat="1" ht="19.5" customHeight="1" x14ac:dyDescent="0.2">
      <c r="A80" s="3">
        <f>IFERROR(VLOOKUP(B80,'[1]DADOS (OCULTAR)'!$P$3:$R$53,3,0),"")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5.17 - Manutenção de Software, Certificação Digital e Microfilmagem</v>
      </c>
      <c r="D80" s="3">
        <f>'[1]TCE - ANEXO IV - Preencher'!F89</f>
        <v>53113791001285</v>
      </c>
      <c r="E80" s="5" t="str">
        <f>'[1]TCE - ANEXO IV - Preencher'!G89</f>
        <v>TOTVS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1441</v>
      </c>
      <c r="I80" s="6">
        <f>IF('[1]TCE - ANEXO IV - Preencher'!K89="","",'[1]TCE - ANEXO IV - Preencher'!K89)</f>
        <v>43836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89.91</v>
      </c>
    </row>
    <row r="81" spans="1:12" s="8" customFormat="1" ht="19.5" customHeight="1" x14ac:dyDescent="0.2">
      <c r="A81" s="3">
        <f>IFERROR(VLOOKUP(B81,'[1]DADOS (OCULTAR)'!$P$3:$R$53,3,0),"")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5.17 - Manutenção de Software, Certificação Digital e Microfilmagem</v>
      </c>
      <c r="D81" s="3">
        <f>'[1]TCE - ANEXO IV - Preencher'!F90</f>
        <v>53113791001285</v>
      </c>
      <c r="E81" s="5" t="str">
        <f>'[1]TCE - ANEXO IV - Preencher'!G90</f>
        <v>TOTVS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1442</v>
      </c>
      <c r="I81" s="6">
        <f>IF('[1]TCE - ANEXO IV - Preencher'!K90="","",'[1]TCE - ANEXO IV - Preencher'!K90)</f>
        <v>43836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449.6</v>
      </c>
    </row>
    <row r="82" spans="1:12" s="8" customFormat="1" ht="19.5" customHeight="1" x14ac:dyDescent="0.2">
      <c r="A82" s="3">
        <f>IFERROR(VLOOKUP(B82,'[1]DADOS (OCULTAR)'!$P$3:$R$53,3,0),"")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5.17 - Manutenção de Software, Certificação Digital e Microfilmagem</v>
      </c>
      <c r="D82" s="3">
        <f>'[1]TCE - ANEXO IV - Preencher'!F91</f>
        <v>92306257000780</v>
      </c>
      <c r="E82" s="5" t="str">
        <f>'[1]TCE - ANEXO IV - Preencher'!G91</f>
        <v>MV Informatica Nordeste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00007156</v>
      </c>
      <c r="I82" s="6">
        <f>IF('[1]TCE - ANEXO IV - Preencher'!K91="","",'[1]TCE - ANEXO IV - Preencher'!K91)</f>
        <v>43844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12309.13</v>
      </c>
    </row>
    <row r="83" spans="1:12" s="8" customFormat="1" ht="19.5" customHeight="1" x14ac:dyDescent="0.2">
      <c r="A83" s="3">
        <f>IFERROR(VLOOKUP(B83,'[1]DADOS (OCULTAR)'!$P$3:$R$53,3,0),"")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5.17 - Manutenção de Software, Certificação Digital e Microfilmagem</v>
      </c>
      <c r="D83" s="3">
        <f>'[1]TCE - ANEXO IV - Preencher'!F92</f>
        <v>16783034000130</v>
      </c>
      <c r="E83" s="5" t="str">
        <f>'[1]TCE - ANEXO IV - Preencher'!G92</f>
        <v>Síntese Licenciamento de Programas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9297</v>
      </c>
      <c r="I83" s="6">
        <f>IF('[1]TCE - ANEXO IV - Preencher'!K92="","",'[1]TCE - ANEXO IV - Preencher'!K92)</f>
        <v>43865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1541.68</v>
      </c>
    </row>
    <row r="84" spans="1:12" s="8" customFormat="1" ht="19.5" customHeight="1" x14ac:dyDescent="0.2">
      <c r="A84" s="3">
        <f>IFERROR(VLOOKUP(B84,'[1]DADOS (OCULTAR)'!$P$3:$R$53,3,0),"")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5.22 - Vigilância Ostensiva / Monitorada</v>
      </c>
      <c r="D84" s="3">
        <f>'[1]TCE - ANEXO IV - Preencher'!F93</f>
        <v>10229013000190</v>
      </c>
      <c r="E84" s="5" t="str">
        <f>'[1]TCE - ANEXO IV - Preencher'!G93</f>
        <v>Interclean Administração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00000128</v>
      </c>
      <c r="I84" s="6">
        <f>IF('[1]TCE - ANEXO IV - Preencher'!K93="","",'[1]TCE - ANEXO IV - Preencher'!K93)</f>
        <v>43865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42952.07</v>
      </c>
    </row>
    <row r="85" spans="1:12" s="8" customFormat="1" ht="19.5" customHeight="1" x14ac:dyDescent="0.2">
      <c r="A85" s="3">
        <f>IFERROR(VLOOKUP(B85,'[1]DADOS (OCULTAR)'!$P$3:$R$53,3,0),"")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5.99 - Outros Serviços de Terceiros Pessoa Jurídica</v>
      </c>
      <c r="D85" s="3">
        <f>'[1]TCE - ANEXO IV - Preencher'!F94</f>
        <v>8805827000184</v>
      </c>
      <c r="E85" s="5" t="str">
        <f>'[1]TCE - ANEXO IV - Preencher'!G94</f>
        <v>Cooperativa dos Taxistas do Cabo de Santo Agostinho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000001789</v>
      </c>
      <c r="I85" s="6">
        <f>IF('[1]TCE - ANEXO IV - Preencher'!K94="","",'[1]TCE - ANEXO IV - Preencher'!K94)</f>
        <v>43866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200.64</v>
      </c>
    </row>
    <row r="86" spans="1:12" s="8" customFormat="1" ht="19.5" customHeight="1" x14ac:dyDescent="0.2">
      <c r="A86" s="3">
        <f>IFERROR(VLOOKUP(B86,'[1]DADOS (OCULTAR)'!$P$3:$R$53,3,0),"")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5.99 - Outros Serviços de Terceiros Pessoa Jurídica</v>
      </c>
      <c r="D86" s="3">
        <f>'[1]TCE - ANEXO IV - Preencher'!F95</f>
        <v>13409775000329</v>
      </c>
      <c r="E86" s="5" t="str">
        <f>'[1]TCE - ANEXO IV - Preencher'!G95</f>
        <v>Linus Log Ltda ME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000000545</v>
      </c>
      <c r="I86" s="6">
        <f>IF('[1]TCE - ANEXO IV - Preencher'!K95="","",'[1]TCE - ANEXO IV - Preencher'!K95)</f>
        <v>43867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 P</v>
      </c>
      <c r="L86" s="7">
        <f>'[1]TCE - ANEXO IV - Preencher'!N95</f>
        <v>978.11</v>
      </c>
    </row>
    <row r="87" spans="1:12" s="8" customFormat="1" ht="19.5" customHeight="1" x14ac:dyDescent="0.2">
      <c r="A87" s="3">
        <f>IFERROR(VLOOKUP(B87,'[1]DADOS (OCULTAR)'!$P$3:$R$53,3,0),"")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5.2 - Serviços Técnicos Profissionais</v>
      </c>
      <c r="D87" s="3">
        <f>'[1]TCE - ANEXO IV - Preencher'!F96</f>
        <v>2512303000119</v>
      </c>
      <c r="E87" s="5" t="str">
        <f>'[1]TCE - ANEXO IV - Preencher'!G96</f>
        <v>Norões Azevedo Sociedade de Advogados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00003777</v>
      </c>
      <c r="I87" s="6">
        <f>IF('[1]TCE - ANEXO IV - Preencher'!K96="","",'[1]TCE - ANEXO IV - Preencher'!K96)</f>
        <v>43840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1425</v>
      </c>
    </row>
    <row r="88" spans="1:12" s="8" customFormat="1" ht="19.5" customHeight="1" x14ac:dyDescent="0.2">
      <c r="A88" s="3">
        <f>IFERROR(VLOOKUP(B88,'[1]DADOS (OCULTAR)'!$P$3:$R$53,3,0),"")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5.2 - Serviços Técnicos Profissionais</v>
      </c>
      <c r="D88" s="3">
        <f>'[1]TCE - ANEXO IV - Preencher'!F97</f>
        <v>2512303000119</v>
      </c>
      <c r="E88" s="5" t="str">
        <f>'[1]TCE - ANEXO IV - Preencher'!G97</f>
        <v>Norões Azevedo Sociedade de Advogados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00003778</v>
      </c>
      <c r="I88" s="6">
        <f>IF('[1]TCE - ANEXO IV - Preencher'!K97="","",'[1]TCE - ANEXO IV - Preencher'!K97)</f>
        <v>43840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2094</v>
      </c>
    </row>
    <row r="89" spans="1:12" s="8" customFormat="1" ht="19.5" customHeight="1" x14ac:dyDescent="0.2">
      <c r="A89" s="3">
        <f>IFERROR(VLOOKUP(B89,'[1]DADOS (OCULTAR)'!$P$3:$R$53,3,0),"")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5.2 - Serviços Técnicos Profissionais</v>
      </c>
      <c r="D89" s="3">
        <f>'[1]TCE - ANEXO IV - Preencher'!F98</f>
        <v>18835749000114</v>
      </c>
      <c r="E89" s="5" t="str">
        <f>'[1]TCE - ANEXO IV - Preencher'!G98</f>
        <v>JEMN Serviços Ltda ME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000000183</v>
      </c>
      <c r="I89" s="6">
        <f>IF('[1]TCE - ANEXO IV - Preencher'!K98="","",'[1]TCE - ANEXO IV - Preencher'!K98)</f>
        <v>43874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3500</v>
      </c>
    </row>
    <row r="90" spans="1:12" s="8" customFormat="1" ht="19.5" customHeight="1" x14ac:dyDescent="0.2">
      <c r="A90" s="3">
        <f>IFERROR(VLOOKUP(B90,'[1]DADOS (OCULTAR)'!$P$3:$R$53,3,0),"")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5.2 - Serviços Técnicos Profissionais</v>
      </c>
      <c r="D90" s="3">
        <f>'[1]TCE - ANEXO IV - Preencher'!F99</f>
        <v>10816775000274</v>
      </c>
      <c r="E90" s="5" t="str">
        <f>'[1]TCE - ANEXO IV - Preencher'!G99</f>
        <v>Inspetora Slesiana do Nordeste do Brasil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00010378</v>
      </c>
      <c r="I90" s="6">
        <f>IF('[1]TCE - ANEXO IV - Preencher'!K99="","",'[1]TCE - ANEXO IV - Preencher'!K99)</f>
        <v>43844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180</v>
      </c>
    </row>
    <row r="91" spans="1:12" s="8" customFormat="1" ht="19.5" customHeight="1" x14ac:dyDescent="0.2">
      <c r="A91" s="3">
        <f>IFERROR(VLOOKUP(B91,'[1]DADOS (OCULTAR)'!$P$3:$R$53,3,0),"")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5.99 - Outros Serviços de Terceiros Pessoa Jurídica</v>
      </c>
      <c r="D91" s="3">
        <f>'[1]TCE - ANEXO IV - Preencher'!F100</f>
        <v>5467959000155</v>
      </c>
      <c r="E91" s="5" t="str">
        <f>'[1]TCE - ANEXO IV - Preencher'!G100</f>
        <v>Moto 29 Serviço de Entrega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000001337</v>
      </c>
      <c r="I91" s="6">
        <f>IF('[1]TCE - ANEXO IV - Preencher'!K100="","",'[1]TCE - ANEXO IV - Preencher'!K100)</f>
        <v>43845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3409.08</v>
      </c>
    </row>
    <row r="92" spans="1:12" s="8" customFormat="1" ht="19.5" customHeight="1" x14ac:dyDescent="0.2">
      <c r="A92" s="3">
        <f>IFERROR(VLOOKUP(B92,'[1]DADOS (OCULTAR)'!$P$3:$R$53,3,0),"")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 xml:space="preserve">5.7 - Reparo e Manutenção de Bens Movéis de Outras Naturezas </v>
      </c>
      <c r="D92" s="3">
        <f>'[1]TCE - ANEXO IV - Preencher'!F101</f>
        <v>8845988000100</v>
      </c>
      <c r="E92" s="5" t="str">
        <f>'[1]TCE - ANEXO IV - Preencher'!G101</f>
        <v>Acessplus Manutenção Ltda ME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00004120</v>
      </c>
      <c r="I92" s="6">
        <f>IF('[1]TCE - ANEXO IV - Preencher'!K101="","",'[1]TCE - ANEXO IV - Preencher'!K101)</f>
        <v>43864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352.12</v>
      </c>
    </row>
    <row r="93" spans="1:12" s="8" customFormat="1" ht="19.5" customHeight="1" x14ac:dyDescent="0.2">
      <c r="A93" s="3">
        <f>IFERROR(VLOOKUP(B93,'[1]DADOS (OCULTAR)'!$P$3:$R$53,3,0),"")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5.5 - Reparo e Manutenção de Máquinas e Equipamentos</v>
      </c>
      <c r="D93" s="3">
        <f>'[1]TCE - ANEXO IV - Preencher'!F102</f>
        <v>1141468000169</v>
      </c>
      <c r="E93" s="5" t="str">
        <f>'[1]TCE - ANEXO IV - Preencher'!G102</f>
        <v>Medcall Comercio e Serviços de Equipamentos Medicos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00001798</v>
      </c>
      <c r="I93" s="6">
        <f>IF('[1]TCE - ANEXO IV - Preencher'!K102="","",'[1]TCE - ANEXO IV - Preencher'!K102)</f>
        <v>43865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356.33</v>
      </c>
    </row>
    <row r="94" spans="1:12" s="8" customFormat="1" ht="19.5" customHeight="1" x14ac:dyDescent="0.2">
      <c r="A94" s="3">
        <f>IFERROR(VLOOKUP(B94,'[1]DADOS (OCULTAR)'!$P$3:$R$53,3,0),"")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5.5 - Reparo e Manutenção de Máquinas e Equipamentos</v>
      </c>
      <c r="D94" s="3">
        <f>'[1]TCE - ANEXO IV - Preencher'!F103</f>
        <v>7146768000117</v>
      </c>
      <c r="E94" s="5" t="str">
        <f>'[1]TCE - ANEXO IV - Preencher'!G103</f>
        <v>Serv Imagem Nordeste Assistencia Tecnica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000003225</v>
      </c>
      <c r="I94" s="6">
        <f>IF('[1]TCE - ANEXO IV - Preencher'!K103="","",'[1]TCE - ANEXO IV - Preencher'!K103)</f>
        <v>43861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2059</v>
      </c>
    </row>
    <row r="95" spans="1:12" s="8" customFormat="1" ht="19.5" customHeight="1" x14ac:dyDescent="0.2">
      <c r="A95" s="3">
        <f>IFERROR(VLOOKUP(B95,'[1]DADOS (OCULTAR)'!$P$3:$R$53,3,0),"")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5.5 - Reparo e Manutenção de Máquinas e Equipamentos</v>
      </c>
      <c r="D95" s="3">
        <f>'[1]TCE - ANEXO IV - Preencher'!F104</f>
        <v>24380578002041</v>
      </c>
      <c r="E95" s="5" t="str">
        <f>'[1]TCE - ANEXO IV - Preencher'!G104</f>
        <v>White Martins Gases Industriais NE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8833</v>
      </c>
      <c r="I95" s="6">
        <f>IF('[1]TCE - ANEXO IV - Preencher'!K104="","",'[1]TCE - ANEXO IV - Preencher'!K104)</f>
        <v>43843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466.18</v>
      </c>
    </row>
    <row r="96" spans="1:12" s="8" customFormat="1" ht="19.5" customHeight="1" x14ac:dyDescent="0.2">
      <c r="A96" s="3">
        <f>IFERROR(VLOOKUP(B96,'[1]DADOS (OCULTAR)'!$P$3:$R$53,3,0),"")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5.5 - Reparo e Manutenção de Máquinas e Equipamentos</v>
      </c>
      <c r="D96" s="3">
        <f>'[1]TCE - ANEXO IV - Preencher'!F105</f>
        <v>12776921000120</v>
      </c>
      <c r="E96" s="5" t="str">
        <f>'[1]TCE - ANEXO IV - Preencher'!G105</f>
        <v>Valdemir Teotonio De Lima  09594698420 EI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000000364</v>
      </c>
      <c r="I96" s="6">
        <f>IF('[1]TCE - ANEXO IV - Preencher'!K105="","",'[1]TCE - ANEXO IV - Preencher'!K105)</f>
        <v>43865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550</v>
      </c>
    </row>
    <row r="97" spans="1:12" s="8" customFormat="1" ht="19.5" customHeight="1" x14ac:dyDescent="0.2">
      <c r="A97" s="3">
        <f>IFERROR(VLOOKUP(B97,'[1]DADOS (OCULTAR)'!$P$3:$R$53,3,0),"")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5.5 - Reparo e Manutenção de Máquinas e Equipamentos</v>
      </c>
      <c r="D97" s="3">
        <f>'[1]TCE - ANEXO IV - Preencher'!F106</f>
        <v>12776921000120</v>
      </c>
      <c r="E97" s="5" t="str">
        <f>'[1]TCE - ANEXO IV - Preencher'!G106</f>
        <v>Valdemir Teotonio De Lima  09594698420 EI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000000365</v>
      </c>
      <c r="I97" s="6">
        <f>IF('[1]TCE - ANEXO IV - Preencher'!K106="","",'[1]TCE - ANEXO IV - Preencher'!K106)</f>
        <v>43868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2693.01</v>
      </c>
    </row>
    <row r="98" spans="1:12" s="8" customFormat="1" ht="19.5" customHeight="1" x14ac:dyDescent="0.2">
      <c r="A98" s="3">
        <f>IFERROR(VLOOKUP(B98,'[1]DADOS (OCULTAR)'!$P$3:$R$53,3,0),"")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 xml:space="preserve">5.7 - Reparo e Manutenção de Bens Movéis de Outras Naturezas </v>
      </c>
      <c r="D98" s="3">
        <f>'[1]TCE - ANEXO IV - Preencher'!F107</f>
        <v>11343756000150</v>
      </c>
      <c r="E98" s="5" t="str">
        <f>'[1]TCE - ANEXO IV - Preencher'!G107</f>
        <v>J L Grupos Geradores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000002319</v>
      </c>
      <c r="I98" s="6">
        <f>IF('[1]TCE - ANEXO IV - Preencher'!K107="","",'[1]TCE - ANEXO IV - Preencher'!K107)</f>
        <v>43866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250</v>
      </c>
    </row>
    <row r="99" spans="1:12" s="8" customFormat="1" ht="19.5" customHeight="1" x14ac:dyDescent="0.2">
      <c r="A99" s="3">
        <f>IFERROR(VLOOKUP(B99,'[1]DADOS (OCULTAR)'!$P$3:$R$53,3,0),"")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5.5 - Reparo e Manutenção de Máquinas e Equipamentos</v>
      </c>
      <c r="D99" s="3">
        <f>'[1]TCE - ANEXO IV - Preencher'!F108</f>
        <v>17398584000106</v>
      </c>
      <c r="E99" s="5" t="str">
        <f>'[1]TCE - ANEXO IV - Preencher'!G108</f>
        <v>M T G Montagem Tecnica de Gas Ltda ME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00001109</v>
      </c>
      <c r="I99" s="6">
        <f>IF('[1]TCE - ANEXO IV - Preencher'!K108="","",'[1]TCE - ANEXO IV - Preencher'!K108)</f>
        <v>43864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600</v>
      </c>
    </row>
    <row r="100" spans="1:12" s="8" customFormat="1" ht="19.5" customHeight="1" x14ac:dyDescent="0.2">
      <c r="A100" s="3" t="str">
        <f>IFERROR(VLOOKUP(B100,'[1]DADOS (OCULTAR)'!$P$3:$R$53,3,0),"")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2020-07-20T18:36:20Z</dcterms:created>
  <dcterms:modified xsi:type="dcterms:W3CDTF">2020-07-20T18:36:46Z</dcterms:modified>
</cp:coreProperties>
</file>