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3 -  Planilha Contábil Financ - Março 2020\13 PCF\EXCEL\"/>
    </mc:Choice>
  </mc:AlternateContent>
  <bookViews>
    <workbookView xWindow="0" yWindow="0" windowWidth="20400" windowHeight="769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<sst xmlns="http://schemas.openxmlformats.org/spreadsheetml/2006/main" count="12" uniqueCount="12">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</sst>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6%20-%20Planilha%20Cont&#225;bil%20Financ%20-%20Junho%202020/13%20PCF/13%202%20PCF%20em%20Excel/CORRETA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 LTDA</v>
          </cell>
          <cell r="H11" t="str">
            <v>B</v>
          </cell>
          <cell r="I11" t="str">
            <v>S</v>
          </cell>
          <cell r="J11" t="str">
            <v>504563</v>
          </cell>
          <cell r="K11">
            <v>43983</v>
          </cell>
          <cell r="L11" t="str">
            <v>26200610779833000156550010005045631102522592</v>
          </cell>
          <cell r="M11" t="str">
            <v>26 -  Pernambuco</v>
          </cell>
          <cell r="N11">
            <v>233.7</v>
          </cell>
        </row>
        <row r="12">
          <cell r="C12" t="str">
            <v>UPA CABO DE SANTO AGOSTINHO</v>
          </cell>
          <cell r="E12" t="str">
            <v>3.12 - Material Hospitalar</v>
          </cell>
          <cell r="F12">
            <v>61418042000131</v>
          </cell>
          <cell r="G12" t="str">
            <v>CIRURGICA FERNANDE C.M.A.T.CIR.HO.SO.LTDA</v>
          </cell>
          <cell r="H12" t="str">
            <v>B</v>
          </cell>
          <cell r="I12" t="str">
            <v>S</v>
          </cell>
          <cell r="J12" t="str">
            <v>1219096</v>
          </cell>
          <cell r="K12">
            <v>43976</v>
          </cell>
          <cell r="L12" t="str">
            <v>35200561418042000131550040012190961432249649</v>
          </cell>
          <cell r="M12" t="str">
            <v>26 -  Pernambuco</v>
          </cell>
          <cell r="N12">
            <v>12546.34</v>
          </cell>
        </row>
        <row r="13">
          <cell r="C13" t="str">
            <v>UPA CABO DE SANTO AGOSTINHO</v>
          </cell>
          <cell r="E13" t="str">
            <v>3.12 - Material Hospitalar</v>
          </cell>
          <cell r="F13">
            <v>9137934000225</v>
          </cell>
          <cell r="G13" t="str">
            <v>NORDICA DISTRIBUIDORA HOSPITALAR LDTA</v>
          </cell>
          <cell r="H13" t="str">
            <v>B</v>
          </cell>
          <cell r="I13" t="str">
            <v>S</v>
          </cell>
          <cell r="J13" t="str">
            <v>000001291</v>
          </cell>
          <cell r="K13">
            <v>43983</v>
          </cell>
          <cell r="L13" t="str">
            <v>26200609137934000225558880000012911121043150</v>
          </cell>
          <cell r="M13" t="str">
            <v>26 -  Pernambuco</v>
          </cell>
          <cell r="N13">
            <v>1102.5</v>
          </cell>
        </row>
        <row r="14">
          <cell r="C14" t="str">
            <v>UPA CABO DE SANTO AGOSTINHO</v>
          </cell>
          <cell r="E14" t="str">
            <v>3.12 - Material Hospitalar</v>
          </cell>
          <cell r="F14">
            <v>7199135000177</v>
          </cell>
          <cell r="G14" t="str">
            <v>HOSPSETE DIST DE MAT MEDICO HOSPITALAR LTDA</v>
          </cell>
          <cell r="H14" t="str">
            <v>B</v>
          </cell>
          <cell r="I14" t="str">
            <v>S</v>
          </cell>
          <cell r="J14" t="str">
            <v>000012312</v>
          </cell>
          <cell r="K14">
            <v>43990</v>
          </cell>
          <cell r="L14" t="str">
            <v>26200607199135000177550010000123121000060526</v>
          </cell>
          <cell r="M14" t="str">
            <v>26 -  Pernambuco</v>
          </cell>
          <cell r="N14">
            <v>1980</v>
          </cell>
        </row>
        <row r="15">
          <cell r="C15" t="str">
            <v>UPA CABO DE SANTO AGOSTINHO</v>
          </cell>
          <cell r="E15" t="str">
            <v>3.12 - Material Hospitalar</v>
          </cell>
          <cell r="F15">
            <v>66437831000133</v>
          </cell>
          <cell r="G15" t="str">
            <v>HTS TECNOLOGIA EM SAUDE COM.IMP EXP LTDA</v>
          </cell>
          <cell r="H15" t="str">
            <v>B</v>
          </cell>
          <cell r="I15" t="str">
            <v>S</v>
          </cell>
          <cell r="J15" t="str">
            <v>104676</v>
          </cell>
          <cell r="K15">
            <v>43966</v>
          </cell>
          <cell r="L15" t="str">
            <v>31200566437831000133550010001046761838530742</v>
          </cell>
          <cell r="M15" t="str">
            <v>26 -  Pernambuco</v>
          </cell>
          <cell r="N15">
            <v>3900</v>
          </cell>
        </row>
        <row r="16">
          <cell r="C16" t="str">
            <v>UPA CABO DE SANTO AGOSTINHO</v>
          </cell>
          <cell r="E16" t="str">
            <v>3.12 - Material Hospitalar</v>
          </cell>
          <cell r="F16">
            <v>25447067000108</v>
          </cell>
          <cell r="G16" t="str">
            <v>REFIT HOSPITALAR EIRELI EPP</v>
          </cell>
          <cell r="H16" t="str">
            <v>B</v>
          </cell>
          <cell r="I16" t="str">
            <v>S</v>
          </cell>
          <cell r="J16" t="str">
            <v>000000753</v>
          </cell>
          <cell r="K16">
            <v>43994</v>
          </cell>
          <cell r="L16" t="str">
            <v>26200625447067000108550010000007531939706282</v>
          </cell>
          <cell r="M16" t="str">
            <v>26 -  Pernambuco</v>
          </cell>
          <cell r="N16">
            <v>250</v>
          </cell>
        </row>
        <row r="17">
          <cell r="C17" t="str">
            <v>UPA CABO DE SANTO AGOSTINHO</v>
          </cell>
          <cell r="E17" t="str">
            <v>3.12 - Material Hospitalar</v>
          </cell>
          <cell r="F17">
            <v>58426628000133</v>
          </cell>
          <cell r="G17" t="str">
            <v>SAMTRONIC INDUSTRIA E COMERCIO LTDA</v>
          </cell>
          <cell r="H17" t="str">
            <v>B</v>
          </cell>
          <cell r="I17" t="str">
            <v>S</v>
          </cell>
          <cell r="J17" t="str">
            <v>000242083</v>
          </cell>
          <cell r="K17">
            <v>44008</v>
          </cell>
          <cell r="L17" t="str">
            <v>35200658426628000133550010002420831100007724</v>
          </cell>
          <cell r="M17" t="str">
            <v>26 -  Pernambuco</v>
          </cell>
          <cell r="N17">
            <v>594</v>
          </cell>
        </row>
        <row r="18">
          <cell r="C18" t="str">
            <v>UPA CABO DE SANTO AGOSTINHO</v>
          </cell>
          <cell r="E18" t="str">
            <v>3.4 - Material Farmacológico</v>
          </cell>
          <cell r="F18">
            <v>9137934000225</v>
          </cell>
          <cell r="G18" t="str">
            <v>NORDICA DISTRIBUIDORA HOSPITALAR LDTA</v>
          </cell>
          <cell r="H18" t="str">
            <v>B</v>
          </cell>
          <cell r="I18" t="str">
            <v>S</v>
          </cell>
          <cell r="J18" t="str">
            <v>000001327</v>
          </cell>
          <cell r="K18">
            <v>43990</v>
          </cell>
          <cell r="L18" t="str">
            <v>26200609137934000225558880000013271334554245</v>
          </cell>
          <cell r="M18" t="str">
            <v>26 -  Pernambuco</v>
          </cell>
          <cell r="N18">
            <v>880</v>
          </cell>
        </row>
        <row r="19">
          <cell r="C19" t="str">
            <v>UPA CABO DE SANTO AGOSTINHO</v>
          </cell>
          <cell r="E19" t="str">
            <v>3.4 - Material Farmacológico</v>
          </cell>
          <cell r="F19">
            <v>3817043000152</v>
          </cell>
          <cell r="G19" t="str">
            <v>PHARMAPLUS LTDA</v>
          </cell>
          <cell r="H19" t="str">
            <v>B</v>
          </cell>
          <cell r="I19" t="str">
            <v>S</v>
          </cell>
          <cell r="J19" t="str">
            <v>000020370</v>
          </cell>
          <cell r="K19">
            <v>43988</v>
          </cell>
          <cell r="L19" t="str">
            <v>26200603817043000152550010000203701097337026</v>
          </cell>
          <cell r="M19" t="str">
            <v>26 -  Pernambuco</v>
          </cell>
          <cell r="N19">
            <v>1015</v>
          </cell>
        </row>
        <row r="20">
          <cell r="C20" t="str">
            <v>UPA CABO DE SANTO AGOSTINHO</v>
          </cell>
          <cell r="E20" t="str">
            <v>3.4 - Material Farmacológico</v>
          </cell>
          <cell r="F20">
            <v>12882932000194</v>
          </cell>
          <cell r="G20" t="str">
            <v>EXOMED COMERCIO ATACADISTA DE MEDICAMENTOS LTDA</v>
          </cell>
          <cell r="H20" t="str">
            <v>B</v>
          </cell>
          <cell r="I20" t="str">
            <v>S</v>
          </cell>
          <cell r="J20" t="str">
            <v>142697</v>
          </cell>
          <cell r="K20">
            <v>43993</v>
          </cell>
          <cell r="L20" t="str">
            <v>26200612882932000194550010001426971139918875</v>
          </cell>
          <cell r="M20" t="str">
            <v>26 -  Pernambuco</v>
          </cell>
          <cell r="N20">
            <v>5947.2</v>
          </cell>
        </row>
        <row r="21">
          <cell r="C21" t="str">
            <v>UPA CABO DE SANTO AGOSTINHO</v>
          </cell>
          <cell r="E21" t="str">
            <v>3.4 - Material Farmacológico</v>
          </cell>
          <cell r="F21">
            <v>9007162000126</v>
          </cell>
          <cell r="G21" t="str">
            <v>MAUES LOBATO COM. E REP. LTDA</v>
          </cell>
          <cell r="H21" t="str">
            <v>B</v>
          </cell>
          <cell r="I21" t="str">
            <v>S</v>
          </cell>
          <cell r="J21" t="str">
            <v>000076280</v>
          </cell>
          <cell r="K21">
            <v>43993</v>
          </cell>
          <cell r="L21" t="str">
            <v>26200609007151000126550010000762801782416090</v>
          </cell>
          <cell r="M21" t="str">
            <v>26 -  Pernambuco</v>
          </cell>
          <cell r="N21">
            <v>771.12</v>
          </cell>
        </row>
        <row r="22">
          <cell r="C22" t="str">
            <v>UPA CABO DE SANTO AGOSTINHO</v>
          </cell>
          <cell r="E22" t="str">
            <v>3.4 - Material Farmacológico</v>
          </cell>
          <cell r="F22">
            <v>9137934000225</v>
          </cell>
          <cell r="G22" t="str">
            <v>NORDICA DISTRIBUIDORA HOSPITALAR LDTA</v>
          </cell>
          <cell r="H22" t="str">
            <v>B</v>
          </cell>
          <cell r="I22" t="str">
            <v>S</v>
          </cell>
          <cell r="J22" t="str">
            <v>000001366</v>
          </cell>
          <cell r="K22">
            <v>43993</v>
          </cell>
          <cell r="L22" t="str">
            <v>26200609137934000225558870000013661850159689</v>
          </cell>
          <cell r="M22" t="str">
            <v>26 -  Pernambuco</v>
          </cell>
          <cell r="N22">
            <v>4067.28</v>
          </cell>
        </row>
        <row r="23">
          <cell r="C23" t="str">
            <v>UPA CABO DE SANTO AGOSTINHO</v>
          </cell>
          <cell r="E23" t="str">
            <v>3.4 - Material Farmacológico</v>
          </cell>
          <cell r="F23">
            <v>3817043000152</v>
          </cell>
          <cell r="G23" t="str">
            <v>PHARMAPLUS LTDA</v>
          </cell>
          <cell r="H23" t="str">
            <v>B</v>
          </cell>
          <cell r="I23" t="str">
            <v>S</v>
          </cell>
          <cell r="J23" t="str">
            <v>000020543</v>
          </cell>
          <cell r="K23">
            <v>43994</v>
          </cell>
          <cell r="L23" t="str">
            <v>26200603817043000152550010000205431095897206</v>
          </cell>
          <cell r="M23" t="str">
            <v>26 -  Pernambuco</v>
          </cell>
          <cell r="N23">
            <v>1932</v>
          </cell>
        </row>
        <row r="24">
          <cell r="C24" t="str">
            <v>UPA CABO DE SANTO AGOSTINHO</v>
          </cell>
          <cell r="E24" t="str">
            <v>3.4 - Material Farmacológico</v>
          </cell>
          <cell r="F24">
            <v>10461807000185</v>
          </cell>
          <cell r="G24" t="str">
            <v>PHARMEDICE MANIPULAÇÕES ESPECIALIZADAS EIRELI</v>
          </cell>
          <cell r="H24" t="str">
            <v>B</v>
          </cell>
          <cell r="I24" t="str">
            <v>S</v>
          </cell>
          <cell r="J24" t="str">
            <v>000020042</v>
          </cell>
          <cell r="K24">
            <v>44004</v>
          </cell>
          <cell r="L24" t="str">
            <v>31200610461807000185550020000200421671710280</v>
          </cell>
          <cell r="M24" t="str">
            <v>26 -  Pernambuco</v>
          </cell>
          <cell r="N24">
            <v>915</v>
          </cell>
        </row>
        <row r="25">
          <cell r="C25" t="str">
            <v>UPA CABO DE SANTO AGOSTINHO</v>
          </cell>
          <cell r="E25" t="str">
            <v>3.4 - Material Farmacológico</v>
          </cell>
          <cell r="F25">
            <v>3817043000152</v>
          </cell>
          <cell r="G25" t="str">
            <v>PHARMAPLUS LTDA</v>
          </cell>
          <cell r="H25" t="str">
            <v>B</v>
          </cell>
          <cell r="I25" t="str">
            <v>S</v>
          </cell>
          <cell r="J25" t="str">
            <v>000021033</v>
          </cell>
          <cell r="K25">
            <v>44012</v>
          </cell>
          <cell r="L25" t="str">
            <v>26200603817043000152550010000210331089592718</v>
          </cell>
          <cell r="M25" t="str">
            <v>26 -  Pernambuco</v>
          </cell>
          <cell r="N25">
            <v>900</v>
          </cell>
        </row>
        <row r="26">
          <cell r="C26" t="str">
            <v>UPA CABO DE SANTO AGOSTINHO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LTDA</v>
          </cell>
          <cell r="H26" t="str">
            <v>B</v>
          </cell>
          <cell r="I26" t="str">
            <v>S</v>
          </cell>
          <cell r="J26" t="str">
            <v>41147</v>
          </cell>
          <cell r="K26">
            <v>43988</v>
          </cell>
          <cell r="L26" t="str">
            <v>26200624380578002041550080000411471793572079</v>
          </cell>
          <cell r="M26" t="str">
            <v>26 -  Pernambuco</v>
          </cell>
          <cell r="N26">
            <v>36.729999999999997</v>
          </cell>
        </row>
        <row r="27">
          <cell r="C27" t="str">
            <v>UPA CABO DE SANTO AGOSTINHO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LTDA</v>
          </cell>
          <cell r="H27" t="str">
            <v>B</v>
          </cell>
          <cell r="I27" t="str">
            <v>S</v>
          </cell>
          <cell r="J27" t="str">
            <v>41132</v>
          </cell>
          <cell r="K27">
            <v>43987</v>
          </cell>
          <cell r="L27" t="str">
            <v>26200624380578002041550080000411321793261291</v>
          </cell>
          <cell r="M27" t="str">
            <v>26 -  Pernambuco</v>
          </cell>
          <cell r="N27">
            <v>42.35</v>
          </cell>
        </row>
        <row r="28">
          <cell r="C28" t="str">
            <v>UPA CABO DE SANTO AGOSTINHO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LTDA</v>
          </cell>
          <cell r="H28" t="str">
            <v>B</v>
          </cell>
          <cell r="I28" t="str">
            <v>S</v>
          </cell>
          <cell r="J28" t="str">
            <v>6671</v>
          </cell>
          <cell r="K28">
            <v>43986</v>
          </cell>
          <cell r="L28" t="str">
            <v>26200624380578002041550370000066711793221390</v>
          </cell>
          <cell r="M28" t="str">
            <v>26 -  Pernambuco</v>
          </cell>
          <cell r="N28">
            <v>74.17</v>
          </cell>
        </row>
        <row r="29">
          <cell r="C29" t="str">
            <v>UPA CABO DE SANTO AGOSTINHO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LTDA</v>
          </cell>
          <cell r="H29" t="str">
            <v>B</v>
          </cell>
          <cell r="I29" t="str">
            <v>S</v>
          </cell>
          <cell r="J29" t="str">
            <v>1388</v>
          </cell>
          <cell r="K29">
            <v>43983</v>
          </cell>
          <cell r="L29" t="str">
            <v>26200624380578002203550290000013881792781350</v>
          </cell>
          <cell r="M29" t="str">
            <v>26 -  Pernambuco</v>
          </cell>
          <cell r="N29">
            <v>519.52</v>
          </cell>
        </row>
        <row r="30">
          <cell r="C30" t="str">
            <v>UPA CABO DE SANTO AGOSTINHO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LTDA</v>
          </cell>
          <cell r="H30" t="str">
            <v>B</v>
          </cell>
          <cell r="I30" t="str">
            <v>S</v>
          </cell>
          <cell r="J30" t="str">
            <v>2607</v>
          </cell>
          <cell r="K30">
            <v>43990</v>
          </cell>
          <cell r="L30" t="str">
            <v>26200624380578002203550730000026071793639614</v>
          </cell>
          <cell r="M30" t="str">
            <v>26 -  Pernambuco</v>
          </cell>
          <cell r="N30">
            <v>579.89</v>
          </cell>
        </row>
        <row r="31">
          <cell r="C31" t="str">
            <v>UPA CABO DE SANTO AGOSTINHO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LTDA</v>
          </cell>
          <cell r="H31" t="str">
            <v>B</v>
          </cell>
          <cell r="I31" t="str">
            <v>S</v>
          </cell>
          <cell r="J31" t="str">
            <v>41226</v>
          </cell>
          <cell r="K31">
            <v>43995</v>
          </cell>
          <cell r="L31" t="str">
            <v>26200624380578002041550080000412261794221232</v>
          </cell>
          <cell r="M31" t="str">
            <v>26 -  Pernambuco</v>
          </cell>
          <cell r="N31">
            <v>110.19</v>
          </cell>
        </row>
        <row r="32">
          <cell r="C32" t="str">
            <v>UPA CABO DE SANTO AGOSTINHO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LTDA</v>
          </cell>
          <cell r="H32" t="str">
            <v>B</v>
          </cell>
          <cell r="I32" t="str">
            <v>S</v>
          </cell>
          <cell r="J32" t="str">
            <v>41280</v>
          </cell>
          <cell r="K32">
            <v>44000</v>
          </cell>
          <cell r="L32" t="str">
            <v>26200624380578002041550080000412801794754847</v>
          </cell>
          <cell r="M32" t="str">
            <v>26 -  Pernambuco</v>
          </cell>
          <cell r="N32">
            <v>37.08</v>
          </cell>
        </row>
        <row r="33">
          <cell r="C33" t="str">
            <v>UPA CABO DE SANTO AGOSTINHO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LTDA</v>
          </cell>
          <cell r="H33" t="str">
            <v>B</v>
          </cell>
          <cell r="I33" t="str">
            <v>S</v>
          </cell>
          <cell r="J33" t="str">
            <v>41244</v>
          </cell>
          <cell r="K33">
            <v>43997</v>
          </cell>
          <cell r="L33" t="str">
            <v>26200624380578002041550080000412441794296230</v>
          </cell>
          <cell r="M33" t="str">
            <v>26 -  Pernambuco</v>
          </cell>
          <cell r="N33">
            <v>73.459999999999994</v>
          </cell>
        </row>
        <row r="34">
          <cell r="C34" t="str">
            <v>UPA CABO DE SANTO AGOSTINHO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LTDA</v>
          </cell>
          <cell r="H34" t="str">
            <v>B</v>
          </cell>
          <cell r="I34" t="str">
            <v>S</v>
          </cell>
          <cell r="J34" t="str">
            <v>41264</v>
          </cell>
          <cell r="K34">
            <v>43998</v>
          </cell>
          <cell r="L34" t="str">
            <v>26200624380578002041550080000412641794528525</v>
          </cell>
          <cell r="M34" t="str">
            <v>26 -  Pernambuco</v>
          </cell>
          <cell r="N34">
            <v>110.19</v>
          </cell>
        </row>
        <row r="35">
          <cell r="C35" t="str">
            <v>UPA CABO DE SANTO AGOSTINHO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LTDA</v>
          </cell>
          <cell r="H35" t="str">
            <v>B</v>
          </cell>
          <cell r="I35" t="str">
            <v>S</v>
          </cell>
          <cell r="J35" t="str">
            <v xml:space="preserve">  1172</v>
          </cell>
          <cell r="K35">
            <v>44001</v>
          </cell>
          <cell r="L35" t="str">
            <v>26200624380578002203550750000011721794896113</v>
          </cell>
          <cell r="M35" t="str">
            <v>26 -  Pernambuco</v>
          </cell>
          <cell r="N35">
            <v>720.3</v>
          </cell>
        </row>
        <row r="36">
          <cell r="C36" t="str">
            <v>UPA CABO DE SANTO AGOSTINHO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LTDA</v>
          </cell>
          <cell r="H36" t="str">
            <v>B</v>
          </cell>
          <cell r="I36" t="str">
            <v>S</v>
          </cell>
          <cell r="J36" t="str">
            <v>41325</v>
          </cell>
          <cell r="K36">
            <v>44002</v>
          </cell>
          <cell r="L36" t="str">
            <v>26200624380578002041550080000413251795046769</v>
          </cell>
          <cell r="M36" t="str">
            <v>26 -  Pernambuco</v>
          </cell>
          <cell r="N36">
            <v>146.91999999999999</v>
          </cell>
        </row>
        <row r="37">
          <cell r="C37" t="str">
            <v>UPA CABO DE SANTO AGOSTINHO</v>
          </cell>
          <cell r="E37" t="str">
            <v>3.99 - Outras despesas com Material de Consumo</v>
          </cell>
          <cell r="F37">
            <v>61418042000131</v>
          </cell>
          <cell r="G37" t="str">
            <v>CIRURGICA FERNANDE C.M.A.T.CIR.HO.SO.LTDA</v>
          </cell>
          <cell r="H37" t="str">
            <v>B</v>
          </cell>
          <cell r="I37" t="str">
            <v>S</v>
          </cell>
          <cell r="J37" t="str">
            <v>1219096</v>
          </cell>
          <cell r="K37">
            <v>43976</v>
          </cell>
          <cell r="L37" t="str">
            <v>35200561418042000131550040012190961432249649</v>
          </cell>
          <cell r="M37" t="str">
            <v>26 -  Pernambuco</v>
          </cell>
          <cell r="N37">
            <v>55.2</v>
          </cell>
        </row>
        <row r="38">
          <cell r="C38" t="str">
            <v>UPA CABO DE SANTO AGOSTINHO</v>
          </cell>
          <cell r="E38" t="str">
            <v>3.99 - Outras despesas com Material de Consumo</v>
          </cell>
          <cell r="F38">
            <v>9581782000174</v>
          </cell>
          <cell r="G38" t="str">
            <v>LAPAROMED MEDICA CIRURGICA EIRELI -ME</v>
          </cell>
          <cell r="H38" t="str">
            <v>B</v>
          </cell>
          <cell r="I38" t="str">
            <v>S</v>
          </cell>
          <cell r="J38" t="str">
            <v>000007300</v>
          </cell>
          <cell r="K38">
            <v>43984</v>
          </cell>
          <cell r="L38" t="str">
            <v>26200609581782000174550010000073001764399721</v>
          </cell>
          <cell r="M38" t="str">
            <v>26 -  Pernambuco</v>
          </cell>
          <cell r="N38">
            <v>300</v>
          </cell>
        </row>
        <row r="39">
          <cell r="C39" t="str">
            <v>UPA CABO DE SANTO AGOSTINHO</v>
          </cell>
          <cell r="E39" t="str">
            <v>3.99 - Outras despesas com Material de Consumo</v>
          </cell>
          <cell r="F39">
            <v>9581782000174</v>
          </cell>
          <cell r="G39" t="str">
            <v>LAPAROMED MEDICA CIRURGICA EIRELI -ME</v>
          </cell>
          <cell r="H39" t="str">
            <v>B</v>
          </cell>
          <cell r="I39" t="str">
            <v>S</v>
          </cell>
          <cell r="J39" t="str">
            <v>000007346</v>
          </cell>
          <cell r="K39">
            <v>44005</v>
          </cell>
          <cell r="L39" t="str">
            <v>26200609581782000174550010000073461875013448</v>
          </cell>
          <cell r="M39" t="str">
            <v>26 -  Pernambuco</v>
          </cell>
          <cell r="N39">
            <v>1175</v>
          </cell>
        </row>
        <row r="40">
          <cell r="C40" t="str">
            <v>UPA CABO DE SANTO AGOSTINHO</v>
          </cell>
          <cell r="E40" t="str">
            <v>3.7 - Material de Limpeza e Produtos de Hgienização</v>
          </cell>
          <cell r="F40">
            <v>61418042000131</v>
          </cell>
          <cell r="G40" t="str">
            <v>CIRURGICA FERNANDE C.M.A.T.CIR.HO.SO.LTDA</v>
          </cell>
          <cell r="H40" t="str">
            <v>B</v>
          </cell>
          <cell r="I40" t="str">
            <v>S</v>
          </cell>
          <cell r="J40" t="str">
            <v>1219096</v>
          </cell>
          <cell r="K40">
            <v>43976</v>
          </cell>
          <cell r="L40" t="str">
            <v>35200561418042000131550040012190961432249649</v>
          </cell>
          <cell r="M40" t="str">
            <v>26 -  Pernambuco</v>
          </cell>
          <cell r="N40">
            <v>39.6</v>
          </cell>
        </row>
        <row r="41">
          <cell r="C41" t="str">
            <v>UPA CABO DE SANTO AGOSTINHO</v>
          </cell>
          <cell r="E41" t="str">
            <v>3.7 - Material de Limpeza e Produtos de Hgienização</v>
          </cell>
          <cell r="F41">
            <v>8185056000170</v>
          </cell>
          <cell r="G41" t="str">
            <v>BELLA SEDA IND E COM DE CONFECÇÕES LTDA</v>
          </cell>
          <cell r="H41" t="str">
            <v>B</v>
          </cell>
          <cell r="I41" t="str">
            <v>S</v>
          </cell>
          <cell r="J41" t="str">
            <v>18476</v>
          </cell>
          <cell r="K41">
            <v>43986</v>
          </cell>
          <cell r="L41" t="str">
            <v>26200608185056000170550010000184761906608430</v>
          </cell>
          <cell r="M41" t="str">
            <v>26 -  Pernambuco</v>
          </cell>
          <cell r="N41">
            <v>3750</v>
          </cell>
        </row>
        <row r="42">
          <cell r="C42" t="str">
            <v>UPA CABO DE SANTO AGOSTINHO</v>
          </cell>
          <cell r="E42" t="str">
            <v>3.7 - Material de Limpeza e Produtos de Hgienização</v>
          </cell>
          <cell r="F42">
            <v>8014460000180</v>
          </cell>
          <cell r="G42" t="str">
            <v>VANPEL MAT DE ESCRITORIO E INFOR</v>
          </cell>
          <cell r="H42" t="str">
            <v>B</v>
          </cell>
          <cell r="I42" t="str">
            <v>S</v>
          </cell>
          <cell r="J42" t="str">
            <v>000027300</v>
          </cell>
          <cell r="K42">
            <v>43986</v>
          </cell>
          <cell r="L42" t="str">
            <v>26200608014460000180550010000273001001071854</v>
          </cell>
          <cell r="M42" t="str">
            <v>26 -  Pernambuco</v>
          </cell>
          <cell r="N42">
            <v>430.24</v>
          </cell>
        </row>
        <row r="43">
          <cell r="C43" t="str">
            <v>UPA CABO DE SANTO AGOSTINHO</v>
          </cell>
          <cell r="E43" t="str">
            <v>3.7 - Material de Limpeza e Produtos de Hgienização</v>
          </cell>
          <cell r="F43">
            <v>34483694000187</v>
          </cell>
          <cell r="G43" t="str">
            <v>RPN DA HORA EIRELI</v>
          </cell>
          <cell r="H43" t="str">
            <v>B</v>
          </cell>
          <cell r="I43" t="str">
            <v>S</v>
          </cell>
          <cell r="J43" t="str">
            <v>000000002</v>
          </cell>
          <cell r="K43">
            <v>44001</v>
          </cell>
          <cell r="L43" t="str">
            <v>26200634483694000187550010000000021030000054</v>
          </cell>
          <cell r="M43" t="str">
            <v>26 -  Pernambuco</v>
          </cell>
          <cell r="N43">
            <v>800</v>
          </cell>
        </row>
        <row r="44">
          <cell r="C44" t="str">
            <v>UPA CABO DE SANTO AGOSTINHO</v>
          </cell>
          <cell r="E44" t="str">
            <v>3.7 - Material de Limpeza e Produtos de Hgienização</v>
          </cell>
          <cell r="F44">
            <v>24273591000139</v>
          </cell>
          <cell r="G44" t="str">
            <v>GALPLAST EMBALAGENS LTDA</v>
          </cell>
          <cell r="H44" t="str">
            <v>B</v>
          </cell>
          <cell r="I44" t="str">
            <v>S</v>
          </cell>
          <cell r="J44" t="str">
            <v>000002364</v>
          </cell>
          <cell r="K44">
            <v>44007</v>
          </cell>
          <cell r="L44" t="str">
            <v>26200624273591000139550010000023641405070363</v>
          </cell>
          <cell r="M44" t="str">
            <v>26 -  Pernambuco</v>
          </cell>
          <cell r="N44">
            <v>300</v>
          </cell>
        </row>
        <row r="45">
          <cell r="C45" t="str">
            <v>UPA CABO DE SANTO AGOSTINHO</v>
          </cell>
          <cell r="E45" t="str">
            <v>3.7 - Material de Limpeza e Produtos de Hgienização</v>
          </cell>
          <cell r="F45">
            <v>24273591000139</v>
          </cell>
          <cell r="G45" t="str">
            <v>GALPLAST EMBALAGENS LTDA</v>
          </cell>
          <cell r="H45" t="str">
            <v>B</v>
          </cell>
          <cell r="I45" t="str">
            <v>S</v>
          </cell>
          <cell r="J45" t="str">
            <v>000002367</v>
          </cell>
          <cell r="K45">
            <v>44012</v>
          </cell>
          <cell r="L45" t="str">
            <v>26200624273591000139550010000023671008041008</v>
          </cell>
          <cell r="M45" t="str">
            <v>26 -  Pernambuco</v>
          </cell>
          <cell r="N45">
            <v>396</v>
          </cell>
        </row>
        <row r="46">
          <cell r="C46" t="str">
            <v>UPA CABO DE SANTO AGOSTINHO</v>
          </cell>
          <cell r="E46" t="str">
            <v>3.99 - Outras despesas com Material de Consumo</v>
          </cell>
          <cell r="F46">
            <v>15242921000138</v>
          </cell>
          <cell r="G46" t="str">
            <v>M A DE O MENEZES EIRELI ME</v>
          </cell>
          <cell r="H46" t="str">
            <v>B</v>
          </cell>
          <cell r="I46" t="str">
            <v>S</v>
          </cell>
          <cell r="J46" t="str">
            <v>000001671</v>
          </cell>
          <cell r="K46">
            <v>44012</v>
          </cell>
          <cell r="L46" t="str">
            <v>26200615242921000138550010000016711000005713</v>
          </cell>
          <cell r="M46" t="str">
            <v>26 -  Pernambuco</v>
          </cell>
          <cell r="N46">
            <v>25172</v>
          </cell>
        </row>
        <row r="47">
          <cell r="C47" t="str">
            <v>UPA CABO DE SANTO AGOSTINHO</v>
          </cell>
          <cell r="E47" t="str">
            <v>3.6 - Material de Expediente</v>
          </cell>
          <cell r="F47">
            <v>8014460000180</v>
          </cell>
          <cell r="G47" t="str">
            <v>VANPEL MAT DE ESCRITORIO E INFOR</v>
          </cell>
          <cell r="H47" t="str">
            <v>B</v>
          </cell>
          <cell r="I47" t="str">
            <v>S</v>
          </cell>
          <cell r="J47" t="str">
            <v>000027300</v>
          </cell>
          <cell r="K47">
            <v>43986</v>
          </cell>
          <cell r="L47" t="str">
            <v>26200608014460000180550010000273001001071854</v>
          </cell>
          <cell r="M47" t="str">
            <v>26 -  Pernambuco</v>
          </cell>
          <cell r="N47">
            <v>199.89</v>
          </cell>
        </row>
        <row r="48">
          <cell r="C48" t="str">
            <v>UPA CABO DE SANTO AGOSTINHO</v>
          </cell>
          <cell r="E48" t="str">
            <v>3.6 - Material de Expediente</v>
          </cell>
          <cell r="F48">
            <v>9008632000176</v>
          </cell>
          <cell r="G48" t="str">
            <v>JOSE ERALDO CARNEIRO SANTOS</v>
          </cell>
          <cell r="H48" t="str">
            <v>B</v>
          </cell>
          <cell r="I48" t="str">
            <v>S</v>
          </cell>
          <cell r="J48" t="str">
            <v>000004430</v>
          </cell>
          <cell r="K48">
            <v>43997</v>
          </cell>
          <cell r="L48" t="str">
            <v>26200609008632000176550020000044301458175610</v>
          </cell>
          <cell r="M48" t="str">
            <v>26 -  Pernambuco</v>
          </cell>
          <cell r="N48">
            <v>15.28</v>
          </cell>
        </row>
        <row r="49">
          <cell r="C49" t="str">
            <v>UPA CABO DE SANTO AGOSTINHO</v>
          </cell>
          <cell r="E49" t="str">
            <v>3.6 - Material de Expediente</v>
          </cell>
          <cell r="F49">
            <v>8014460000180</v>
          </cell>
          <cell r="G49" t="str">
            <v>VANPEL MAT DE ESCRITORIO E INFOR</v>
          </cell>
          <cell r="H49" t="str">
            <v>B</v>
          </cell>
          <cell r="I49" t="str">
            <v>S</v>
          </cell>
          <cell r="J49" t="str">
            <v>00027406</v>
          </cell>
          <cell r="K49">
            <v>43991</v>
          </cell>
          <cell r="L49" t="str">
            <v>26200608014460000180550010000274061001072248</v>
          </cell>
          <cell r="M49" t="str">
            <v>26 -  Pernambuco</v>
          </cell>
          <cell r="N49">
            <v>5.95</v>
          </cell>
        </row>
        <row r="50">
          <cell r="C50" t="str">
            <v>UPA CABO DE SANTO AGOSTINHO</v>
          </cell>
          <cell r="E50" t="str">
            <v>3.6 - Material de Expediente</v>
          </cell>
          <cell r="F50">
            <v>9008632000176</v>
          </cell>
          <cell r="G50" t="str">
            <v>JOSE ERALDO CARNEIRO SANTOS</v>
          </cell>
          <cell r="H50" t="str">
            <v>B</v>
          </cell>
          <cell r="I50" t="str">
            <v>S</v>
          </cell>
          <cell r="J50" t="str">
            <v>000004568</v>
          </cell>
          <cell r="K50">
            <v>44004</v>
          </cell>
          <cell r="L50" t="str">
            <v>26200609008632000176550020000045681131528454</v>
          </cell>
          <cell r="M50" t="str">
            <v>26 -  Pernambuco</v>
          </cell>
          <cell r="N50">
            <v>37.799999999999997</v>
          </cell>
        </row>
        <row r="51">
          <cell r="C51" t="str">
            <v>UPA CABO DE SANTO AGOSTINHO</v>
          </cell>
          <cell r="E51" t="str">
            <v>3.1 - Combustíveis e Lubrificantes Automotivos</v>
          </cell>
          <cell r="F51">
            <v>11681483000153</v>
          </cell>
          <cell r="G51" t="str">
            <v>POSTO SÃO CRISTOVÃO LTDA</v>
          </cell>
          <cell r="H51" t="str">
            <v>B</v>
          </cell>
          <cell r="I51" t="str">
            <v>S</v>
          </cell>
          <cell r="J51" t="str">
            <v>261</v>
          </cell>
          <cell r="K51">
            <v>43984</v>
          </cell>
          <cell r="L51" t="str">
            <v>26200611681483000153550120000002611000206234</v>
          </cell>
          <cell r="M51" t="str">
            <v>26 -  Pernambuco</v>
          </cell>
          <cell r="N51">
            <v>2267.09</v>
          </cell>
        </row>
        <row r="52">
          <cell r="C52" t="str">
            <v>UPA CABO DE SANTO AGOSTINHO</v>
          </cell>
          <cell r="E52" t="str">
            <v>3.1 - Combustíveis e Lubrificantes Automotivos</v>
          </cell>
          <cell r="F52">
            <v>11251195000169</v>
          </cell>
          <cell r="G52" t="str">
            <v>POSTO FIJI COMERCIO DE COMBUSTIVEIS</v>
          </cell>
          <cell r="H52" t="str">
            <v>B</v>
          </cell>
          <cell r="I52" t="str">
            <v>S</v>
          </cell>
          <cell r="J52" t="str">
            <v>886</v>
          </cell>
          <cell r="K52">
            <v>43984</v>
          </cell>
          <cell r="L52" t="str">
            <v>26200611251195000169550120000008861000206992</v>
          </cell>
          <cell r="M52" t="str">
            <v>26 -  Pernambuco</v>
          </cell>
          <cell r="N52">
            <v>362.24</v>
          </cell>
        </row>
        <row r="53">
          <cell r="C53" t="str">
            <v>UPA CABO DE SANTO AGOSTINHO</v>
          </cell>
          <cell r="E53" t="str">
            <v>3.1 - Combustíveis e Lubrificantes Automotivos</v>
          </cell>
          <cell r="F53">
            <v>3281744000209</v>
          </cell>
          <cell r="G53" t="str">
            <v>POSTO IBIZA LTDA</v>
          </cell>
          <cell r="H53" t="str">
            <v>B</v>
          </cell>
          <cell r="I53" t="str">
            <v>S</v>
          </cell>
          <cell r="J53" t="str">
            <v>986</v>
          </cell>
          <cell r="K53">
            <v>43986</v>
          </cell>
          <cell r="L53" t="str">
            <v>26200603281744000209550120000009861000210464</v>
          </cell>
          <cell r="M53" t="str">
            <v>26 -  Pernambuco</v>
          </cell>
          <cell r="N53">
            <v>2557.63</v>
          </cell>
        </row>
        <row r="54">
          <cell r="C54" t="str">
            <v>UPA CABO DE SANTO AGOSTINHO</v>
          </cell>
          <cell r="E54" t="str">
            <v>3.2 - Gás e Outros Materiais Engarrafados</v>
          </cell>
          <cell r="F54">
            <v>4135952000254</v>
          </cell>
          <cell r="G54" t="str">
            <v>NEOGAS LTDA</v>
          </cell>
          <cell r="H54" t="str">
            <v>B</v>
          </cell>
          <cell r="I54" t="str">
            <v>S</v>
          </cell>
          <cell r="J54" t="str">
            <v>000000740</v>
          </cell>
          <cell r="K54">
            <v>44004</v>
          </cell>
          <cell r="L54" t="str">
            <v>26200604135952000254550010000007401000007434</v>
          </cell>
          <cell r="M54" t="str">
            <v>26 -  Pernambuco</v>
          </cell>
          <cell r="N54">
            <v>65</v>
          </cell>
        </row>
        <row r="55">
          <cell r="C55" t="str">
            <v>UPA CABO DE SANTO AGOSTINHO</v>
          </cell>
          <cell r="E55" t="str">
            <v xml:space="preserve">3.9 - Material para Manutenção de Bens Imóveis </v>
          </cell>
          <cell r="F55">
            <v>9008632000176</v>
          </cell>
          <cell r="G55" t="str">
            <v>JOSE ERALDO CARNEIRO SANTOS</v>
          </cell>
          <cell r="H55" t="str">
            <v>B</v>
          </cell>
          <cell r="I55" t="str">
            <v>S</v>
          </cell>
          <cell r="J55" t="str">
            <v>000004458</v>
          </cell>
          <cell r="K55">
            <v>43998</v>
          </cell>
          <cell r="L55" t="str">
            <v>26200609008632000176550020000044581116943029</v>
          </cell>
          <cell r="M55" t="str">
            <v>26 -  Pernambuco</v>
          </cell>
          <cell r="N55">
            <v>80.3</v>
          </cell>
        </row>
        <row r="56">
          <cell r="C56" t="str">
            <v>UPA CABO DE SANTO AGOSTINHO</v>
          </cell>
          <cell r="E56" t="str">
            <v xml:space="preserve">3.9 - Material para Manutenção de Bens Imóveis </v>
          </cell>
          <cell r="F56">
            <v>9008632000176</v>
          </cell>
          <cell r="G56" t="str">
            <v>JOSE ERALDO CARNEIRO SANTOS</v>
          </cell>
          <cell r="H56" t="str">
            <v>B</v>
          </cell>
          <cell r="I56" t="str">
            <v>S</v>
          </cell>
          <cell r="J56" t="str">
            <v>000004430</v>
          </cell>
          <cell r="K56">
            <v>43997</v>
          </cell>
          <cell r="L56" t="str">
            <v>26200609008632000176550020000044301458175610</v>
          </cell>
          <cell r="M56" t="str">
            <v>26 -  Pernambuco</v>
          </cell>
          <cell r="N56">
            <v>227.75</v>
          </cell>
        </row>
        <row r="57">
          <cell r="C57" t="str">
            <v>UPA CABO DE SANTO AGOSTINHO</v>
          </cell>
          <cell r="E57" t="str">
            <v xml:space="preserve">3.9 - Material para Manutenção de Bens Imóveis </v>
          </cell>
          <cell r="F57">
            <v>9008632000176</v>
          </cell>
          <cell r="G57" t="str">
            <v>JOSE ERALDO CARNEIRO SANTOS</v>
          </cell>
          <cell r="H57" t="str">
            <v>B</v>
          </cell>
          <cell r="I57" t="str">
            <v>S</v>
          </cell>
          <cell r="J57" t="str">
            <v>000004568</v>
          </cell>
          <cell r="K57">
            <v>44004</v>
          </cell>
          <cell r="L57" t="str">
            <v>26200609008632000176550020000045681131528454</v>
          </cell>
          <cell r="M57" t="str">
            <v>26 -  Pernambuco</v>
          </cell>
          <cell r="N57">
            <v>358.23</v>
          </cell>
        </row>
        <row r="58">
          <cell r="C58" t="str">
            <v>UPA CABO DE SANTO AGOSTINHO</v>
          </cell>
          <cell r="E58" t="str">
            <v xml:space="preserve">3.9 - Material para Manutenção de Bens Imóveis </v>
          </cell>
          <cell r="F58">
            <v>9008632000176</v>
          </cell>
          <cell r="G58" t="str">
            <v>JOSE ERALDO CARNEIRO SANTOS</v>
          </cell>
          <cell r="H58" t="str">
            <v>B</v>
          </cell>
          <cell r="I58" t="str">
            <v>S</v>
          </cell>
          <cell r="J58" t="str">
            <v>000004656</v>
          </cell>
          <cell r="K58">
            <v>44011</v>
          </cell>
          <cell r="L58" t="str">
            <v>26200609008632000176550020000046561153819529</v>
          </cell>
          <cell r="M58" t="str">
            <v>26 -  Pernambuco</v>
          </cell>
          <cell r="N58">
            <v>67.61</v>
          </cell>
        </row>
        <row r="59">
          <cell r="C59" t="str">
            <v>UPA CABO DE SANTO AGOSTINHO</v>
          </cell>
          <cell r="E59" t="str">
            <v xml:space="preserve">3.9 - Material para Manutenção de Bens Imóveis </v>
          </cell>
          <cell r="F59">
            <v>9008632000176</v>
          </cell>
          <cell r="G59" t="str">
            <v>JOSE ERALDO CARNEIRO SANTOS</v>
          </cell>
          <cell r="H59" t="str">
            <v>B</v>
          </cell>
          <cell r="I59" t="str">
            <v>S</v>
          </cell>
          <cell r="J59" t="str">
            <v>000004430</v>
          </cell>
          <cell r="K59">
            <v>43997</v>
          </cell>
          <cell r="L59" t="str">
            <v>26200609008632000176550020000044301458175610</v>
          </cell>
          <cell r="M59" t="str">
            <v>26 -  Pernambuco</v>
          </cell>
          <cell r="N59">
            <v>76.180000000000007</v>
          </cell>
        </row>
        <row r="60">
          <cell r="C60" t="str">
            <v>UPA CABO DE SANTO AGOSTINHO</v>
          </cell>
          <cell r="E60" t="str">
            <v xml:space="preserve">3.10 - Material para Manutenção de Bens Móveis </v>
          </cell>
          <cell r="F60">
            <v>8014460000180</v>
          </cell>
          <cell r="G60" t="str">
            <v>VANPEL MAT DE ESCRITORIO E INFOR</v>
          </cell>
          <cell r="H60" t="str">
            <v>B</v>
          </cell>
          <cell r="I60" t="str">
            <v>S</v>
          </cell>
          <cell r="J60" t="str">
            <v>000027300</v>
          </cell>
          <cell r="K60">
            <v>43986</v>
          </cell>
          <cell r="L60" t="str">
            <v>26200608014460000180550010000273001001071854</v>
          </cell>
          <cell r="M60" t="str">
            <v>26 -  Pernambuco</v>
          </cell>
          <cell r="N60">
            <v>951</v>
          </cell>
        </row>
        <row r="61">
          <cell r="C61" t="str">
            <v>UPA CABO DE SANTO AGOSTINHO</v>
          </cell>
          <cell r="E61" t="str">
            <v xml:space="preserve">3.10 - Material para Manutenção de Bens Móveis </v>
          </cell>
          <cell r="F61">
            <v>8014460000180</v>
          </cell>
          <cell r="G61" t="str">
            <v>VANPEL MAT DE ESCRITORIO E INFOR</v>
          </cell>
          <cell r="H61" t="str">
            <v>B</v>
          </cell>
          <cell r="I61" t="str">
            <v>S</v>
          </cell>
          <cell r="J61" t="str">
            <v>000027406</v>
          </cell>
          <cell r="K61">
            <v>43991</v>
          </cell>
          <cell r="L61" t="str">
            <v>26200608014460000180550010000274061001072248</v>
          </cell>
          <cell r="M61" t="str">
            <v>26 -  Pernambuco</v>
          </cell>
          <cell r="N61">
            <v>1119.3</v>
          </cell>
        </row>
        <row r="62">
          <cell r="C62" t="str">
            <v>UPA CABO DE SANTO AGOSTINHO</v>
          </cell>
          <cell r="E62" t="str">
            <v>3.99 - Outras despesas com Material de Consumo</v>
          </cell>
          <cell r="F62">
            <v>9008632000176</v>
          </cell>
          <cell r="G62" t="str">
            <v>JOSE ERALDO CARNEIRO SANTOS</v>
          </cell>
          <cell r="H62" t="str">
            <v>B</v>
          </cell>
          <cell r="I62" t="str">
            <v>S</v>
          </cell>
          <cell r="J62" t="str">
            <v>000004458</v>
          </cell>
          <cell r="K62">
            <v>43998</v>
          </cell>
          <cell r="L62" t="str">
            <v>26200609008632000176550020000044581116943029</v>
          </cell>
          <cell r="M62" t="str">
            <v>26 -  Pernambuco</v>
          </cell>
          <cell r="N62">
            <v>10.72</v>
          </cell>
        </row>
        <row r="63">
          <cell r="C63" t="str">
            <v>UPA CABO DE SANTO AGOSTINHO</v>
          </cell>
          <cell r="E63" t="str">
            <v xml:space="preserve">5.21 - Seguros em geral </v>
          </cell>
          <cell r="F63" t="str">
            <v xml:space="preserve">28.087.620/0001-29 </v>
          </cell>
          <cell r="G63" t="str">
            <v>BBR CORRETORA DE SEGUROS EIRELI EPP</v>
          </cell>
          <cell r="H63" t="str">
            <v>S</v>
          </cell>
          <cell r="I63" t="str">
            <v>N</v>
          </cell>
          <cell r="K63">
            <v>43983</v>
          </cell>
          <cell r="N63">
            <v>908.96</v>
          </cell>
        </row>
        <row r="64">
          <cell r="C64" t="str">
            <v>UPA CABO DE SANTO AGOSTINHO</v>
          </cell>
          <cell r="E64" t="str">
            <v xml:space="preserve">5.21 - Seguros em geral </v>
          </cell>
          <cell r="F64" t="str">
            <v xml:space="preserve">28.087.620/0001-29 </v>
          </cell>
          <cell r="G64" t="str">
            <v>BBR CORRETORA DE SEGUROS EIRELI EPP</v>
          </cell>
          <cell r="H64" t="str">
            <v>S</v>
          </cell>
          <cell r="I64" t="str">
            <v>N</v>
          </cell>
          <cell r="K64">
            <v>43983</v>
          </cell>
          <cell r="N64">
            <v>722.45</v>
          </cell>
        </row>
        <row r="65">
          <cell r="C65" t="str">
            <v>UPA CABO DE SANTO AGOSTINHO</v>
          </cell>
          <cell r="E65" t="str">
            <v xml:space="preserve">5.21 - Seguros em geral </v>
          </cell>
          <cell r="F65" t="str">
            <v xml:space="preserve">33.054.826/0001-92 </v>
          </cell>
          <cell r="G65" t="str">
            <v>COMPANHIA EXCELSIOR DE SEGUROS</v>
          </cell>
          <cell r="H65" t="str">
            <v>S</v>
          </cell>
          <cell r="I65" t="str">
            <v>N</v>
          </cell>
          <cell r="K65">
            <v>43983</v>
          </cell>
          <cell r="N65">
            <v>197.1</v>
          </cell>
        </row>
        <row r="66">
          <cell r="C66" t="str">
            <v>UPA CABO DE SANTO AGOSTINHO</v>
          </cell>
          <cell r="E66" t="str">
            <v xml:space="preserve">5.25 - Serviços Bancários </v>
          </cell>
          <cell r="F66">
            <v>9039744001247</v>
          </cell>
          <cell r="G66" t="str">
            <v>UPA CABO</v>
          </cell>
          <cell r="H66" t="str">
            <v>S</v>
          </cell>
          <cell r="I66" t="str">
            <v>N</v>
          </cell>
          <cell r="N66">
            <v>508</v>
          </cell>
        </row>
        <row r="67">
          <cell r="C67" t="str">
            <v>UPA CABO DE SANTO AGOSTINHO</v>
          </cell>
          <cell r="E67" t="str">
            <v xml:space="preserve">5.25 - Serviços Bancários </v>
          </cell>
          <cell r="F67">
            <v>9039744001247</v>
          </cell>
          <cell r="G67" t="str">
            <v>UPA CABO</v>
          </cell>
          <cell r="H67" t="str">
            <v>S</v>
          </cell>
          <cell r="I67" t="str">
            <v>N</v>
          </cell>
          <cell r="N67">
            <v>187.2</v>
          </cell>
        </row>
        <row r="68">
          <cell r="C68" t="str">
            <v>UPA CABO DE SANTO AGOSTINHO</v>
          </cell>
          <cell r="E68" t="str">
            <v>5.9 - Telefonia Móvel</v>
          </cell>
          <cell r="F68">
            <v>2421421001355</v>
          </cell>
          <cell r="G68" t="str">
            <v>TIM</v>
          </cell>
          <cell r="H68" t="str">
            <v>S</v>
          </cell>
          <cell r="I68" t="str">
            <v>N</v>
          </cell>
          <cell r="K68">
            <v>44026</v>
          </cell>
          <cell r="N68">
            <v>282.81</v>
          </cell>
        </row>
        <row r="69">
          <cell r="C69" t="str">
            <v>UPA CABO DE SANTO AGOSTINHO</v>
          </cell>
          <cell r="E69" t="str">
            <v>5.13 - Água e Esgoto</v>
          </cell>
          <cell r="F69">
            <v>9769035000164</v>
          </cell>
          <cell r="G69" t="str">
            <v>COMPESA</v>
          </cell>
          <cell r="H69" t="str">
            <v>S</v>
          </cell>
          <cell r="I69" t="str">
            <v>N</v>
          </cell>
          <cell r="K69">
            <v>43983</v>
          </cell>
          <cell r="N69">
            <v>3909.01</v>
          </cell>
        </row>
        <row r="70">
          <cell r="C70" t="str">
            <v>UPA CABO DE SANTO AGOSTINHO</v>
          </cell>
          <cell r="E70" t="str">
            <v>5.12 - Energia Elétrica</v>
          </cell>
          <cell r="F70">
            <v>10835932000108</v>
          </cell>
          <cell r="G70" t="str">
            <v>CELPE</v>
          </cell>
          <cell r="H70" t="str">
            <v>S</v>
          </cell>
          <cell r="I70" t="str">
            <v>N</v>
          </cell>
          <cell r="K70">
            <v>44007</v>
          </cell>
          <cell r="N70">
            <v>11173.78</v>
          </cell>
        </row>
        <row r="71">
          <cell r="C71" t="str">
            <v>UPA CABO DE SANTO AGOSTINHO</v>
          </cell>
          <cell r="E71" t="str">
            <v>5.1 - Locação de Equipamentos Médicos-Hospitalares</v>
          </cell>
          <cell r="F71">
            <v>331788002405</v>
          </cell>
          <cell r="G71" t="str">
            <v>AIR LIQUIDE BRASIL LTDA</v>
          </cell>
          <cell r="H71" t="str">
            <v>S</v>
          </cell>
          <cell r="I71" t="str">
            <v>N</v>
          </cell>
          <cell r="J71" t="str">
            <v>0039149</v>
          </cell>
          <cell r="K71">
            <v>44007</v>
          </cell>
          <cell r="N71">
            <v>2715.57</v>
          </cell>
        </row>
        <row r="72">
          <cell r="C72" t="str">
            <v>UPA CABO DE SANTO AGOSTINHO</v>
          </cell>
          <cell r="E72" t="str">
            <v>5.99 - Outros Serviços de Terceiros Pessoa Jurídica</v>
          </cell>
          <cell r="G72" t="str">
            <v>JUROS RELATÓRIO MV</v>
          </cell>
          <cell r="H72" t="str">
            <v>S</v>
          </cell>
          <cell r="I72" t="str">
            <v>N</v>
          </cell>
          <cell r="N72">
            <v>12649.4</v>
          </cell>
        </row>
        <row r="73">
          <cell r="C73" t="str">
            <v>UPA CABO DE SANTO AGOSTINHO</v>
          </cell>
          <cell r="E73" t="str">
            <v>5.99 - Outros Serviços de Terceiros Pessoa Jurídica</v>
          </cell>
          <cell r="G73" t="str">
            <v>FUNDO FIXO</v>
          </cell>
          <cell r="H73" t="str">
            <v>S</v>
          </cell>
          <cell r="I73" t="str">
            <v>N</v>
          </cell>
          <cell r="N73">
            <v>117.84</v>
          </cell>
        </row>
        <row r="74">
          <cell r="C74" t="str">
            <v>UPA CABO DE SANTO AGOSTINHO</v>
          </cell>
          <cell r="E74" t="str">
            <v>5.16 - Serviços Médico-Hospitalares, Odotonlógia e Laboratoriais</v>
          </cell>
          <cell r="F74">
            <v>4539279016300</v>
          </cell>
          <cell r="G74" t="str">
            <v>CIENTIFICALAB PROD LABORATORIAIS E SISTEMAS LTDA</v>
          </cell>
          <cell r="H74" t="str">
            <v>S</v>
          </cell>
          <cell r="I74" t="str">
            <v>N</v>
          </cell>
          <cell r="J74" t="str">
            <v>000000068</v>
          </cell>
          <cell r="K74">
            <v>44011</v>
          </cell>
          <cell r="N74">
            <v>11494.58</v>
          </cell>
        </row>
        <row r="75">
          <cell r="C75" t="str">
            <v>UPA CABO DE SANTO AGOSTINHO</v>
          </cell>
          <cell r="E75" t="str">
            <v xml:space="preserve">4.6 - Serviços Médicos, Odontológico e Farmacêutocos </v>
          </cell>
          <cell r="F75">
            <v>8916758416</v>
          </cell>
          <cell r="G75" t="str">
            <v>ERIKA MANUELA FIGUEIROA BARRETTO</v>
          </cell>
          <cell r="H75" t="str">
            <v>S</v>
          </cell>
          <cell r="I75" t="str">
            <v>N</v>
          </cell>
          <cell r="K75">
            <v>44013</v>
          </cell>
          <cell r="N75">
            <v>6133.32</v>
          </cell>
        </row>
        <row r="76">
          <cell r="C76" t="str">
            <v>UPA CABO DE SANTO AGOSTINHO</v>
          </cell>
          <cell r="E76" t="str">
            <v xml:space="preserve">4.6 - Serviços Médicos, Odontológico e Farmacêutocos </v>
          </cell>
          <cell r="F76">
            <v>2758758490</v>
          </cell>
          <cell r="G76" t="str">
            <v>GEOVANY ANTONIO ALVES DA SILVA</v>
          </cell>
          <cell r="H76" t="str">
            <v>S</v>
          </cell>
          <cell r="I76" t="str">
            <v>N</v>
          </cell>
          <cell r="N76">
            <v>1533.33</v>
          </cell>
        </row>
        <row r="77">
          <cell r="C77" t="str">
            <v>UPA CABO DE SANTO AGOSTINHO</v>
          </cell>
          <cell r="E77" t="str">
            <v xml:space="preserve">4.6 - Serviços Médicos, Odontológico e Farmacêutocos </v>
          </cell>
          <cell r="F77">
            <v>3170511130</v>
          </cell>
          <cell r="G77" t="str">
            <v>JORGE ABILIO PAZETO</v>
          </cell>
          <cell r="H77" t="str">
            <v>S</v>
          </cell>
          <cell r="I77" t="str">
            <v>N</v>
          </cell>
          <cell r="N77">
            <v>7666.65</v>
          </cell>
        </row>
        <row r="78">
          <cell r="C78" t="str">
            <v>UPA CABO DE SANTO AGOSTINHO</v>
          </cell>
          <cell r="E78" t="str">
            <v xml:space="preserve">4.6 - Serviços Médicos, Odontológico e Farmacêutocos </v>
          </cell>
          <cell r="F78">
            <v>5987368405</v>
          </cell>
          <cell r="G78" t="str">
            <v>JOSE GLAUBER DE OLIVEIRA FIGUEIREDO</v>
          </cell>
          <cell r="H78" t="str">
            <v>S</v>
          </cell>
          <cell r="I78" t="str">
            <v>N</v>
          </cell>
          <cell r="N78">
            <v>3066.66</v>
          </cell>
        </row>
        <row r="79">
          <cell r="C79" t="str">
            <v>UPA CABO DE SANTO AGOSTINHO</v>
          </cell>
          <cell r="E79" t="str">
            <v xml:space="preserve">4.6 - Serviços Médicos, Odontológico e Farmacêutocos </v>
          </cell>
          <cell r="F79">
            <v>10278962432</v>
          </cell>
          <cell r="G79" t="str">
            <v>MAISA FREITAS DA COSTA</v>
          </cell>
          <cell r="H79" t="str">
            <v>S</v>
          </cell>
          <cell r="I79" t="str">
            <v>N</v>
          </cell>
          <cell r="N79">
            <v>4599.99</v>
          </cell>
        </row>
        <row r="80">
          <cell r="C80" t="str">
            <v>UPA CABO DE SANTO AGOSTINHO</v>
          </cell>
          <cell r="E80" t="str">
            <v xml:space="preserve">4.6 - Serviços Médicos, Odontológico e Farmacêutocos </v>
          </cell>
          <cell r="F80">
            <v>10635737426</v>
          </cell>
          <cell r="G80" t="str">
            <v>MARIA JULIA DA CRUZ GOUVEIA NETO DE MENDONÇA</v>
          </cell>
          <cell r="H80" t="str">
            <v>S</v>
          </cell>
          <cell r="I80" t="str">
            <v>N</v>
          </cell>
          <cell r="N80">
            <v>10733.31</v>
          </cell>
        </row>
        <row r="81">
          <cell r="C81" t="str">
            <v>UPA CABO DE SANTO AGOSTINHO</v>
          </cell>
          <cell r="E81" t="str">
            <v xml:space="preserve">4.6 - Serviços Médicos, Odontológico e Farmacêutocos </v>
          </cell>
          <cell r="F81">
            <v>8639354430</v>
          </cell>
          <cell r="G81" t="str">
            <v>NAIZA MOREIRA BRASIL</v>
          </cell>
          <cell r="H81" t="str">
            <v>S</v>
          </cell>
          <cell r="I81" t="str">
            <v>N</v>
          </cell>
          <cell r="N81">
            <v>4599.99</v>
          </cell>
        </row>
        <row r="82">
          <cell r="C82" t="str">
            <v>UPA CABO DE SANTO AGOSTINHO</v>
          </cell>
          <cell r="E82" t="str">
            <v xml:space="preserve">4.6 - Serviços Médicos, Odontológico e Farmacêutocos </v>
          </cell>
          <cell r="F82">
            <v>8294587435</v>
          </cell>
          <cell r="G82" t="str">
            <v>PATRICIA HANDE</v>
          </cell>
          <cell r="H82" t="str">
            <v>S</v>
          </cell>
          <cell r="I82" t="str">
            <v>N</v>
          </cell>
          <cell r="N82">
            <v>7666.65</v>
          </cell>
        </row>
        <row r="83">
          <cell r="C83" t="str">
            <v>UPA CABO DE SANTO AGOSTINHO</v>
          </cell>
          <cell r="E83" t="str">
            <v xml:space="preserve">4.6 - Serviços Médicos, Odontológico e Farmacêutocos </v>
          </cell>
          <cell r="F83">
            <v>10950979465</v>
          </cell>
          <cell r="G83" t="str">
            <v>PERLA ANDRADE FAUSTINO DA SILVA</v>
          </cell>
          <cell r="H83" t="str">
            <v>S</v>
          </cell>
          <cell r="I83" t="str">
            <v>N</v>
          </cell>
          <cell r="N83">
            <v>1533.33</v>
          </cell>
        </row>
        <row r="84">
          <cell r="C84" t="str">
            <v>UPA CABO DE SANTO AGOSTINHO</v>
          </cell>
          <cell r="E84" t="str">
            <v xml:space="preserve">4.6 - Serviços Médicos, Odontológico e Farmacêutocos </v>
          </cell>
          <cell r="F84">
            <v>11278533419</v>
          </cell>
          <cell r="G84" t="str">
            <v>RAPHAEL PINHEIRO CAMURUGY DA HORA</v>
          </cell>
          <cell r="H84" t="str">
            <v>S</v>
          </cell>
          <cell r="I84" t="str">
            <v>N</v>
          </cell>
          <cell r="N84">
            <v>1533.33</v>
          </cell>
        </row>
        <row r="85">
          <cell r="C85" t="str">
            <v>UPA CABO DE SANTO AGOSTINHO</v>
          </cell>
          <cell r="E85" t="str">
            <v xml:space="preserve">4.6 - Serviços Médicos, Odontológico e Farmacêutocos </v>
          </cell>
          <cell r="F85">
            <v>10431628440</v>
          </cell>
          <cell r="G85" t="str">
            <v>RENATA MARIA PEREIRA DE MENESES VAZ</v>
          </cell>
          <cell r="H85" t="str">
            <v>S</v>
          </cell>
          <cell r="I85" t="str">
            <v>N</v>
          </cell>
          <cell r="N85">
            <v>6400</v>
          </cell>
        </row>
        <row r="86">
          <cell r="C86" t="str">
            <v>UPA CABO DE SANTO AGOSTINHO</v>
          </cell>
          <cell r="E86" t="str">
            <v xml:space="preserve">4.6 - Serviços Médicos, Odontológico e Farmacêutocos </v>
          </cell>
          <cell r="F86">
            <v>4661114442</v>
          </cell>
          <cell r="G86" t="str">
            <v>TAINA COSTA NORAT</v>
          </cell>
          <cell r="H86" t="str">
            <v>S</v>
          </cell>
          <cell r="I86" t="str">
            <v>N</v>
          </cell>
          <cell r="N86">
            <v>6133.32</v>
          </cell>
        </row>
        <row r="87">
          <cell r="C87" t="str">
            <v>UPA CABO DE SANTO AGOSTINHO</v>
          </cell>
          <cell r="E87" t="str">
            <v xml:space="preserve">4.6 - Serviços Médicos, Odontológico e Farmacêutocos </v>
          </cell>
          <cell r="F87">
            <v>959249494</v>
          </cell>
          <cell r="G87" t="str">
            <v>THALES CARVALHO DE LACERDA</v>
          </cell>
          <cell r="H87" t="str">
            <v>S</v>
          </cell>
          <cell r="I87" t="str">
            <v>N</v>
          </cell>
          <cell r="N87">
            <v>6133.32</v>
          </cell>
        </row>
        <row r="88">
          <cell r="C88" t="str">
            <v>UPA CABO DE SANTO AGOSTINHO</v>
          </cell>
          <cell r="E88" t="str">
            <v xml:space="preserve">4.6 - Serviços Médicos, Odontológico e Farmacêutocos </v>
          </cell>
          <cell r="F88">
            <v>7901795476</v>
          </cell>
          <cell r="G88" t="str">
            <v>IARA BATISTA SOARES</v>
          </cell>
          <cell r="H88" t="str">
            <v>S</v>
          </cell>
          <cell r="I88" t="str">
            <v>N</v>
          </cell>
          <cell r="N88">
            <v>300</v>
          </cell>
        </row>
        <row r="89">
          <cell r="C89" t="str">
            <v>UPA CABO DE SANTO AGOSTINHO</v>
          </cell>
          <cell r="E89" t="str">
            <v xml:space="preserve">4.6 - Serviços Médicos, Odontológico e Farmacêutocos </v>
          </cell>
          <cell r="F89">
            <v>70350748489</v>
          </cell>
          <cell r="G89" t="str">
            <v>MARIA GABRIELA ALVES DA SILVA</v>
          </cell>
          <cell r="H89" t="str">
            <v>S</v>
          </cell>
          <cell r="I89" t="str">
            <v>N</v>
          </cell>
          <cell r="N89">
            <v>400</v>
          </cell>
        </row>
        <row r="90">
          <cell r="C90" t="str">
            <v>UPA CABO DE SANTO AGOSTINHO</v>
          </cell>
          <cell r="E90" t="str">
            <v>5.15 - Serviços Domésticos</v>
          </cell>
          <cell r="F90">
            <v>6272575004803</v>
          </cell>
          <cell r="G90" t="str">
            <v>LAVEBRAS GESTÃO DE TEXTEIS S.A</v>
          </cell>
          <cell r="H90" t="str">
            <v>S</v>
          </cell>
          <cell r="I90" t="str">
            <v>N</v>
          </cell>
          <cell r="J90" t="str">
            <v>000003407</v>
          </cell>
          <cell r="K90">
            <v>44011</v>
          </cell>
          <cell r="N90">
            <v>1083.83</v>
          </cell>
        </row>
        <row r="91">
          <cell r="C91" t="str">
            <v>UPA CABO DE SANTO AGOSTINHO</v>
          </cell>
          <cell r="E91" t="str">
            <v>5.10 - Detetização/Tratamento de Resíduos e Afins</v>
          </cell>
          <cell r="F91">
            <v>11863530000180</v>
          </cell>
          <cell r="G91" t="str">
            <v>BRASCON GESTÃO AMBIENTAL LTDA</v>
          </cell>
          <cell r="H91" t="str">
            <v>S</v>
          </cell>
          <cell r="I91" t="str">
            <v>N</v>
          </cell>
          <cell r="J91" t="str">
            <v>000044587</v>
          </cell>
          <cell r="K91">
            <v>44014</v>
          </cell>
          <cell r="N91">
            <v>1831.5</v>
          </cell>
        </row>
        <row r="92">
          <cell r="C92" t="str">
            <v>UPA CABO DE SANTO AGOSTINHO</v>
          </cell>
          <cell r="E92" t="str">
            <v>5.17 - Manutenção de Software, Certificação Digital e Microfilmagem</v>
          </cell>
          <cell r="F92">
            <v>16783034000130</v>
          </cell>
          <cell r="G92" t="str">
            <v>SINTESE LICENCIAMENTO PROG P COMPRAS ON LINE LTDA</v>
          </cell>
          <cell r="H92" t="str">
            <v>S</v>
          </cell>
          <cell r="I92" t="str">
            <v>N</v>
          </cell>
          <cell r="J92" t="str">
            <v>00010640</v>
          </cell>
          <cell r="K92">
            <v>44014</v>
          </cell>
          <cell r="N92">
            <v>1541.68</v>
          </cell>
        </row>
        <row r="93">
          <cell r="C93" t="str">
            <v>UPA CABO DE SANTO AGOSTINHO</v>
          </cell>
          <cell r="E93" t="str">
            <v>5.17 - Manutenção de Software, Certificação Digital e Microfilmagem</v>
          </cell>
          <cell r="F93">
            <v>92306257000780</v>
          </cell>
          <cell r="G93" t="str">
            <v>MV INFORMÁTICA NORDESTE LTDA</v>
          </cell>
          <cell r="H93" t="str">
            <v>S</v>
          </cell>
          <cell r="I93" t="str">
            <v>N</v>
          </cell>
          <cell r="J93" t="str">
            <v>00012250</v>
          </cell>
          <cell r="K93">
            <v>43985</v>
          </cell>
          <cell r="N93">
            <v>12309.13</v>
          </cell>
        </row>
        <row r="94">
          <cell r="C94" t="str">
            <v>UPA CABO DE SANTO AGOSTINHO</v>
          </cell>
          <cell r="E94" t="str">
            <v>5.22 - Vigilância Ostensiva / Monitorada</v>
          </cell>
          <cell r="F94">
            <v>10229013000190</v>
          </cell>
          <cell r="G94" t="str">
            <v>INTERCLEAN ADMINISTRAÇÃO LTDA</v>
          </cell>
          <cell r="H94" t="str">
            <v>S</v>
          </cell>
          <cell r="I94" t="str">
            <v>N</v>
          </cell>
          <cell r="J94" t="str">
            <v>00000217</v>
          </cell>
          <cell r="K94">
            <v>44013</v>
          </cell>
          <cell r="N94">
            <v>42952.07</v>
          </cell>
        </row>
        <row r="95">
          <cell r="C95" t="str">
            <v>UPA CABO DE SANTO AGOSTINHO</v>
          </cell>
          <cell r="E95" t="str">
            <v>5.2 - Serviços Técnicos Profissionais</v>
          </cell>
          <cell r="F95">
            <v>2512303000119</v>
          </cell>
          <cell r="G95" t="str">
            <v>NOROES AZEVEDO SOCIEDADE DE ADVOGADOS</v>
          </cell>
          <cell r="H95" t="str">
            <v>S</v>
          </cell>
          <cell r="I95" t="str">
            <v>N</v>
          </cell>
          <cell r="J95" t="str">
            <v>00004078</v>
          </cell>
          <cell r="K95">
            <v>43991</v>
          </cell>
          <cell r="N95">
            <v>2094</v>
          </cell>
        </row>
        <row r="96">
          <cell r="C96" t="str">
            <v>UPA CABO DE SANTO AGOSTINHO</v>
          </cell>
          <cell r="E96" t="str">
            <v>5.2 - Serviços Técnicos Profissionais</v>
          </cell>
          <cell r="F96">
            <v>2512303000119</v>
          </cell>
          <cell r="G96" t="str">
            <v>NOROES AZEVEDO SOCIEDADE DE ADVOGADOS</v>
          </cell>
          <cell r="H96" t="str">
            <v>S</v>
          </cell>
          <cell r="I96" t="str">
            <v>N</v>
          </cell>
          <cell r="J96" t="str">
            <v>00004095</v>
          </cell>
          <cell r="K96">
            <v>43991</v>
          </cell>
          <cell r="N96">
            <v>1425</v>
          </cell>
        </row>
        <row r="97">
          <cell r="C97" t="str">
            <v>UPA CABO DE SANTO AGOSTINHO</v>
          </cell>
          <cell r="E97" t="str">
            <v>5.2 - Serviços Técnicos Profissionais</v>
          </cell>
          <cell r="F97">
            <v>1699696000159</v>
          </cell>
          <cell r="G97" t="str">
            <v>QUALIAGUA LBORATORIO E CONSULTORIA LTDA</v>
          </cell>
          <cell r="H97" t="str">
            <v>S</v>
          </cell>
          <cell r="I97" t="str">
            <v>N</v>
          </cell>
          <cell r="J97" t="str">
            <v>00049776</v>
          </cell>
          <cell r="K97">
            <v>44013</v>
          </cell>
          <cell r="N97">
            <v>199</v>
          </cell>
        </row>
        <row r="98">
          <cell r="C98" t="str">
            <v>UPA CABO DE SANTO AGOSTINHO</v>
          </cell>
          <cell r="E98" t="str">
            <v>5.99 - Outros Serviços de Terceiros Pessoa Jurídica</v>
          </cell>
          <cell r="F98">
            <v>13409775000329</v>
          </cell>
          <cell r="G98" t="str">
            <v>LINUS LOG LTDA ME</v>
          </cell>
          <cell r="H98" t="str">
            <v>S</v>
          </cell>
          <cell r="I98" t="str">
            <v>N</v>
          </cell>
          <cell r="J98" t="str">
            <v>000000746</v>
          </cell>
          <cell r="K98">
            <v>44032</v>
          </cell>
          <cell r="N98">
            <v>1021.72</v>
          </cell>
        </row>
        <row r="99">
          <cell r="C99" t="str">
            <v>UPA CABO DE SANTO AGOSTINHO</v>
          </cell>
          <cell r="E99" t="str">
            <v>5.99 - Outros Serviços de Terceiros Pessoa Jurídica</v>
          </cell>
          <cell r="F99">
            <v>5467959000155</v>
          </cell>
          <cell r="G99" t="str">
            <v>MOTO 29 SERVIÇO DE ENTREGA LTDA</v>
          </cell>
          <cell r="H99" t="str">
            <v>S</v>
          </cell>
          <cell r="I99" t="str">
            <v>N</v>
          </cell>
          <cell r="J99" t="str">
            <v>000001431</v>
          </cell>
          <cell r="K99">
            <v>44022</v>
          </cell>
          <cell r="N99">
            <v>522.16999999999996</v>
          </cell>
        </row>
        <row r="100">
          <cell r="C100" t="str">
            <v>UPA CABO DE SANTO AGOSTINHO</v>
          </cell>
          <cell r="E100" t="str">
            <v>5.99 - Outros Serviços de Terceiros Pessoa Jurídica</v>
          </cell>
          <cell r="F100">
            <v>5467959000155</v>
          </cell>
          <cell r="G100" t="str">
            <v>MOTO 29 SERVIÇO DE ENTREGA LTDA</v>
          </cell>
          <cell r="H100" t="str">
            <v>S</v>
          </cell>
          <cell r="I100" t="str">
            <v>N</v>
          </cell>
          <cell r="J100" t="str">
            <v>0001421</v>
          </cell>
          <cell r="K100">
            <v>43998</v>
          </cell>
          <cell r="N100">
            <v>3548.51</v>
          </cell>
        </row>
        <row r="101">
          <cell r="C101" t="str">
            <v>UPA CABO DE SANTO AGOSTINHO</v>
          </cell>
          <cell r="E101" t="str">
            <v>5.99 - Outros Serviços de Terceiros Pessoa Jurídica</v>
          </cell>
          <cell r="F101">
            <v>18835749000114</v>
          </cell>
          <cell r="G101" t="str">
            <v>JEMN SERVIÇOS MEDICOS LTDA ME</v>
          </cell>
          <cell r="H101" t="str">
            <v>S</v>
          </cell>
          <cell r="I101" t="str">
            <v>N</v>
          </cell>
          <cell r="J101" t="str">
            <v>000000200</v>
          </cell>
          <cell r="K101">
            <v>44026</v>
          </cell>
          <cell r="N101">
            <v>3500</v>
          </cell>
        </row>
        <row r="102">
          <cell r="C102" t="str">
            <v>UPA CABO DE SANTO AGOSTINHO</v>
          </cell>
          <cell r="E102" t="str">
            <v>4.7 - Apoio Administrativo, Técnico e Operacional</v>
          </cell>
          <cell r="F102">
            <v>4266085427</v>
          </cell>
          <cell r="G102" t="str">
            <v>ANDRE JOSE DO NASCIMENTO</v>
          </cell>
          <cell r="H102" t="str">
            <v>S</v>
          </cell>
          <cell r="I102" t="str">
            <v>N</v>
          </cell>
          <cell r="N102">
            <v>1200</v>
          </cell>
        </row>
        <row r="103">
          <cell r="C103" t="str">
            <v>UPA CABO DE SANTO AGOSTINHO</v>
          </cell>
          <cell r="E103" t="str">
            <v xml:space="preserve">5.7 - Reparo e Manutenção de Bens Movéis de Outras Naturezas </v>
          </cell>
          <cell r="F103">
            <v>9014387000100</v>
          </cell>
          <cell r="G103" t="str">
            <v>COMPLETA SERVIÇOS DE AR CONDICION E LOCAÇÃO LTDA EPP</v>
          </cell>
          <cell r="H103" t="str">
            <v>S</v>
          </cell>
          <cell r="I103" t="str">
            <v>N</v>
          </cell>
          <cell r="J103" t="str">
            <v>00001261</v>
          </cell>
          <cell r="K103">
            <v>44005</v>
          </cell>
          <cell r="N103">
            <v>3980.13</v>
          </cell>
        </row>
        <row r="104">
          <cell r="C104" t="str">
            <v>UPA CABO DE SANTO AGOSTINHO</v>
          </cell>
          <cell r="E104" t="str">
            <v xml:space="preserve">5.7 - Reparo e Manutenção de Bens Movéis de Outras Naturezas </v>
          </cell>
          <cell r="F104">
            <v>8845988000100</v>
          </cell>
          <cell r="G104" t="str">
            <v>ACESSPLUS MANUTENÇÃO LTDA ME</v>
          </cell>
          <cell r="H104" t="str">
            <v>S</v>
          </cell>
          <cell r="I104" t="str">
            <v>N</v>
          </cell>
          <cell r="J104" t="str">
            <v>00004348</v>
          </cell>
          <cell r="K104">
            <v>44013</v>
          </cell>
          <cell r="N104">
            <v>352.12</v>
          </cell>
        </row>
        <row r="105">
          <cell r="C105" t="str">
            <v>UPA CABO DE SANTO AGOSTINHO</v>
          </cell>
          <cell r="E105" t="str">
            <v>5.5 - Reparo e Manutenção de Máquinas e Equipamentos</v>
          </cell>
          <cell r="F105">
            <v>7146768000117</v>
          </cell>
          <cell r="G105" t="str">
            <v>SERV IMAGEM NE ASSISTENCIA TECNICA LTDA</v>
          </cell>
          <cell r="H105" t="str">
            <v>S</v>
          </cell>
          <cell r="I105" t="str">
            <v>N</v>
          </cell>
          <cell r="J105" t="str">
            <v>000003467</v>
          </cell>
          <cell r="K105">
            <v>44011</v>
          </cell>
          <cell r="N105">
            <v>2059</v>
          </cell>
        </row>
        <row r="106">
          <cell r="C106" t="str">
            <v>UPA CABO DE SANTO AGOSTINHO</v>
          </cell>
          <cell r="E106" t="str">
            <v>5.5 - Reparo e Manutenção de Máquinas e Equipamentos</v>
          </cell>
          <cell r="F106">
            <v>1141468000169</v>
          </cell>
          <cell r="G106" t="str">
            <v>MEDCALL COMERCIO E SERV DE EQUIPAMENTOS MEDICOS LTDA</v>
          </cell>
          <cell r="H106" t="str">
            <v>S</v>
          </cell>
          <cell r="I106" t="str">
            <v>N</v>
          </cell>
          <cell r="J106" t="str">
            <v>00002064</v>
          </cell>
          <cell r="K106">
            <v>44015</v>
          </cell>
          <cell r="N106">
            <v>356.33</v>
          </cell>
        </row>
        <row r="107">
          <cell r="C107" t="str">
            <v>UPA CABO DE SANTO AGOSTINHO</v>
          </cell>
          <cell r="E107" t="str">
            <v>5.5 - Reparo e Manutenção de Máquinas e Equipamentos</v>
          </cell>
          <cell r="F107">
            <v>24380578002041</v>
          </cell>
          <cell r="G107" t="str">
            <v>WHITE MARTINS GASES INDUSTRIAIS LTDA</v>
          </cell>
          <cell r="H107" t="str">
            <v>S</v>
          </cell>
          <cell r="I107" t="str">
            <v>N</v>
          </cell>
          <cell r="J107" t="str">
            <v>000009440</v>
          </cell>
          <cell r="K107">
            <v>43987</v>
          </cell>
          <cell r="N107">
            <v>441.63</v>
          </cell>
        </row>
        <row r="108">
          <cell r="C108" t="str">
            <v>UPA CABO DE SANTO AGOSTINHO</v>
          </cell>
          <cell r="E108" t="str">
            <v>5.5 - Reparo e Manutenção de Máquinas e Equipamentos</v>
          </cell>
          <cell r="F108">
            <v>12776921000120</v>
          </cell>
          <cell r="G108" t="str">
            <v>VALDEMIR TEOTONIO DE LIMA 09594698420 -EI</v>
          </cell>
          <cell r="H108" t="str">
            <v>S</v>
          </cell>
          <cell r="I108" t="str">
            <v>N</v>
          </cell>
          <cell r="J108" t="str">
            <v>000000390</v>
          </cell>
          <cell r="K108">
            <v>44026</v>
          </cell>
          <cell r="N108">
            <v>1516.02</v>
          </cell>
        </row>
        <row r="109">
          <cell r="C109" t="str">
            <v>UPA CABO DE SANTO AGOSTINHO</v>
          </cell>
          <cell r="E109" t="str">
            <v>5.5 - Reparo e Manutenção de Máquinas e Equipamentos</v>
          </cell>
          <cell r="F109">
            <v>17398584000106</v>
          </cell>
          <cell r="G109" t="str">
            <v>MTG MONTAGEM TECNICA DE GAS LTDA ME</v>
          </cell>
          <cell r="H109" t="str">
            <v>S</v>
          </cell>
          <cell r="I109" t="str">
            <v>N</v>
          </cell>
          <cell r="J109" t="str">
            <v>00001194</v>
          </cell>
          <cell r="K109">
            <v>44014</v>
          </cell>
          <cell r="N109">
            <v>600</v>
          </cell>
        </row>
        <row r="110">
          <cell r="C110" t="str">
            <v>UPA CABO DE SANTO AGOSTINHO</v>
          </cell>
          <cell r="E110" t="str">
            <v>5.5 - Reparo e Manutenção de Máquinas e Equipamentos</v>
          </cell>
          <cell r="F110">
            <v>11343756000150</v>
          </cell>
          <cell r="G110" t="str">
            <v>JL GRUPOS GERADORES LTDA</v>
          </cell>
          <cell r="H110" t="str">
            <v>S</v>
          </cell>
          <cell r="I110" t="str">
            <v>N</v>
          </cell>
          <cell r="J110" t="str">
            <v>000002534</v>
          </cell>
          <cell r="K110">
            <v>44020</v>
          </cell>
          <cell r="N110">
            <v>250</v>
          </cell>
        </row>
        <row r="111">
          <cell r="C111" t="str">
            <v>UPA CABO DE SANTO AGOSTINHO</v>
          </cell>
          <cell r="E111" t="str">
            <v xml:space="preserve">5.25 - Serviços Bancários </v>
          </cell>
          <cell r="F111">
            <v>9039744001247</v>
          </cell>
          <cell r="G111" t="str">
            <v>TARIFAS BANCARIAS</v>
          </cell>
          <cell r="H111" t="str">
            <v>S</v>
          </cell>
          <cell r="I111" t="str">
            <v>N</v>
          </cell>
          <cell r="N111">
            <v>337.2</v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504563</v>
      </c>
      <c r="I2" s="6">
        <f>IF('[1]TCE - ANEXO IV - Preencher'!K11="","",'[1]TCE - ANEXO IV - Preencher'!K11)</f>
        <v>43983</v>
      </c>
      <c r="J2" s="5" t="str">
        <f>'[1]TCE - ANEXO IV - Preencher'!L11</f>
        <v>26200610779833000156550010005045631102522592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233.7</v>
      </c>
    </row>
    <row r="3" spans="1:12" s="8" customFormat="1" ht="19.5" customHeight="1" x14ac:dyDescent="0.2">
      <c r="A3" s="3">
        <f>IFERROR(VLOOKUP(B3,'[1]DADOS (OCULTAR)'!$P$3:$R$53,3,0),"")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3.12 - Material Hospitalar</v>
      </c>
      <c r="D3" s="3">
        <f>'[1]TCE - ANEXO IV - Preencher'!F12</f>
        <v>61418042000131</v>
      </c>
      <c r="E3" s="5" t="str">
        <f>'[1]TCE - ANEXO IV - Preencher'!G12</f>
        <v>CIRURGICA FERNANDE C.M.A.T.CIR.HO.SO.LTDA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1219096</v>
      </c>
      <c r="I3" s="6">
        <f>IF('[1]TCE - ANEXO IV - Preencher'!K12="","",'[1]TCE - ANEXO IV - Preencher'!K12)</f>
        <v>43976</v>
      </c>
      <c r="J3" s="5" t="str">
        <f>'[1]TCE - ANEXO IV - Preencher'!L12</f>
        <v>35200561418042000131550040012190961432249649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12546.34</v>
      </c>
    </row>
    <row r="4" spans="1:12" s="8" customFormat="1" ht="19.5" customHeight="1" x14ac:dyDescent="0.2">
      <c r="A4" s="3">
        <f>IFERROR(VLOOKUP(B4,'[1]DADOS (OCULTAR)'!$P$3:$R$53,3,0),"")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3.12 - Material Hospitalar</v>
      </c>
      <c r="D4" s="3">
        <f>'[1]TCE - ANEXO IV - Preencher'!F13</f>
        <v>9137934000225</v>
      </c>
      <c r="E4" s="5" t="str">
        <f>'[1]TCE - ANEXO IV - Preencher'!G13</f>
        <v>NORDICA DISTRIBUIDORA HOSPITALAR LDTA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000001291</v>
      </c>
      <c r="I4" s="6">
        <f>IF('[1]TCE - ANEXO IV - Preencher'!K13="","",'[1]TCE - ANEXO IV - Preencher'!K13)</f>
        <v>43983</v>
      </c>
      <c r="J4" s="5" t="str">
        <f>'[1]TCE - ANEXO IV - Preencher'!L13</f>
        <v>26200609137934000225558880000012911121043150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1102.5</v>
      </c>
    </row>
    <row r="5" spans="1:12" s="8" customFormat="1" ht="19.5" customHeight="1" x14ac:dyDescent="0.2">
      <c r="A5" s="3">
        <f>IFERROR(VLOOKUP(B5,'[1]DADOS (OCULTAR)'!$P$3:$R$53,3,0),"")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3.12 - Material Hospitalar</v>
      </c>
      <c r="D5" s="3">
        <f>'[1]TCE - ANEXO IV - Preencher'!F14</f>
        <v>7199135000177</v>
      </c>
      <c r="E5" s="5" t="str">
        <f>'[1]TCE - ANEXO IV - Preencher'!G14</f>
        <v>HOSPSETE DIST DE MAT MEDICO HOSPITALAR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000012312</v>
      </c>
      <c r="I5" s="6">
        <f>IF('[1]TCE - ANEXO IV - Preencher'!K14="","",'[1]TCE - ANEXO IV - Preencher'!K14)</f>
        <v>43990</v>
      </c>
      <c r="J5" s="5" t="str">
        <f>'[1]TCE - ANEXO IV - Preencher'!L14</f>
        <v>26200607199135000177550010000123121000060526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1980</v>
      </c>
    </row>
    <row r="6" spans="1:12" s="8" customFormat="1" ht="19.5" customHeight="1" x14ac:dyDescent="0.2">
      <c r="A6" s="3">
        <f>IFERROR(VLOOKUP(B6,'[1]DADOS (OCULTAR)'!$P$3:$R$53,3,0),"")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3.12 - Material Hospitalar</v>
      </c>
      <c r="D6" s="3">
        <f>'[1]TCE - ANEXO IV - Preencher'!F15</f>
        <v>66437831000133</v>
      </c>
      <c r="E6" s="5" t="str">
        <f>'[1]TCE - ANEXO IV - Preencher'!G15</f>
        <v>HTS TECNOLOGIA EM SAUDE COM.IMP EXP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104676</v>
      </c>
      <c r="I6" s="6">
        <f>IF('[1]TCE - ANEXO IV - Preencher'!K15="","",'[1]TCE - ANEXO IV - Preencher'!K15)</f>
        <v>43966</v>
      </c>
      <c r="J6" s="5" t="str">
        <f>'[1]TCE - ANEXO IV - Preencher'!L15</f>
        <v>31200566437831000133550010001046761838530742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3900</v>
      </c>
    </row>
    <row r="7" spans="1:12" s="8" customFormat="1" ht="19.5" customHeight="1" x14ac:dyDescent="0.2">
      <c r="A7" s="3">
        <f>IFERROR(VLOOKUP(B7,'[1]DADOS (OCULTAR)'!$P$3:$R$53,3,0),"")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3.12 - Material Hospitalar</v>
      </c>
      <c r="D7" s="3">
        <f>'[1]TCE - ANEXO IV - Preencher'!F16</f>
        <v>25447067000108</v>
      </c>
      <c r="E7" s="5" t="str">
        <f>'[1]TCE - ANEXO IV - Preencher'!G16</f>
        <v>REFIT HOSPITALAR EIRELI EPP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000000753</v>
      </c>
      <c r="I7" s="6">
        <f>IF('[1]TCE - ANEXO IV - Preencher'!K16="","",'[1]TCE - ANEXO IV - Preencher'!K16)</f>
        <v>43994</v>
      </c>
      <c r="J7" s="5" t="str">
        <f>'[1]TCE - ANEXO IV - Preencher'!L16</f>
        <v>26200625447067000108550010000007531939706282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250</v>
      </c>
    </row>
    <row r="8" spans="1:12" s="8" customFormat="1" ht="19.5" customHeight="1" x14ac:dyDescent="0.2">
      <c r="A8" s="3">
        <f>IFERROR(VLOOKUP(B8,'[1]DADOS (OCULTAR)'!$P$3:$R$53,3,0),"")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3.12 - Material Hospitalar</v>
      </c>
      <c r="D8" s="3">
        <f>'[1]TCE - ANEXO IV - Preencher'!F17</f>
        <v>58426628000133</v>
      </c>
      <c r="E8" s="5" t="str">
        <f>'[1]TCE - ANEXO IV - Preencher'!G17</f>
        <v>SAMTRONIC INDUSTRIA E COMERCIO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000242083</v>
      </c>
      <c r="I8" s="6">
        <f>IF('[1]TCE - ANEXO IV - Preencher'!K17="","",'[1]TCE - ANEXO IV - Preencher'!K17)</f>
        <v>44008</v>
      </c>
      <c r="J8" s="5" t="str">
        <f>'[1]TCE - ANEXO IV - Preencher'!L17</f>
        <v>35200658426628000133550010002420831100007724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594</v>
      </c>
    </row>
    <row r="9" spans="1:12" s="8" customFormat="1" ht="19.5" customHeight="1" x14ac:dyDescent="0.2">
      <c r="A9" s="3">
        <f>IFERROR(VLOOKUP(B9,'[1]DADOS (OCULTAR)'!$P$3:$R$53,3,0),"")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3.4 - Material Farmacológico</v>
      </c>
      <c r="D9" s="3">
        <f>'[1]TCE - ANEXO IV - Preencher'!F18</f>
        <v>9137934000225</v>
      </c>
      <c r="E9" s="5" t="str">
        <f>'[1]TCE - ANEXO IV - Preencher'!G18</f>
        <v>NORDICA DISTRIBUIDORA HOSPITALAR LDTA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000001327</v>
      </c>
      <c r="I9" s="6">
        <f>IF('[1]TCE - ANEXO IV - Preencher'!K18="","",'[1]TCE - ANEXO IV - Preencher'!K18)</f>
        <v>43990</v>
      </c>
      <c r="J9" s="5" t="str">
        <f>'[1]TCE - ANEXO IV - Preencher'!L18</f>
        <v>26200609137934000225558880000013271334554245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880</v>
      </c>
    </row>
    <row r="10" spans="1:12" s="8" customFormat="1" ht="19.5" customHeight="1" x14ac:dyDescent="0.2">
      <c r="A10" s="3">
        <f>IFERROR(VLOOKUP(B10,'[1]DADOS (OCULTAR)'!$P$3:$R$53,3,0),"")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3.4 - Material Farmacológico</v>
      </c>
      <c r="D10" s="3">
        <f>'[1]TCE - ANEXO IV - Preencher'!F19</f>
        <v>3817043000152</v>
      </c>
      <c r="E10" s="5" t="str">
        <f>'[1]TCE - ANEXO IV - Preencher'!G19</f>
        <v>PHARMAPLUS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000020370</v>
      </c>
      <c r="I10" s="6">
        <f>IF('[1]TCE - ANEXO IV - Preencher'!K19="","",'[1]TCE - ANEXO IV - Preencher'!K19)</f>
        <v>43988</v>
      </c>
      <c r="J10" s="5" t="str">
        <f>'[1]TCE - ANEXO IV - Preencher'!L19</f>
        <v>26200603817043000152550010000203701097337026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1015</v>
      </c>
    </row>
    <row r="11" spans="1:12" s="8" customFormat="1" ht="19.5" customHeight="1" x14ac:dyDescent="0.2">
      <c r="A11" s="3">
        <f>IFERROR(VLOOKUP(B11,'[1]DADOS (OCULTAR)'!$P$3:$R$53,3,0),"")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3.4 - Material Farmacológico</v>
      </c>
      <c r="D11" s="3">
        <f>'[1]TCE - ANEXO IV - Preencher'!F20</f>
        <v>12882932000194</v>
      </c>
      <c r="E11" s="5" t="str">
        <f>'[1]TCE - ANEXO IV - Preencher'!G20</f>
        <v>EXOMED COMERCIO ATACADISTA DE MEDICAMENTOS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142697</v>
      </c>
      <c r="I11" s="6">
        <f>IF('[1]TCE - ANEXO IV - Preencher'!K20="","",'[1]TCE - ANEXO IV - Preencher'!K20)</f>
        <v>43993</v>
      </c>
      <c r="J11" s="5" t="str">
        <f>'[1]TCE - ANEXO IV - Preencher'!L20</f>
        <v>26200612882932000194550010001426971139918875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5947.2</v>
      </c>
    </row>
    <row r="12" spans="1:12" s="8" customFormat="1" ht="19.5" customHeight="1" x14ac:dyDescent="0.2">
      <c r="A12" s="3">
        <f>IFERROR(VLOOKUP(B12,'[1]DADOS (OCULTAR)'!$P$3:$R$53,3,0),"")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3.4 - Material Farmacológico</v>
      </c>
      <c r="D12" s="3">
        <f>'[1]TCE - ANEXO IV - Preencher'!F21</f>
        <v>9007162000126</v>
      </c>
      <c r="E12" s="5" t="str">
        <f>'[1]TCE - ANEXO IV - Preencher'!G21</f>
        <v>MAUES LOBATO COM. E REP.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000076280</v>
      </c>
      <c r="I12" s="6">
        <f>IF('[1]TCE - ANEXO IV - Preencher'!K21="","",'[1]TCE - ANEXO IV - Preencher'!K21)</f>
        <v>43993</v>
      </c>
      <c r="J12" s="5" t="str">
        <f>'[1]TCE - ANEXO IV - Preencher'!L21</f>
        <v>26200609007151000126550010000762801782416090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771.12</v>
      </c>
    </row>
    <row r="13" spans="1:12" s="8" customFormat="1" ht="19.5" customHeight="1" x14ac:dyDescent="0.2">
      <c r="A13" s="3">
        <f>IFERROR(VLOOKUP(B13,'[1]DADOS (OCULTAR)'!$P$3:$R$53,3,0),"")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3.4 - Material Farmacológico</v>
      </c>
      <c r="D13" s="3">
        <f>'[1]TCE - ANEXO IV - Preencher'!F22</f>
        <v>9137934000225</v>
      </c>
      <c r="E13" s="5" t="str">
        <f>'[1]TCE - ANEXO IV - Preencher'!G22</f>
        <v>NORDICA DISTRIBUIDORA HOSPITALAR LDTA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000001366</v>
      </c>
      <c r="I13" s="6">
        <f>IF('[1]TCE - ANEXO IV - Preencher'!K22="","",'[1]TCE - ANEXO IV - Preencher'!K22)</f>
        <v>43993</v>
      </c>
      <c r="J13" s="5" t="str">
        <f>'[1]TCE - ANEXO IV - Preencher'!L22</f>
        <v>26200609137934000225558870000013661850159689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4067.28</v>
      </c>
    </row>
    <row r="14" spans="1:12" s="8" customFormat="1" ht="19.5" customHeight="1" x14ac:dyDescent="0.2">
      <c r="A14" s="3">
        <f>IFERROR(VLOOKUP(B14,'[1]DADOS (OCULTAR)'!$P$3:$R$53,3,0),"")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3.4 - Material Farmacológico</v>
      </c>
      <c r="D14" s="3">
        <f>'[1]TCE - ANEXO IV - Preencher'!F23</f>
        <v>3817043000152</v>
      </c>
      <c r="E14" s="5" t="str">
        <f>'[1]TCE - ANEXO IV - Preencher'!G23</f>
        <v>PHARMAPLUS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000020543</v>
      </c>
      <c r="I14" s="6">
        <f>IF('[1]TCE - ANEXO IV - Preencher'!K23="","",'[1]TCE - ANEXO IV - Preencher'!K23)</f>
        <v>43994</v>
      </c>
      <c r="J14" s="5" t="str">
        <f>'[1]TCE - ANEXO IV - Preencher'!L23</f>
        <v>26200603817043000152550010000205431095897206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1932</v>
      </c>
    </row>
    <row r="15" spans="1:12" s="8" customFormat="1" ht="19.5" customHeight="1" x14ac:dyDescent="0.2">
      <c r="A15" s="3">
        <f>IFERROR(VLOOKUP(B15,'[1]DADOS (OCULTAR)'!$P$3:$R$53,3,0),"")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3.4 - Material Farmacológico</v>
      </c>
      <c r="D15" s="3">
        <f>'[1]TCE - ANEXO IV - Preencher'!F24</f>
        <v>10461807000185</v>
      </c>
      <c r="E15" s="5" t="str">
        <f>'[1]TCE - ANEXO IV - Preencher'!G24</f>
        <v>PHARMEDICE MANIPULAÇÕES ESPECIALIZADAS EIRELI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000020042</v>
      </c>
      <c r="I15" s="6">
        <f>IF('[1]TCE - ANEXO IV - Preencher'!K24="","",'[1]TCE - ANEXO IV - Preencher'!K24)</f>
        <v>44004</v>
      </c>
      <c r="J15" s="5" t="str">
        <f>'[1]TCE - ANEXO IV - Preencher'!L24</f>
        <v>31200610461807000185550020000200421671710280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915</v>
      </c>
    </row>
    <row r="16" spans="1:12" s="8" customFormat="1" ht="19.5" customHeight="1" x14ac:dyDescent="0.2">
      <c r="A16" s="3">
        <f>IFERROR(VLOOKUP(B16,'[1]DADOS (OCULTAR)'!$P$3:$R$53,3,0),"")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3.4 - Material Farmacológico</v>
      </c>
      <c r="D16" s="3">
        <f>'[1]TCE - ANEXO IV - Preencher'!F25</f>
        <v>3817043000152</v>
      </c>
      <c r="E16" s="5" t="str">
        <f>'[1]TCE - ANEXO IV - Preencher'!G25</f>
        <v>PHARMAPLUS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000021033</v>
      </c>
      <c r="I16" s="6">
        <f>IF('[1]TCE - ANEXO IV - Preencher'!K25="","",'[1]TCE - ANEXO IV - Preencher'!K25)</f>
        <v>44012</v>
      </c>
      <c r="J16" s="5" t="str">
        <f>'[1]TCE - ANEXO IV - Preencher'!L25</f>
        <v>26200603817043000152550010000210331089592718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900</v>
      </c>
    </row>
    <row r="17" spans="1:12" s="8" customFormat="1" ht="19.5" customHeight="1" x14ac:dyDescent="0.2">
      <c r="A17" s="3">
        <f>IFERROR(VLOOKUP(B17,'[1]DADOS (OCULTAR)'!$P$3:$R$53,3,0),"")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41147</v>
      </c>
      <c r="I17" s="6">
        <f>IF('[1]TCE - ANEXO IV - Preencher'!K26="","",'[1]TCE - ANEXO IV - Preencher'!K26)</f>
        <v>43988</v>
      </c>
      <c r="J17" s="5" t="str">
        <f>'[1]TCE - ANEXO IV - Preencher'!L26</f>
        <v>26200624380578002041550080000411471793572079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36.729999999999997</v>
      </c>
    </row>
    <row r="18" spans="1:12" s="8" customFormat="1" ht="19.5" customHeight="1" x14ac:dyDescent="0.2">
      <c r="A18" s="3">
        <f>IFERROR(VLOOKUP(B18,'[1]DADOS (OCULTAR)'!$P$3:$R$53,3,0),"")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41132</v>
      </c>
      <c r="I18" s="6">
        <f>IF('[1]TCE - ANEXO IV - Preencher'!K27="","",'[1]TCE - ANEXO IV - Preencher'!K27)</f>
        <v>43987</v>
      </c>
      <c r="J18" s="5" t="str">
        <f>'[1]TCE - ANEXO IV - Preencher'!L27</f>
        <v>26200624380578002041550080000411321793261291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42.35</v>
      </c>
    </row>
    <row r="19" spans="1:12" s="8" customFormat="1" ht="19.5" customHeight="1" x14ac:dyDescent="0.2">
      <c r="A19" s="3">
        <f>IFERROR(VLOOKUP(B19,'[1]DADOS (OCULTAR)'!$P$3:$R$53,3,0),"")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6671</v>
      </c>
      <c r="I19" s="6">
        <f>IF('[1]TCE - ANEXO IV - Preencher'!K28="","",'[1]TCE - ANEXO IV - Preencher'!K28)</f>
        <v>43986</v>
      </c>
      <c r="J19" s="5" t="str">
        <f>'[1]TCE - ANEXO IV - Preencher'!L28</f>
        <v>26200624380578002041550370000066711793221390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74.17</v>
      </c>
    </row>
    <row r="20" spans="1:12" s="8" customFormat="1" ht="19.5" customHeight="1" x14ac:dyDescent="0.2">
      <c r="A20" s="3">
        <f>IFERROR(VLOOKUP(B20,'[1]DADOS (OCULTAR)'!$P$3:$R$53,3,0),"")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1388</v>
      </c>
      <c r="I20" s="6">
        <f>IF('[1]TCE - ANEXO IV - Preencher'!K29="","",'[1]TCE - ANEXO IV - Preencher'!K29)</f>
        <v>43983</v>
      </c>
      <c r="J20" s="5" t="str">
        <f>'[1]TCE - ANEXO IV - Preencher'!L29</f>
        <v>26200624380578002203550290000013881792781350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519.52</v>
      </c>
    </row>
    <row r="21" spans="1:12" s="8" customFormat="1" ht="19.5" customHeight="1" x14ac:dyDescent="0.2">
      <c r="A21" s="3">
        <f>IFERROR(VLOOKUP(B21,'[1]DADOS (OCULTAR)'!$P$3:$R$53,3,0),"")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2607</v>
      </c>
      <c r="I21" s="6">
        <f>IF('[1]TCE - ANEXO IV - Preencher'!K30="","",'[1]TCE - ANEXO IV - Preencher'!K30)</f>
        <v>43990</v>
      </c>
      <c r="J21" s="5" t="str">
        <f>'[1]TCE - ANEXO IV - Preencher'!L30</f>
        <v>26200624380578002203550730000026071793639614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579.89</v>
      </c>
    </row>
    <row r="22" spans="1:12" s="8" customFormat="1" ht="19.5" customHeight="1" x14ac:dyDescent="0.2">
      <c r="A22" s="3">
        <f>IFERROR(VLOOKUP(B22,'[1]DADOS (OCULTAR)'!$P$3:$R$53,3,0),"")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41226</v>
      </c>
      <c r="I22" s="6">
        <f>IF('[1]TCE - ANEXO IV - Preencher'!K31="","",'[1]TCE - ANEXO IV - Preencher'!K31)</f>
        <v>43995</v>
      </c>
      <c r="J22" s="5" t="str">
        <f>'[1]TCE - ANEXO IV - Preencher'!L31</f>
        <v>26200624380578002041550080000412261794221232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110.19</v>
      </c>
    </row>
    <row r="23" spans="1:12" s="8" customFormat="1" ht="19.5" customHeight="1" x14ac:dyDescent="0.2">
      <c r="A23" s="3">
        <f>IFERROR(VLOOKUP(B23,'[1]DADOS (OCULTAR)'!$P$3:$R$53,3,0),"")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41280</v>
      </c>
      <c r="I23" s="6">
        <f>IF('[1]TCE - ANEXO IV - Preencher'!K32="","",'[1]TCE - ANEXO IV - Preencher'!K32)</f>
        <v>44000</v>
      </c>
      <c r="J23" s="5" t="str">
        <f>'[1]TCE - ANEXO IV - Preencher'!L32</f>
        <v>26200624380578002041550080000412801794754847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37.08</v>
      </c>
    </row>
    <row r="24" spans="1:12" s="8" customFormat="1" ht="19.5" customHeight="1" x14ac:dyDescent="0.2">
      <c r="A24" s="3">
        <f>IFERROR(VLOOKUP(B24,'[1]DADOS (OCULTAR)'!$P$3:$R$53,3,0),"")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41244</v>
      </c>
      <c r="I24" s="6">
        <f>IF('[1]TCE - ANEXO IV - Preencher'!K33="","",'[1]TCE - ANEXO IV - Preencher'!K33)</f>
        <v>43997</v>
      </c>
      <c r="J24" s="5" t="str">
        <f>'[1]TCE - ANEXO IV - Preencher'!L33</f>
        <v>26200624380578002041550080000412441794296230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73.459999999999994</v>
      </c>
    </row>
    <row r="25" spans="1:12" s="8" customFormat="1" ht="19.5" customHeight="1" x14ac:dyDescent="0.2">
      <c r="A25" s="3">
        <f>IFERROR(VLOOKUP(B25,'[1]DADOS (OCULTAR)'!$P$3:$R$53,3,0),"")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41264</v>
      </c>
      <c r="I25" s="6">
        <f>IF('[1]TCE - ANEXO IV - Preencher'!K34="","",'[1]TCE - ANEXO IV - Preencher'!K34)</f>
        <v>43998</v>
      </c>
      <c r="J25" s="5" t="str">
        <f>'[1]TCE - ANEXO IV - Preencher'!L34</f>
        <v>26200624380578002041550080000412641794528525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110.19</v>
      </c>
    </row>
    <row r="26" spans="1:12" s="8" customFormat="1" ht="19.5" customHeight="1" x14ac:dyDescent="0.2">
      <c r="A26" s="3">
        <f>IFERROR(VLOOKUP(B26,'[1]DADOS (OCULTAR)'!$P$3:$R$53,3,0),"")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 xml:space="preserve">  1172</v>
      </c>
      <c r="I26" s="6">
        <f>IF('[1]TCE - ANEXO IV - Preencher'!K35="","",'[1]TCE - ANEXO IV - Preencher'!K35)</f>
        <v>44001</v>
      </c>
      <c r="J26" s="5" t="str">
        <f>'[1]TCE - ANEXO IV - Preencher'!L35</f>
        <v>26200624380578002203550750000011721794896113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720.3</v>
      </c>
    </row>
    <row r="27" spans="1:12" s="8" customFormat="1" ht="19.5" customHeight="1" x14ac:dyDescent="0.2">
      <c r="A27" s="3">
        <f>IFERROR(VLOOKUP(B27,'[1]DADOS (OCULTAR)'!$P$3:$R$53,3,0),"")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41325</v>
      </c>
      <c r="I27" s="6">
        <f>IF('[1]TCE - ANEXO IV - Preencher'!K36="","",'[1]TCE - ANEXO IV - Preencher'!K36)</f>
        <v>44002</v>
      </c>
      <c r="J27" s="5" t="str">
        <f>'[1]TCE - ANEXO IV - Preencher'!L36</f>
        <v>26200624380578002041550080000413251795046769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146.91999999999999</v>
      </c>
    </row>
    <row r="28" spans="1:12" s="8" customFormat="1" ht="19.5" customHeight="1" x14ac:dyDescent="0.2">
      <c r="A28" s="3">
        <f>IFERROR(VLOOKUP(B28,'[1]DADOS (OCULTAR)'!$P$3:$R$53,3,0),"")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3.99 - Outras despesas com Material de Consumo</v>
      </c>
      <c r="D28" s="3">
        <f>'[1]TCE - ANEXO IV - Preencher'!F37</f>
        <v>61418042000131</v>
      </c>
      <c r="E28" s="5" t="str">
        <f>'[1]TCE - ANEXO IV - Preencher'!G37</f>
        <v>CIRURGICA FERNANDE C.M.A.T.CIR.HO.SO.LTDA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1219096</v>
      </c>
      <c r="I28" s="6">
        <f>IF('[1]TCE - ANEXO IV - Preencher'!K37="","",'[1]TCE - ANEXO IV - Preencher'!K37)</f>
        <v>43976</v>
      </c>
      <c r="J28" s="5" t="str">
        <f>'[1]TCE - ANEXO IV - Preencher'!L37</f>
        <v>35200561418042000131550040012190961432249649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55.2</v>
      </c>
    </row>
    <row r="29" spans="1:12" s="8" customFormat="1" ht="19.5" customHeight="1" x14ac:dyDescent="0.2">
      <c r="A29" s="3">
        <f>IFERROR(VLOOKUP(B29,'[1]DADOS (OCULTAR)'!$P$3:$R$53,3,0),"")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3.99 - Outras despesas com Material de Consumo</v>
      </c>
      <c r="D29" s="3">
        <f>'[1]TCE - ANEXO IV - Preencher'!F38</f>
        <v>9581782000174</v>
      </c>
      <c r="E29" s="5" t="str">
        <f>'[1]TCE - ANEXO IV - Preencher'!G38</f>
        <v>LAPAROMED MEDICA CIRURGICA EIRELI -ME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000007300</v>
      </c>
      <c r="I29" s="6">
        <f>IF('[1]TCE - ANEXO IV - Preencher'!K38="","",'[1]TCE - ANEXO IV - Preencher'!K38)</f>
        <v>43984</v>
      </c>
      <c r="J29" s="5" t="str">
        <f>'[1]TCE - ANEXO IV - Preencher'!L38</f>
        <v>26200609581782000174550010000073001764399721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300</v>
      </c>
    </row>
    <row r="30" spans="1:12" s="8" customFormat="1" ht="19.5" customHeight="1" x14ac:dyDescent="0.2">
      <c r="A30" s="3">
        <f>IFERROR(VLOOKUP(B30,'[1]DADOS (OCULTAR)'!$P$3:$R$53,3,0),"")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3.99 - Outras despesas com Material de Consumo</v>
      </c>
      <c r="D30" s="3">
        <f>'[1]TCE - ANEXO IV - Preencher'!F39</f>
        <v>9581782000174</v>
      </c>
      <c r="E30" s="5" t="str">
        <f>'[1]TCE - ANEXO IV - Preencher'!G39</f>
        <v>LAPAROMED MEDICA CIRURGICA EIRELI -ME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000007346</v>
      </c>
      <c r="I30" s="6">
        <f>IF('[1]TCE - ANEXO IV - Preencher'!K39="","",'[1]TCE - ANEXO IV - Preencher'!K39)</f>
        <v>44005</v>
      </c>
      <c r="J30" s="5" t="str">
        <f>'[1]TCE - ANEXO IV - Preencher'!L39</f>
        <v>26200609581782000174550010000073461875013448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1175</v>
      </c>
    </row>
    <row r="31" spans="1:12" s="8" customFormat="1" ht="19.5" customHeight="1" x14ac:dyDescent="0.2">
      <c r="A31" s="3">
        <f>IFERROR(VLOOKUP(B31,'[1]DADOS (OCULTAR)'!$P$3:$R$53,3,0),"")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3.7 - Material de Limpeza e Produtos de Hgienização</v>
      </c>
      <c r="D31" s="3">
        <f>'[1]TCE - ANEXO IV - Preencher'!F40</f>
        <v>61418042000131</v>
      </c>
      <c r="E31" s="5" t="str">
        <f>'[1]TCE - ANEXO IV - Preencher'!G40</f>
        <v>CIRURGICA FERNANDE C.M.A.T.CIR.HO.SO.LTDA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1219096</v>
      </c>
      <c r="I31" s="6">
        <f>IF('[1]TCE - ANEXO IV - Preencher'!K40="","",'[1]TCE - ANEXO IV - Preencher'!K40)</f>
        <v>43976</v>
      </c>
      <c r="J31" s="5" t="str">
        <f>'[1]TCE - ANEXO IV - Preencher'!L40</f>
        <v>35200561418042000131550040012190961432249649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39.6</v>
      </c>
    </row>
    <row r="32" spans="1:12" s="8" customFormat="1" ht="19.5" customHeight="1" x14ac:dyDescent="0.2">
      <c r="A32" s="3">
        <f>IFERROR(VLOOKUP(B32,'[1]DADOS (OCULTAR)'!$P$3:$R$53,3,0),"")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3.7 - Material de Limpeza e Produtos de Hgienização</v>
      </c>
      <c r="D32" s="3">
        <f>'[1]TCE - ANEXO IV - Preencher'!F41</f>
        <v>8185056000170</v>
      </c>
      <c r="E32" s="5" t="str">
        <f>'[1]TCE - ANEXO IV - Preencher'!G41</f>
        <v>BELLA SEDA IND E COM DE CONFECÇÕES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18476</v>
      </c>
      <c r="I32" s="6">
        <f>IF('[1]TCE - ANEXO IV - Preencher'!K41="","",'[1]TCE - ANEXO IV - Preencher'!K41)</f>
        <v>43986</v>
      </c>
      <c r="J32" s="5" t="str">
        <f>'[1]TCE - ANEXO IV - Preencher'!L41</f>
        <v>26200608185056000170550010000184761906608430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3750</v>
      </c>
    </row>
    <row r="33" spans="1:12" s="8" customFormat="1" ht="19.5" customHeight="1" x14ac:dyDescent="0.2">
      <c r="A33" s="3">
        <f>IFERROR(VLOOKUP(B33,'[1]DADOS (OCULTAR)'!$P$3:$R$53,3,0),"")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3.7 - Material de Limpeza e Produtos de Hgienização</v>
      </c>
      <c r="D33" s="3">
        <f>'[1]TCE - ANEXO IV - Preencher'!F42</f>
        <v>8014460000180</v>
      </c>
      <c r="E33" s="5" t="str">
        <f>'[1]TCE - ANEXO IV - Preencher'!G42</f>
        <v>VANPEL MAT DE ESCRITORIO E INFOR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000027300</v>
      </c>
      <c r="I33" s="6">
        <f>IF('[1]TCE - ANEXO IV - Preencher'!K42="","",'[1]TCE - ANEXO IV - Preencher'!K42)</f>
        <v>43986</v>
      </c>
      <c r="J33" s="5" t="str">
        <f>'[1]TCE - ANEXO IV - Preencher'!L42</f>
        <v>26200608014460000180550010000273001001071854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430.24</v>
      </c>
    </row>
    <row r="34" spans="1:12" s="8" customFormat="1" ht="19.5" customHeight="1" x14ac:dyDescent="0.2">
      <c r="A34" s="3">
        <f>IFERROR(VLOOKUP(B34,'[1]DADOS (OCULTAR)'!$P$3:$R$53,3,0),"")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3.7 - Material de Limpeza e Produtos de Hgienização</v>
      </c>
      <c r="D34" s="3">
        <f>'[1]TCE - ANEXO IV - Preencher'!F43</f>
        <v>34483694000187</v>
      </c>
      <c r="E34" s="5" t="str">
        <f>'[1]TCE - ANEXO IV - Preencher'!G43</f>
        <v>RPN DA HORA EIRELI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000000002</v>
      </c>
      <c r="I34" s="6">
        <f>IF('[1]TCE - ANEXO IV - Preencher'!K43="","",'[1]TCE - ANEXO IV - Preencher'!K43)</f>
        <v>44001</v>
      </c>
      <c r="J34" s="5" t="str">
        <f>'[1]TCE - ANEXO IV - Preencher'!L43</f>
        <v>26200634483694000187550010000000021030000054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800</v>
      </c>
    </row>
    <row r="35" spans="1:12" s="8" customFormat="1" ht="19.5" customHeight="1" x14ac:dyDescent="0.2">
      <c r="A35" s="3">
        <f>IFERROR(VLOOKUP(B35,'[1]DADOS (OCULTAR)'!$P$3:$R$53,3,0),"")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3.7 - Material de Limpeza e Produtos de Hgienização</v>
      </c>
      <c r="D35" s="3">
        <f>'[1]TCE - ANEXO IV - Preencher'!F44</f>
        <v>24273591000139</v>
      </c>
      <c r="E35" s="5" t="str">
        <f>'[1]TCE - ANEXO IV - Preencher'!G44</f>
        <v>GALPLAST EMBALAGENS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000002364</v>
      </c>
      <c r="I35" s="6">
        <f>IF('[1]TCE - ANEXO IV - Preencher'!K44="","",'[1]TCE - ANEXO IV - Preencher'!K44)</f>
        <v>44007</v>
      </c>
      <c r="J35" s="5" t="str">
        <f>'[1]TCE - ANEXO IV - Preencher'!L44</f>
        <v>26200624273591000139550010000023641405070363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300</v>
      </c>
    </row>
    <row r="36" spans="1:12" s="8" customFormat="1" ht="19.5" customHeight="1" x14ac:dyDescent="0.2">
      <c r="A36" s="3">
        <f>IFERROR(VLOOKUP(B36,'[1]DADOS (OCULTAR)'!$P$3:$R$53,3,0),"")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3.7 - Material de Limpeza e Produtos de Hgienização</v>
      </c>
      <c r="D36" s="3">
        <f>'[1]TCE - ANEXO IV - Preencher'!F45</f>
        <v>24273591000139</v>
      </c>
      <c r="E36" s="5" t="str">
        <f>'[1]TCE - ANEXO IV - Preencher'!G45</f>
        <v>GALPLAST EMBALAGENS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000002367</v>
      </c>
      <c r="I36" s="6">
        <f>IF('[1]TCE - ANEXO IV - Preencher'!K45="","",'[1]TCE - ANEXO IV - Preencher'!K45)</f>
        <v>44012</v>
      </c>
      <c r="J36" s="5" t="str">
        <f>'[1]TCE - ANEXO IV - Preencher'!L45</f>
        <v>26200624273591000139550010000023671008041008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396</v>
      </c>
    </row>
    <row r="37" spans="1:12" s="8" customFormat="1" ht="19.5" customHeight="1" x14ac:dyDescent="0.2">
      <c r="A37" s="3">
        <f>IFERROR(VLOOKUP(B37,'[1]DADOS (OCULTAR)'!$P$3:$R$53,3,0),"")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3.99 - Outras despesas com Material de Consumo</v>
      </c>
      <c r="D37" s="3">
        <f>'[1]TCE - ANEXO IV - Preencher'!F46</f>
        <v>15242921000138</v>
      </c>
      <c r="E37" s="5" t="str">
        <f>'[1]TCE - ANEXO IV - Preencher'!G46</f>
        <v>M A DE O MENEZES EIRELI ME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000001671</v>
      </c>
      <c r="I37" s="6">
        <f>IF('[1]TCE - ANEXO IV - Preencher'!K46="","",'[1]TCE - ANEXO IV - Preencher'!K46)</f>
        <v>44012</v>
      </c>
      <c r="J37" s="5" t="str">
        <f>'[1]TCE - ANEXO IV - Preencher'!L46</f>
        <v>26200615242921000138550010000016711000005713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25172</v>
      </c>
    </row>
    <row r="38" spans="1:12" s="8" customFormat="1" ht="19.5" customHeight="1" x14ac:dyDescent="0.2">
      <c r="A38" s="3">
        <f>IFERROR(VLOOKUP(B38,'[1]DADOS (OCULTAR)'!$P$3:$R$53,3,0),"")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3.6 - Material de Expediente</v>
      </c>
      <c r="D38" s="3">
        <f>'[1]TCE - ANEXO IV - Preencher'!F47</f>
        <v>8014460000180</v>
      </c>
      <c r="E38" s="5" t="str">
        <f>'[1]TCE - ANEXO IV - Preencher'!G47</f>
        <v>VANPEL MAT DE ESCRITORIO E INFOR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000027300</v>
      </c>
      <c r="I38" s="6">
        <f>IF('[1]TCE - ANEXO IV - Preencher'!K47="","",'[1]TCE - ANEXO IV - Preencher'!K47)</f>
        <v>43986</v>
      </c>
      <c r="J38" s="5" t="str">
        <f>'[1]TCE - ANEXO IV - Preencher'!L47</f>
        <v>26200608014460000180550010000273001001071854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199.89</v>
      </c>
    </row>
    <row r="39" spans="1:12" s="8" customFormat="1" ht="19.5" customHeight="1" x14ac:dyDescent="0.2">
      <c r="A39" s="3">
        <f>IFERROR(VLOOKUP(B39,'[1]DADOS (OCULTAR)'!$P$3:$R$53,3,0),"")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3.6 - Material de Expediente</v>
      </c>
      <c r="D39" s="3">
        <f>'[1]TCE - ANEXO IV - Preencher'!F48</f>
        <v>9008632000176</v>
      </c>
      <c r="E39" s="5" t="str">
        <f>'[1]TCE - ANEXO IV - Preencher'!G48</f>
        <v>JOSE ERALDO CARNEIRO SANTOS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000004430</v>
      </c>
      <c r="I39" s="6">
        <f>IF('[1]TCE - ANEXO IV - Preencher'!K48="","",'[1]TCE - ANEXO IV - Preencher'!K48)</f>
        <v>43997</v>
      </c>
      <c r="J39" s="5" t="str">
        <f>'[1]TCE - ANEXO IV - Preencher'!L48</f>
        <v>26200609008632000176550020000044301458175610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15.28</v>
      </c>
    </row>
    <row r="40" spans="1:12" s="8" customFormat="1" ht="19.5" customHeight="1" x14ac:dyDescent="0.2">
      <c r="A40" s="3">
        <f>IFERROR(VLOOKUP(B40,'[1]DADOS (OCULTAR)'!$P$3:$R$53,3,0),"")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3.6 - Material de Expediente</v>
      </c>
      <c r="D40" s="3">
        <f>'[1]TCE - ANEXO IV - Preencher'!F49</f>
        <v>8014460000180</v>
      </c>
      <c r="E40" s="5" t="str">
        <f>'[1]TCE - ANEXO IV - Preencher'!G49</f>
        <v>VANPEL MAT DE ESCRITORIO E INFOR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00027406</v>
      </c>
      <c r="I40" s="6">
        <f>IF('[1]TCE - ANEXO IV - Preencher'!K49="","",'[1]TCE - ANEXO IV - Preencher'!K49)</f>
        <v>43991</v>
      </c>
      <c r="J40" s="5" t="str">
        <f>'[1]TCE - ANEXO IV - Preencher'!L49</f>
        <v>26200608014460000180550010000274061001072248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5.95</v>
      </c>
    </row>
    <row r="41" spans="1:12" s="8" customFormat="1" ht="19.5" customHeight="1" x14ac:dyDescent="0.2">
      <c r="A41" s="3">
        <f>IFERROR(VLOOKUP(B41,'[1]DADOS (OCULTAR)'!$P$3:$R$53,3,0),"")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3.6 - Material de Expediente</v>
      </c>
      <c r="D41" s="3">
        <f>'[1]TCE - ANEXO IV - Preencher'!F50</f>
        <v>9008632000176</v>
      </c>
      <c r="E41" s="5" t="str">
        <f>'[1]TCE - ANEXO IV - Preencher'!G50</f>
        <v>JOSE ERALDO CARNEIRO SANTOS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000004568</v>
      </c>
      <c r="I41" s="6">
        <f>IF('[1]TCE - ANEXO IV - Preencher'!K50="","",'[1]TCE - ANEXO IV - Preencher'!K50)</f>
        <v>44004</v>
      </c>
      <c r="J41" s="5" t="str">
        <f>'[1]TCE - ANEXO IV - Preencher'!L50</f>
        <v>26200609008632000176550020000045681131528454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37.799999999999997</v>
      </c>
    </row>
    <row r="42" spans="1:12" s="8" customFormat="1" ht="19.5" customHeight="1" x14ac:dyDescent="0.2">
      <c r="A42" s="3">
        <f>IFERROR(VLOOKUP(B42,'[1]DADOS (OCULTAR)'!$P$3:$R$53,3,0),"")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3.1 - Combustíveis e Lubrificantes Automotivos</v>
      </c>
      <c r="D42" s="3">
        <f>'[1]TCE - ANEXO IV - Preencher'!F51</f>
        <v>11681483000153</v>
      </c>
      <c r="E42" s="5" t="str">
        <f>'[1]TCE - ANEXO IV - Preencher'!G51</f>
        <v>POSTO SÃO CRISTOVÃO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261</v>
      </c>
      <c r="I42" s="6">
        <f>IF('[1]TCE - ANEXO IV - Preencher'!K51="","",'[1]TCE - ANEXO IV - Preencher'!K51)</f>
        <v>43984</v>
      </c>
      <c r="J42" s="5" t="str">
        <f>'[1]TCE - ANEXO IV - Preencher'!L51</f>
        <v>26200611681483000153550120000002611000206234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2267.09</v>
      </c>
    </row>
    <row r="43" spans="1:12" s="8" customFormat="1" ht="19.5" customHeight="1" x14ac:dyDescent="0.2">
      <c r="A43" s="3">
        <f>IFERROR(VLOOKUP(B43,'[1]DADOS (OCULTAR)'!$P$3:$R$53,3,0),"")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3.1 - Combustíveis e Lubrificantes Automotivos</v>
      </c>
      <c r="D43" s="3">
        <f>'[1]TCE - ANEXO IV - Preencher'!F52</f>
        <v>11251195000169</v>
      </c>
      <c r="E43" s="5" t="str">
        <f>'[1]TCE - ANEXO IV - Preencher'!G52</f>
        <v>POSTO FIJI COMERCIO DE COMBUSTIVEIS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886</v>
      </c>
      <c r="I43" s="6">
        <f>IF('[1]TCE - ANEXO IV - Preencher'!K52="","",'[1]TCE - ANEXO IV - Preencher'!K52)</f>
        <v>43984</v>
      </c>
      <c r="J43" s="5" t="str">
        <f>'[1]TCE - ANEXO IV - Preencher'!L52</f>
        <v>26200611251195000169550120000008861000206992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362.24</v>
      </c>
    </row>
    <row r="44" spans="1:12" s="8" customFormat="1" ht="19.5" customHeight="1" x14ac:dyDescent="0.2">
      <c r="A44" s="3">
        <f>IFERROR(VLOOKUP(B44,'[1]DADOS (OCULTAR)'!$P$3:$R$53,3,0),"")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3.1 - Combustíveis e Lubrificantes Automotivos</v>
      </c>
      <c r="D44" s="3">
        <f>'[1]TCE - ANEXO IV - Preencher'!F53</f>
        <v>3281744000209</v>
      </c>
      <c r="E44" s="5" t="str">
        <f>'[1]TCE - ANEXO IV - Preencher'!G53</f>
        <v>POSTO IBIZA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986</v>
      </c>
      <c r="I44" s="6">
        <f>IF('[1]TCE - ANEXO IV - Preencher'!K53="","",'[1]TCE - ANEXO IV - Preencher'!K53)</f>
        <v>43986</v>
      </c>
      <c r="J44" s="5" t="str">
        <f>'[1]TCE - ANEXO IV - Preencher'!L53</f>
        <v>26200603281744000209550120000009861000210464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2557.63</v>
      </c>
    </row>
    <row r="45" spans="1:12" s="8" customFormat="1" ht="19.5" customHeight="1" x14ac:dyDescent="0.2">
      <c r="A45" s="3">
        <f>IFERROR(VLOOKUP(B45,'[1]DADOS (OCULTAR)'!$P$3:$R$53,3,0),"")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3.2 - Gás e Outros Materiais Engarrafados</v>
      </c>
      <c r="D45" s="3">
        <f>'[1]TCE - ANEXO IV - Preencher'!F54</f>
        <v>4135952000254</v>
      </c>
      <c r="E45" s="5" t="str">
        <f>'[1]TCE - ANEXO IV - Preencher'!G54</f>
        <v>NEOGAS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000000740</v>
      </c>
      <c r="I45" s="6">
        <f>IF('[1]TCE - ANEXO IV - Preencher'!K54="","",'[1]TCE - ANEXO IV - Preencher'!K54)</f>
        <v>44004</v>
      </c>
      <c r="J45" s="5" t="str">
        <f>'[1]TCE - ANEXO IV - Preencher'!L54</f>
        <v>26200604135952000254550010000007401000007434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65</v>
      </c>
    </row>
    <row r="46" spans="1:12" s="8" customFormat="1" ht="19.5" customHeight="1" x14ac:dyDescent="0.2">
      <c r="A46" s="3">
        <f>IFERROR(VLOOKUP(B46,'[1]DADOS (OCULTAR)'!$P$3:$R$53,3,0),"")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 xml:space="preserve">3.9 - Material para Manutenção de Bens Imóveis </v>
      </c>
      <c r="D46" s="3">
        <f>'[1]TCE - ANEXO IV - Preencher'!F55</f>
        <v>9008632000176</v>
      </c>
      <c r="E46" s="5" t="str">
        <f>'[1]TCE - ANEXO IV - Preencher'!G55</f>
        <v>JOSE ERALDO CARNEIRO SANTOS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000004458</v>
      </c>
      <c r="I46" s="6">
        <f>IF('[1]TCE - ANEXO IV - Preencher'!K55="","",'[1]TCE - ANEXO IV - Preencher'!K55)</f>
        <v>43998</v>
      </c>
      <c r="J46" s="5" t="str">
        <f>'[1]TCE - ANEXO IV - Preencher'!L55</f>
        <v>26200609008632000176550020000044581116943029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80.3</v>
      </c>
    </row>
    <row r="47" spans="1:12" s="8" customFormat="1" ht="19.5" customHeight="1" x14ac:dyDescent="0.2">
      <c r="A47" s="3">
        <f>IFERROR(VLOOKUP(B47,'[1]DADOS (OCULTAR)'!$P$3:$R$53,3,0),"")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 xml:space="preserve">3.9 - Material para Manutenção de Bens Imóveis </v>
      </c>
      <c r="D47" s="3">
        <f>'[1]TCE - ANEXO IV - Preencher'!F56</f>
        <v>9008632000176</v>
      </c>
      <c r="E47" s="5" t="str">
        <f>'[1]TCE - ANEXO IV - Preencher'!G56</f>
        <v>JOSE ERALDO CARNEIRO SANTOS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000004430</v>
      </c>
      <c r="I47" s="6">
        <f>IF('[1]TCE - ANEXO IV - Preencher'!K56="","",'[1]TCE - ANEXO IV - Preencher'!K56)</f>
        <v>43997</v>
      </c>
      <c r="J47" s="5" t="str">
        <f>'[1]TCE - ANEXO IV - Preencher'!L56</f>
        <v>26200609008632000176550020000044301458175610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227.75</v>
      </c>
    </row>
    <row r="48" spans="1:12" s="8" customFormat="1" ht="19.5" customHeight="1" x14ac:dyDescent="0.2">
      <c r="A48" s="3">
        <f>IFERROR(VLOOKUP(B48,'[1]DADOS (OCULTAR)'!$P$3:$R$53,3,0),"")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9008632000176</v>
      </c>
      <c r="E48" s="5" t="str">
        <f>'[1]TCE - ANEXO IV - Preencher'!G57</f>
        <v>JOSE ERALDO CARNEIRO SANTOS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000004568</v>
      </c>
      <c r="I48" s="6">
        <f>IF('[1]TCE - ANEXO IV - Preencher'!K57="","",'[1]TCE - ANEXO IV - Preencher'!K57)</f>
        <v>44004</v>
      </c>
      <c r="J48" s="5" t="str">
        <f>'[1]TCE - ANEXO IV - Preencher'!L57</f>
        <v>26200609008632000176550020000045681131528454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358.23</v>
      </c>
    </row>
    <row r="49" spans="1:12" s="8" customFormat="1" ht="19.5" customHeight="1" x14ac:dyDescent="0.2">
      <c r="A49" s="3">
        <f>IFERROR(VLOOKUP(B49,'[1]DADOS (OCULTAR)'!$P$3:$R$53,3,0),"")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9008632000176</v>
      </c>
      <c r="E49" s="5" t="str">
        <f>'[1]TCE - ANEXO IV - Preencher'!G58</f>
        <v>JOSE ERALDO CARNEIRO SANTOS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000004656</v>
      </c>
      <c r="I49" s="6">
        <f>IF('[1]TCE - ANEXO IV - Preencher'!K58="","",'[1]TCE - ANEXO IV - Preencher'!K58)</f>
        <v>44011</v>
      </c>
      <c r="J49" s="5" t="str">
        <f>'[1]TCE - ANEXO IV - Preencher'!L58</f>
        <v>26200609008632000176550020000046561153819529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67.61</v>
      </c>
    </row>
    <row r="50" spans="1:12" s="8" customFormat="1" ht="19.5" customHeight="1" x14ac:dyDescent="0.2">
      <c r="A50" s="3">
        <f>IFERROR(VLOOKUP(B50,'[1]DADOS (OCULTAR)'!$P$3:$R$53,3,0),"")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9008632000176</v>
      </c>
      <c r="E50" s="5" t="str">
        <f>'[1]TCE - ANEXO IV - Preencher'!G59</f>
        <v>JOSE ERALDO CARNEIRO SANTOS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000004430</v>
      </c>
      <c r="I50" s="6">
        <f>IF('[1]TCE - ANEXO IV - Preencher'!K59="","",'[1]TCE - ANEXO IV - Preencher'!K59)</f>
        <v>43997</v>
      </c>
      <c r="J50" s="5" t="str">
        <f>'[1]TCE - ANEXO IV - Preencher'!L59</f>
        <v>26200609008632000176550020000044301458175610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76.180000000000007</v>
      </c>
    </row>
    <row r="51" spans="1:12" s="8" customFormat="1" ht="19.5" customHeight="1" x14ac:dyDescent="0.2">
      <c r="A51" s="3">
        <f>IFERROR(VLOOKUP(B51,'[1]DADOS (OCULTAR)'!$P$3:$R$53,3,0),"")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 xml:space="preserve">3.10 - Material para Manutenção de Bens Móveis </v>
      </c>
      <c r="D51" s="3">
        <f>'[1]TCE - ANEXO IV - Preencher'!F60</f>
        <v>8014460000180</v>
      </c>
      <c r="E51" s="5" t="str">
        <f>'[1]TCE - ANEXO IV - Preencher'!G60</f>
        <v>VANPEL MAT DE ESCRITORIO E INFOR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000027300</v>
      </c>
      <c r="I51" s="6">
        <f>IF('[1]TCE - ANEXO IV - Preencher'!K60="","",'[1]TCE - ANEXO IV - Preencher'!K60)</f>
        <v>43986</v>
      </c>
      <c r="J51" s="5" t="str">
        <f>'[1]TCE - ANEXO IV - Preencher'!L60</f>
        <v>26200608014460000180550010000273001001071854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951</v>
      </c>
    </row>
    <row r="52" spans="1:12" s="8" customFormat="1" ht="19.5" customHeight="1" x14ac:dyDescent="0.2">
      <c r="A52" s="3">
        <f>IFERROR(VLOOKUP(B52,'[1]DADOS (OCULTAR)'!$P$3:$R$53,3,0),"")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 xml:space="preserve">3.10 - Material para Manutenção de Bens Móveis </v>
      </c>
      <c r="D52" s="3">
        <f>'[1]TCE - ANEXO IV - Preencher'!F61</f>
        <v>8014460000180</v>
      </c>
      <c r="E52" s="5" t="str">
        <f>'[1]TCE - ANEXO IV - Preencher'!G61</f>
        <v>VANPEL MAT DE ESCRITORIO E INFOR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000027406</v>
      </c>
      <c r="I52" s="6">
        <f>IF('[1]TCE - ANEXO IV - Preencher'!K61="","",'[1]TCE - ANEXO IV - Preencher'!K61)</f>
        <v>43991</v>
      </c>
      <c r="J52" s="5" t="str">
        <f>'[1]TCE - ANEXO IV - Preencher'!L61</f>
        <v>26200608014460000180550010000274061001072248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1119.3</v>
      </c>
    </row>
    <row r="53" spans="1:12" s="8" customFormat="1" ht="19.5" customHeight="1" x14ac:dyDescent="0.2">
      <c r="A53" s="3">
        <f>IFERROR(VLOOKUP(B53,'[1]DADOS (OCULTAR)'!$P$3:$R$53,3,0),"")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3.99 - Outras despesas com Material de Consumo</v>
      </c>
      <c r="D53" s="3">
        <f>'[1]TCE - ANEXO IV - Preencher'!F62</f>
        <v>9008632000176</v>
      </c>
      <c r="E53" s="5" t="str">
        <f>'[1]TCE - ANEXO IV - Preencher'!G62</f>
        <v>JOSE ERALDO CARNEIRO SANTOS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000004458</v>
      </c>
      <c r="I53" s="6">
        <f>IF('[1]TCE - ANEXO IV - Preencher'!K62="","",'[1]TCE - ANEXO IV - Preencher'!K62)</f>
        <v>43998</v>
      </c>
      <c r="J53" s="5" t="str">
        <f>'[1]TCE - ANEXO IV - Preencher'!L62</f>
        <v>26200609008632000176550020000044581116943029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10.72</v>
      </c>
    </row>
    <row r="54" spans="1:12" s="8" customFormat="1" ht="19.5" customHeight="1" x14ac:dyDescent="0.2">
      <c r="A54" s="3">
        <f>IFERROR(VLOOKUP(B54,'[1]DADOS (OCULTAR)'!$P$3:$R$53,3,0),"")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 xml:space="preserve">5.21 - Seguros em geral </v>
      </c>
      <c r="D54" s="3" t="str">
        <f>'[1]TCE - ANEXO IV - Preencher'!F63</f>
        <v xml:space="preserve">28.087.620/0001-29 </v>
      </c>
      <c r="E54" s="5" t="str">
        <f>'[1]TCE - ANEXO IV - Preencher'!G63</f>
        <v>BBR CORRETORA DE SEGUROS EIRELI EPP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>
        <f>IF('[1]TCE - ANEXO IV - Preencher'!K63="","",'[1]TCE - ANEXO IV - Preencher'!K63)</f>
        <v>43983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908.96</v>
      </c>
    </row>
    <row r="55" spans="1:12" s="8" customFormat="1" ht="19.5" customHeight="1" x14ac:dyDescent="0.2">
      <c r="A55" s="3">
        <f>IFERROR(VLOOKUP(B55,'[1]DADOS (OCULTAR)'!$P$3:$R$53,3,0),"")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 xml:space="preserve">5.21 - Seguros em geral </v>
      </c>
      <c r="D55" s="3" t="str">
        <f>'[1]TCE - ANEXO IV - Preencher'!F64</f>
        <v xml:space="preserve">28.087.620/0001-29 </v>
      </c>
      <c r="E55" s="5" t="str">
        <f>'[1]TCE - ANEXO IV - Preencher'!G64</f>
        <v>BBR CORRETORA DE SEGUROS EIRELI EPP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>
        <f>IF('[1]TCE - ANEXO IV - Preencher'!K64="","",'[1]TCE - ANEXO IV - Preencher'!K64)</f>
        <v>43983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722.45</v>
      </c>
    </row>
    <row r="56" spans="1:12" s="8" customFormat="1" ht="19.5" customHeight="1" x14ac:dyDescent="0.2">
      <c r="A56" s="3">
        <f>IFERROR(VLOOKUP(B56,'[1]DADOS (OCULTAR)'!$P$3:$R$53,3,0),"")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 xml:space="preserve">5.21 - Seguros em geral </v>
      </c>
      <c r="D56" s="3" t="str">
        <f>'[1]TCE - ANEXO IV - Preencher'!F65</f>
        <v xml:space="preserve">33.054.826/0001-92 </v>
      </c>
      <c r="E56" s="5" t="str">
        <f>'[1]TCE - ANEXO IV - Preencher'!G65</f>
        <v>COMPANHIA EXCELSIOR DE SEGUROS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>
        <f>IF('[1]TCE - ANEXO IV - Preencher'!K65="","",'[1]TCE - ANEXO IV - Preencher'!K65)</f>
        <v>43983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197.1</v>
      </c>
    </row>
    <row r="57" spans="1:12" s="8" customFormat="1" ht="19.5" customHeight="1" x14ac:dyDescent="0.2">
      <c r="A57" s="3">
        <f>IFERROR(VLOOKUP(B57,'[1]DADOS (OCULTAR)'!$P$3:$R$53,3,0),"")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 xml:space="preserve">5.25 - Serviços Bancários </v>
      </c>
      <c r="D57" s="3">
        <f>'[1]TCE - ANEXO IV - Preencher'!F66</f>
        <v>9039744001247</v>
      </c>
      <c r="E57" s="5" t="str">
        <f>'[1]TCE - ANEXO IV - Preencher'!G66</f>
        <v>UPA CABO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508</v>
      </c>
    </row>
    <row r="58" spans="1:12" s="8" customFormat="1" ht="19.5" customHeight="1" x14ac:dyDescent="0.2">
      <c r="A58" s="3">
        <f>IFERROR(VLOOKUP(B58,'[1]DADOS (OCULTAR)'!$P$3:$R$53,3,0),"")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 xml:space="preserve">5.25 - Serviços Bancários </v>
      </c>
      <c r="D58" s="3">
        <f>'[1]TCE - ANEXO IV - Preencher'!F67</f>
        <v>9039744001247</v>
      </c>
      <c r="E58" s="5" t="str">
        <f>'[1]TCE - ANEXO IV - Preencher'!G67</f>
        <v>UPA CABO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187.2</v>
      </c>
    </row>
    <row r="59" spans="1:12" s="8" customFormat="1" ht="19.5" customHeight="1" x14ac:dyDescent="0.2">
      <c r="A59" s="3">
        <f>IFERROR(VLOOKUP(B59,'[1]DADOS (OCULTAR)'!$P$3:$R$53,3,0),"")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5.9 - Telefonia Móvel</v>
      </c>
      <c r="D59" s="3">
        <f>'[1]TCE - ANEXO IV - Preencher'!F68</f>
        <v>2421421001355</v>
      </c>
      <c r="E59" s="5" t="str">
        <f>'[1]TCE - ANEXO IV - Preencher'!G68</f>
        <v>TIM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>
        <f>IF('[1]TCE - ANEXO IV - Preencher'!K68="","",'[1]TCE - ANEXO IV - Preencher'!K68)</f>
        <v>44026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282.81</v>
      </c>
    </row>
    <row r="60" spans="1:12" s="8" customFormat="1" ht="19.5" customHeight="1" x14ac:dyDescent="0.2">
      <c r="A60" s="3">
        <f>IFERROR(VLOOKUP(B60,'[1]DADOS (OCULTAR)'!$P$3:$R$53,3,0),"")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5.13 - Água e Esgoto</v>
      </c>
      <c r="D60" s="3">
        <f>'[1]TCE - ANEXO IV - Preencher'!F69</f>
        <v>9769035000164</v>
      </c>
      <c r="E60" s="5" t="str">
        <f>'[1]TCE - ANEXO IV - Preencher'!G69</f>
        <v>COMPESA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>
        <f>IF('[1]TCE - ANEXO IV - Preencher'!K69="","",'[1]TCE - ANEXO IV - Preencher'!K69)</f>
        <v>43983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3909.01</v>
      </c>
    </row>
    <row r="61" spans="1:12" s="8" customFormat="1" ht="19.5" customHeight="1" x14ac:dyDescent="0.2">
      <c r="A61" s="3">
        <f>IFERROR(VLOOKUP(B61,'[1]DADOS (OCULTAR)'!$P$3:$R$53,3,0),"")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5.12 - Energia Elétrica</v>
      </c>
      <c r="D61" s="3">
        <f>'[1]TCE - ANEXO IV - Preencher'!F70</f>
        <v>10835932000108</v>
      </c>
      <c r="E61" s="5" t="str">
        <f>'[1]TCE - ANEXO IV - Preencher'!G70</f>
        <v>CELPE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>
        <f>IF('[1]TCE - ANEXO IV - Preencher'!K70="","",'[1]TCE - ANEXO IV - Preencher'!K70)</f>
        <v>44007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11173.78</v>
      </c>
    </row>
    <row r="62" spans="1:12" s="8" customFormat="1" ht="19.5" customHeight="1" x14ac:dyDescent="0.2">
      <c r="A62" s="3">
        <f>IFERROR(VLOOKUP(B62,'[1]DADOS (OCULTAR)'!$P$3:$R$53,3,0),"")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5.1 - Locação de Equipamentos Médicos-Hospitalares</v>
      </c>
      <c r="D62" s="3">
        <f>'[1]TCE - ANEXO IV - Preencher'!F71</f>
        <v>331788002405</v>
      </c>
      <c r="E62" s="5" t="str">
        <f>'[1]TCE - ANEXO IV - Preencher'!G71</f>
        <v>AIR LIQUIDE BRASIL LTDA</v>
      </c>
      <c r="F62" s="5" t="str">
        <f>'[1]TCE - ANEXO IV - Preencher'!H71</f>
        <v>S</v>
      </c>
      <c r="G62" s="5" t="str">
        <f>'[1]TCE - ANEXO IV - Preencher'!I71</f>
        <v>N</v>
      </c>
      <c r="H62" s="5" t="str">
        <f>'[1]TCE - ANEXO IV - Preencher'!J71</f>
        <v>0039149</v>
      </c>
      <c r="I62" s="6">
        <f>IF('[1]TCE - ANEXO IV - Preencher'!K71="","",'[1]TCE - ANEXO IV - Preencher'!K71)</f>
        <v>44007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2715.57</v>
      </c>
    </row>
    <row r="63" spans="1:12" s="8" customFormat="1" ht="19.5" customHeight="1" x14ac:dyDescent="0.2">
      <c r="A63" s="3">
        <f>IFERROR(VLOOKUP(B63,'[1]DADOS (OCULTAR)'!$P$3:$R$53,3,0),"")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5.99 - Outros Serviços de Terceiros Pessoa Jurídica</v>
      </c>
      <c r="D63" s="3">
        <f>'[1]TCE - ANEXO IV - Preencher'!F72</f>
        <v>0</v>
      </c>
      <c r="E63" s="5" t="str">
        <f>'[1]TCE - ANEXO IV - Preencher'!G72</f>
        <v>JUROS RELATÓRIO MV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12649.4</v>
      </c>
    </row>
    <row r="64" spans="1:12" s="8" customFormat="1" ht="19.5" customHeight="1" x14ac:dyDescent="0.2">
      <c r="A64" s="3">
        <f>IFERROR(VLOOKUP(B64,'[1]DADOS (OCULTAR)'!$P$3:$R$53,3,0),"")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5.99 - Outros Serviços de Terceiros Pessoa Jurídica</v>
      </c>
      <c r="D64" s="3">
        <f>'[1]TCE - ANEXO IV - Preencher'!F73</f>
        <v>0</v>
      </c>
      <c r="E64" s="5" t="str">
        <f>'[1]TCE - ANEXO IV - Preencher'!G73</f>
        <v>FUNDO FIXO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117.84</v>
      </c>
    </row>
    <row r="65" spans="1:12" s="8" customFormat="1" ht="19.5" customHeight="1" x14ac:dyDescent="0.2">
      <c r="A65" s="3">
        <f>IFERROR(VLOOKUP(B65,'[1]DADOS (OCULTAR)'!$P$3:$R$53,3,0),"")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5.16 - Serviços Médico-Hospitalares, Odotonlógia e Laboratoriais</v>
      </c>
      <c r="D65" s="3">
        <f>'[1]TCE - ANEXO IV - Preencher'!F74</f>
        <v>4539279016300</v>
      </c>
      <c r="E65" s="5" t="str">
        <f>'[1]TCE - ANEXO IV - Preencher'!G74</f>
        <v>CIENTIFICALAB PROD LABORATORIAIS E SISTEMAS LTDA</v>
      </c>
      <c r="F65" s="5" t="str">
        <f>'[1]TCE - ANEXO IV - Preencher'!H74</f>
        <v>S</v>
      </c>
      <c r="G65" s="5" t="str">
        <f>'[1]TCE - ANEXO IV - Preencher'!I74</f>
        <v>N</v>
      </c>
      <c r="H65" s="5" t="str">
        <f>'[1]TCE - ANEXO IV - Preencher'!J74</f>
        <v>000000068</v>
      </c>
      <c r="I65" s="6">
        <f>IF('[1]TCE - ANEXO IV - Preencher'!K74="","",'[1]TCE - ANEXO IV - Preencher'!K74)</f>
        <v>44011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11494.58</v>
      </c>
    </row>
    <row r="66" spans="1:12" s="8" customFormat="1" ht="19.5" customHeight="1" x14ac:dyDescent="0.2">
      <c r="A66" s="3">
        <f>IFERROR(VLOOKUP(B66,'[1]DADOS (OCULTAR)'!$P$3:$R$53,3,0),"")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 xml:space="preserve">4.6 - Serviços Médicos, Odontológico e Farmacêutocos </v>
      </c>
      <c r="D66" s="3">
        <f>'[1]TCE - ANEXO IV - Preencher'!F75</f>
        <v>8916758416</v>
      </c>
      <c r="E66" s="5" t="str">
        <f>'[1]TCE - ANEXO IV - Preencher'!G75</f>
        <v>ERIKA MANUELA FIGUEIROA BARRETTO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>
        <f>IF('[1]TCE - ANEXO IV - Preencher'!K75="","",'[1]TCE - ANEXO IV - Preencher'!K75)</f>
        <v>44013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6133.32</v>
      </c>
    </row>
    <row r="67" spans="1:12" s="8" customFormat="1" ht="19.5" customHeight="1" x14ac:dyDescent="0.2">
      <c r="A67" s="3">
        <f>IFERROR(VLOOKUP(B67,'[1]DADOS (OCULTAR)'!$P$3:$R$53,3,0),"")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 xml:space="preserve">4.6 - Serviços Médicos, Odontológico e Farmacêutocos </v>
      </c>
      <c r="D67" s="3">
        <f>'[1]TCE - ANEXO IV - Preencher'!F76</f>
        <v>2758758490</v>
      </c>
      <c r="E67" s="5" t="str">
        <f>'[1]TCE - ANEXO IV - Preencher'!G76</f>
        <v>GEOVANY ANTONIO ALVES DA SILVA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1533.33</v>
      </c>
    </row>
    <row r="68" spans="1:12" s="8" customFormat="1" ht="19.5" customHeight="1" x14ac:dyDescent="0.2">
      <c r="A68" s="3">
        <f>IFERROR(VLOOKUP(B68,'[1]DADOS (OCULTAR)'!$P$3:$R$53,3,0),"")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 xml:space="preserve">4.6 - Serviços Médicos, Odontológico e Farmacêutocos </v>
      </c>
      <c r="D68" s="3">
        <f>'[1]TCE - ANEXO IV - Preencher'!F77</f>
        <v>3170511130</v>
      </c>
      <c r="E68" s="5" t="str">
        <f>'[1]TCE - ANEXO IV - Preencher'!G77</f>
        <v>JORGE ABILIO PAZETO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7666.65</v>
      </c>
    </row>
    <row r="69" spans="1:12" s="8" customFormat="1" ht="19.5" customHeight="1" x14ac:dyDescent="0.2">
      <c r="A69" s="3">
        <f>IFERROR(VLOOKUP(B69,'[1]DADOS (OCULTAR)'!$P$3:$R$53,3,0),"")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 xml:space="preserve">4.6 - Serviços Médicos, Odontológico e Farmacêutocos </v>
      </c>
      <c r="D69" s="3">
        <f>'[1]TCE - ANEXO IV - Preencher'!F78</f>
        <v>5987368405</v>
      </c>
      <c r="E69" s="5" t="str">
        <f>'[1]TCE - ANEXO IV - Preencher'!G78</f>
        <v>JOSE GLAUBER DE OLIVEIRA FIGUEIREDO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3066.66</v>
      </c>
    </row>
    <row r="70" spans="1:12" s="8" customFormat="1" ht="19.5" customHeight="1" x14ac:dyDescent="0.2">
      <c r="A70" s="3">
        <f>IFERROR(VLOOKUP(B70,'[1]DADOS (OCULTAR)'!$P$3:$R$53,3,0),"")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 xml:space="preserve">4.6 - Serviços Médicos, Odontológico e Farmacêutocos </v>
      </c>
      <c r="D70" s="3">
        <f>'[1]TCE - ANEXO IV - Preencher'!F79</f>
        <v>10278962432</v>
      </c>
      <c r="E70" s="5" t="str">
        <f>'[1]TCE - ANEXO IV - Preencher'!G79</f>
        <v>MAISA FREITAS DA COSTA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4599.99</v>
      </c>
    </row>
    <row r="71" spans="1:12" s="8" customFormat="1" ht="19.5" customHeight="1" x14ac:dyDescent="0.2">
      <c r="A71" s="3">
        <f>IFERROR(VLOOKUP(B71,'[1]DADOS (OCULTAR)'!$P$3:$R$53,3,0),"")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 xml:space="preserve">4.6 - Serviços Médicos, Odontológico e Farmacêutocos </v>
      </c>
      <c r="D71" s="3">
        <f>'[1]TCE - ANEXO IV - Preencher'!F80</f>
        <v>10635737426</v>
      </c>
      <c r="E71" s="5" t="str">
        <f>'[1]TCE - ANEXO IV - Preencher'!G80</f>
        <v>MARIA JULIA DA CRUZ GOUVEIA NETO DE MENDONÇA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10733.31</v>
      </c>
    </row>
    <row r="72" spans="1:12" s="8" customFormat="1" ht="19.5" customHeight="1" x14ac:dyDescent="0.2">
      <c r="A72" s="3">
        <f>IFERROR(VLOOKUP(B72,'[1]DADOS (OCULTAR)'!$P$3:$R$53,3,0),"")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 xml:space="preserve">4.6 - Serviços Médicos, Odontológico e Farmacêutocos </v>
      </c>
      <c r="D72" s="3">
        <f>'[1]TCE - ANEXO IV - Preencher'!F81</f>
        <v>8639354430</v>
      </c>
      <c r="E72" s="5" t="str">
        <f>'[1]TCE - ANEXO IV - Preencher'!G81</f>
        <v>NAIZA MOREIRA BRASIL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4599.99</v>
      </c>
    </row>
    <row r="73" spans="1:12" s="8" customFormat="1" ht="19.5" customHeight="1" x14ac:dyDescent="0.2">
      <c r="A73" s="3">
        <f>IFERROR(VLOOKUP(B73,'[1]DADOS (OCULTAR)'!$P$3:$R$53,3,0),"")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 xml:space="preserve">4.6 - Serviços Médicos, Odontológico e Farmacêutocos </v>
      </c>
      <c r="D73" s="3">
        <f>'[1]TCE - ANEXO IV - Preencher'!F82</f>
        <v>8294587435</v>
      </c>
      <c r="E73" s="5" t="str">
        <f>'[1]TCE - ANEXO IV - Preencher'!G82</f>
        <v>PATRICIA HANDE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7666.65</v>
      </c>
    </row>
    <row r="74" spans="1:12" s="8" customFormat="1" ht="19.5" customHeight="1" x14ac:dyDescent="0.2">
      <c r="A74" s="3">
        <f>IFERROR(VLOOKUP(B74,'[1]DADOS (OCULTAR)'!$P$3:$R$53,3,0),"")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 xml:space="preserve">4.6 - Serviços Médicos, Odontológico e Farmacêutocos </v>
      </c>
      <c r="D74" s="3">
        <f>'[1]TCE - ANEXO IV - Preencher'!F83</f>
        <v>10950979465</v>
      </c>
      <c r="E74" s="5" t="str">
        <f>'[1]TCE - ANEXO IV - Preencher'!G83</f>
        <v>PERLA ANDRADE FAUSTINO DA SILVA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1533.33</v>
      </c>
    </row>
    <row r="75" spans="1:12" s="8" customFormat="1" ht="19.5" customHeight="1" x14ac:dyDescent="0.2">
      <c r="A75" s="3">
        <f>IFERROR(VLOOKUP(B75,'[1]DADOS (OCULTAR)'!$P$3:$R$53,3,0),"")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 xml:space="preserve">4.6 - Serviços Médicos, Odontológico e Farmacêutocos </v>
      </c>
      <c r="D75" s="3">
        <f>'[1]TCE - ANEXO IV - Preencher'!F84</f>
        <v>11278533419</v>
      </c>
      <c r="E75" s="5" t="str">
        <f>'[1]TCE - ANEXO IV - Preencher'!G84</f>
        <v>RAPHAEL PINHEIRO CAMURUGY DA HORA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1533.33</v>
      </c>
    </row>
    <row r="76" spans="1:12" s="8" customFormat="1" ht="19.5" customHeight="1" x14ac:dyDescent="0.2">
      <c r="A76" s="3">
        <f>IFERROR(VLOOKUP(B76,'[1]DADOS (OCULTAR)'!$P$3:$R$53,3,0),"")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 xml:space="preserve">4.6 - Serviços Médicos, Odontológico e Farmacêutocos </v>
      </c>
      <c r="D76" s="3">
        <f>'[1]TCE - ANEXO IV - Preencher'!F85</f>
        <v>10431628440</v>
      </c>
      <c r="E76" s="5" t="str">
        <f>'[1]TCE - ANEXO IV - Preencher'!G85</f>
        <v>RENATA MARIA PEREIRA DE MENESES VAZ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6400</v>
      </c>
    </row>
    <row r="77" spans="1:12" s="8" customFormat="1" ht="19.5" customHeight="1" x14ac:dyDescent="0.2">
      <c r="A77" s="3">
        <f>IFERROR(VLOOKUP(B77,'[1]DADOS (OCULTAR)'!$P$3:$R$53,3,0),"")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 xml:space="preserve">4.6 - Serviços Médicos, Odontológico e Farmacêutocos </v>
      </c>
      <c r="D77" s="3">
        <f>'[1]TCE - ANEXO IV - Preencher'!F86</f>
        <v>4661114442</v>
      </c>
      <c r="E77" s="5" t="str">
        <f>'[1]TCE - ANEXO IV - Preencher'!G86</f>
        <v>TAINA COSTA NORAT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6133.32</v>
      </c>
    </row>
    <row r="78" spans="1:12" s="8" customFormat="1" ht="19.5" customHeight="1" x14ac:dyDescent="0.2">
      <c r="A78" s="3">
        <f>IFERROR(VLOOKUP(B78,'[1]DADOS (OCULTAR)'!$P$3:$R$53,3,0),"")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 xml:space="preserve">4.6 - Serviços Médicos, Odontológico e Farmacêutocos </v>
      </c>
      <c r="D78" s="3">
        <f>'[1]TCE - ANEXO IV - Preencher'!F87</f>
        <v>959249494</v>
      </c>
      <c r="E78" s="5" t="str">
        <f>'[1]TCE - ANEXO IV - Preencher'!G87</f>
        <v>THALES CARVALHO DE LACERDA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6133.32</v>
      </c>
    </row>
    <row r="79" spans="1:12" s="8" customFormat="1" ht="19.5" customHeight="1" x14ac:dyDescent="0.2">
      <c r="A79" s="3">
        <f>IFERROR(VLOOKUP(B79,'[1]DADOS (OCULTAR)'!$P$3:$R$53,3,0),"")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 xml:space="preserve">4.6 - Serviços Médicos, Odontológico e Farmacêutocos </v>
      </c>
      <c r="D79" s="3">
        <f>'[1]TCE - ANEXO IV - Preencher'!F88</f>
        <v>7901795476</v>
      </c>
      <c r="E79" s="5" t="str">
        <f>'[1]TCE - ANEXO IV - Preencher'!G88</f>
        <v>IARA BATISTA SOARES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300</v>
      </c>
    </row>
    <row r="80" spans="1:12" s="8" customFormat="1" ht="19.5" customHeight="1" x14ac:dyDescent="0.2">
      <c r="A80" s="3">
        <f>IFERROR(VLOOKUP(B80,'[1]DADOS (OCULTAR)'!$P$3:$R$53,3,0),"")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 xml:space="preserve">4.6 - Serviços Médicos, Odontológico e Farmacêutocos </v>
      </c>
      <c r="D80" s="3">
        <f>'[1]TCE - ANEXO IV - Preencher'!F89</f>
        <v>70350748489</v>
      </c>
      <c r="E80" s="5" t="str">
        <f>'[1]TCE - ANEXO IV - Preencher'!G89</f>
        <v>MARIA GABRIELA ALVES DA SILVA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400</v>
      </c>
    </row>
    <row r="81" spans="1:12" s="8" customFormat="1" ht="19.5" customHeight="1" x14ac:dyDescent="0.2">
      <c r="A81" s="3">
        <f>IFERROR(VLOOKUP(B81,'[1]DADOS (OCULTAR)'!$P$3:$R$53,3,0),"")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5.15 - Serviços Domésticos</v>
      </c>
      <c r="D81" s="3">
        <f>'[1]TCE - ANEXO IV - Preencher'!F90</f>
        <v>6272575004803</v>
      </c>
      <c r="E81" s="5" t="str">
        <f>'[1]TCE - ANEXO IV - Preencher'!G90</f>
        <v>LAVEBRAS GESTÃO DE TEXTEIS S.A</v>
      </c>
      <c r="F81" s="5" t="str">
        <f>'[1]TCE - ANEXO IV - Preencher'!H90</f>
        <v>S</v>
      </c>
      <c r="G81" s="5" t="str">
        <f>'[1]TCE - ANEXO IV - Preencher'!I90</f>
        <v>N</v>
      </c>
      <c r="H81" s="5" t="str">
        <f>'[1]TCE - ANEXO IV - Preencher'!J90</f>
        <v>000003407</v>
      </c>
      <c r="I81" s="6">
        <f>IF('[1]TCE - ANEXO IV - Preencher'!K90="","",'[1]TCE - ANEXO IV - Preencher'!K90)</f>
        <v>44011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1083.83</v>
      </c>
    </row>
    <row r="82" spans="1:12" s="8" customFormat="1" ht="19.5" customHeight="1" x14ac:dyDescent="0.2">
      <c r="A82" s="3">
        <f>IFERROR(VLOOKUP(B82,'[1]DADOS (OCULTAR)'!$P$3:$R$53,3,0),"")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5.10 - Detetização/Tratamento de Resíduos e Afins</v>
      </c>
      <c r="D82" s="3">
        <f>'[1]TCE - ANEXO IV - Preencher'!F91</f>
        <v>11863530000180</v>
      </c>
      <c r="E82" s="5" t="str">
        <f>'[1]TCE - ANEXO IV - Preencher'!G91</f>
        <v>BRASCON GESTÃO AMBIENTAL LTDA</v>
      </c>
      <c r="F82" s="5" t="str">
        <f>'[1]TCE - ANEXO IV - Preencher'!H91</f>
        <v>S</v>
      </c>
      <c r="G82" s="5" t="str">
        <f>'[1]TCE - ANEXO IV - Preencher'!I91</f>
        <v>N</v>
      </c>
      <c r="H82" s="5" t="str">
        <f>'[1]TCE - ANEXO IV - Preencher'!J91</f>
        <v>000044587</v>
      </c>
      <c r="I82" s="6">
        <f>IF('[1]TCE - ANEXO IV - Preencher'!K91="","",'[1]TCE - ANEXO IV - Preencher'!K91)</f>
        <v>44014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1831.5</v>
      </c>
    </row>
    <row r="83" spans="1:12" s="8" customFormat="1" ht="19.5" customHeight="1" x14ac:dyDescent="0.2">
      <c r="A83" s="3">
        <f>IFERROR(VLOOKUP(B83,'[1]DADOS (OCULTAR)'!$P$3:$R$53,3,0),"")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5.17 - Manutenção de Software, Certificação Digital e Microfilmagem</v>
      </c>
      <c r="D83" s="3">
        <f>'[1]TCE - ANEXO IV - Preencher'!F92</f>
        <v>16783034000130</v>
      </c>
      <c r="E83" s="5" t="str">
        <f>'[1]TCE - ANEXO IV - Preencher'!G92</f>
        <v>SINTESE LICENCIAMENTO PROG P COMPRAS ON LINE LTDA</v>
      </c>
      <c r="F83" s="5" t="str">
        <f>'[1]TCE - ANEXO IV - Preencher'!H92</f>
        <v>S</v>
      </c>
      <c r="G83" s="5" t="str">
        <f>'[1]TCE - ANEXO IV - Preencher'!I92</f>
        <v>N</v>
      </c>
      <c r="H83" s="5" t="str">
        <f>'[1]TCE - ANEXO IV - Preencher'!J92</f>
        <v>00010640</v>
      </c>
      <c r="I83" s="6">
        <f>IF('[1]TCE - ANEXO IV - Preencher'!K92="","",'[1]TCE - ANEXO IV - Preencher'!K92)</f>
        <v>44014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1541.68</v>
      </c>
    </row>
    <row r="84" spans="1:12" s="8" customFormat="1" ht="19.5" customHeight="1" x14ac:dyDescent="0.2">
      <c r="A84" s="3">
        <f>IFERROR(VLOOKUP(B84,'[1]DADOS (OCULTAR)'!$P$3:$R$53,3,0),"")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5.17 - Manutenção de Software, Certificação Digital e Microfilmagem</v>
      </c>
      <c r="D84" s="3">
        <f>'[1]TCE - ANEXO IV - Preencher'!F93</f>
        <v>92306257000780</v>
      </c>
      <c r="E84" s="5" t="str">
        <f>'[1]TCE - ANEXO IV - Preencher'!G93</f>
        <v>MV INFORMÁTICA NORDESTE LTDA</v>
      </c>
      <c r="F84" s="5" t="str">
        <f>'[1]TCE - ANEXO IV - Preencher'!H93</f>
        <v>S</v>
      </c>
      <c r="G84" s="5" t="str">
        <f>'[1]TCE - ANEXO IV - Preencher'!I93</f>
        <v>N</v>
      </c>
      <c r="H84" s="5" t="str">
        <f>'[1]TCE - ANEXO IV - Preencher'!J93</f>
        <v>00012250</v>
      </c>
      <c r="I84" s="6">
        <f>IF('[1]TCE - ANEXO IV - Preencher'!K93="","",'[1]TCE - ANEXO IV - Preencher'!K93)</f>
        <v>43985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12309.13</v>
      </c>
    </row>
    <row r="85" spans="1:12" s="8" customFormat="1" ht="19.5" customHeight="1" x14ac:dyDescent="0.2">
      <c r="A85" s="3">
        <f>IFERROR(VLOOKUP(B85,'[1]DADOS (OCULTAR)'!$P$3:$R$53,3,0),"")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5.22 - Vigilância Ostensiva / Monitorada</v>
      </c>
      <c r="D85" s="3">
        <f>'[1]TCE - ANEXO IV - Preencher'!F94</f>
        <v>10229013000190</v>
      </c>
      <c r="E85" s="5" t="str">
        <f>'[1]TCE - ANEXO IV - Preencher'!G94</f>
        <v>INTERCLEAN ADMINISTRAÇÃO LTDA</v>
      </c>
      <c r="F85" s="5" t="str">
        <f>'[1]TCE - ANEXO IV - Preencher'!H94</f>
        <v>S</v>
      </c>
      <c r="G85" s="5" t="str">
        <f>'[1]TCE - ANEXO IV - Preencher'!I94</f>
        <v>N</v>
      </c>
      <c r="H85" s="5" t="str">
        <f>'[1]TCE - ANEXO IV - Preencher'!J94</f>
        <v>00000217</v>
      </c>
      <c r="I85" s="6">
        <f>IF('[1]TCE - ANEXO IV - Preencher'!K94="","",'[1]TCE - ANEXO IV - Preencher'!K94)</f>
        <v>44013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42952.07</v>
      </c>
    </row>
    <row r="86" spans="1:12" s="8" customFormat="1" ht="19.5" customHeight="1" x14ac:dyDescent="0.2">
      <c r="A86" s="3">
        <f>IFERROR(VLOOKUP(B86,'[1]DADOS (OCULTAR)'!$P$3:$R$53,3,0),"")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5.2 - Serviços Técnicos Profissionais</v>
      </c>
      <c r="D86" s="3">
        <f>'[1]TCE - ANEXO IV - Preencher'!F95</f>
        <v>2512303000119</v>
      </c>
      <c r="E86" s="5" t="str">
        <f>'[1]TCE - ANEXO IV - Preencher'!G95</f>
        <v>NOROES AZEVEDO SOCIEDADE DE ADVOGADOS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00004078</v>
      </c>
      <c r="I86" s="6">
        <f>IF('[1]TCE - ANEXO IV - Preencher'!K95="","",'[1]TCE - ANEXO IV - Preencher'!K95)</f>
        <v>43991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2094</v>
      </c>
    </row>
    <row r="87" spans="1:12" s="8" customFormat="1" ht="19.5" customHeight="1" x14ac:dyDescent="0.2">
      <c r="A87" s="3">
        <f>IFERROR(VLOOKUP(B87,'[1]DADOS (OCULTAR)'!$P$3:$R$53,3,0),"")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5.2 - Serviços Técnicos Profissionais</v>
      </c>
      <c r="D87" s="3">
        <f>'[1]TCE - ANEXO IV - Preencher'!F96</f>
        <v>2512303000119</v>
      </c>
      <c r="E87" s="5" t="str">
        <f>'[1]TCE - ANEXO IV - Preencher'!G96</f>
        <v>NOROES AZEVEDO SOCIEDADE DE ADVOGADOS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00004095</v>
      </c>
      <c r="I87" s="6">
        <f>IF('[1]TCE - ANEXO IV - Preencher'!K96="","",'[1]TCE - ANEXO IV - Preencher'!K96)</f>
        <v>43991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1425</v>
      </c>
    </row>
    <row r="88" spans="1:12" s="8" customFormat="1" ht="19.5" customHeight="1" x14ac:dyDescent="0.2">
      <c r="A88" s="3">
        <f>IFERROR(VLOOKUP(B88,'[1]DADOS (OCULTAR)'!$P$3:$R$53,3,0),"")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5.2 - Serviços Técnicos Profissionais</v>
      </c>
      <c r="D88" s="3">
        <f>'[1]TCE - ANEXO IV - Preencher'!F97</f>
        <v>1699696000159</v>
      </c>
      <c r="E88" s="5" t="str">
        <f>'[1]TCE - ANEXO IV - Preencher'!G97</f>
        <v>QUALIAGUA LBORATORIO E CONSULTORIA LTDA</v>
      </c>
      <c r="F88" s="5" t="str">
        <f>'[1]TCE - ANEXO IV - Preencher'!H97</f>
        <v>S</v>
      </c>
      <c r="G88" s="5" t="str">
        <f>'[1]TCE - ANEXO IV - Preencher'!I97</f>
        <v>N</v>
      </c>
      <c r="H88" s="5" t="str">
        <f>'[1]TCE - ANEXO IV - Preencher'!J97</f>
        <v>00049776</v>
      </c>
      <c r="I88" s="6">
        <f>IF('[1]TCE - ANEXO IV - Preencher'!K97="","",'[1]TCE - ANEXO IV - Preencher'!K97)</f>
        <v>44013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199</v>
      </c>
    </row>
    <row r="89" spans="1:12" s="8" customFormat="1" ht="19.5" customHeight="1" x14ac:dyDescent="0.2">
      <c r="A89" s="3">
        <f>IFERROR(VLOOKUP(B89,'[1]DADOS (OCULTAR)'!$P$3:$R$53,3,0),"")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5.99 - Outros Serviços de Terceiros Pessoa Jurídica</v>
      </c>
      <c r="D89" s="3">
        <f>'[1]TCE - ANEXO IV - Preencher'!F98</f>
        <v>13409775000329</v>
      </c>
      <c r="E89" s="5" t="str">
        <f>'[1]TCE - ANEXO IV - Preencher'!G98</f>
        <v>LINUS LOG LTDA ME</v>
      </c>
      <c r="F89" s="5" t="str">
        <f>'[1]TCE - ANEXO IV - Preencher'!H98</f>
        <v>S</v>
      </c>
      <c r="G89" s="5" t="str">
        <f>'[1]TCE - ANEXO IV - Preencher'!I98</f>
        <v>N</v>
      </c>
      <c r="H89" s="5" t="str">
        <f>'[1]TCE - ANEXO IV - Preencher'!J98</f>
        <v>000000746</v>
      </c>
      <c r="I89" s="6">
        <f>IF('[1]TCE - ANEXO IV - Preencher'!K98="","",'[1]TCE - ANEXO IV - Preencher'!K98)</f>
        <v>44032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1021.72</v>
      </c>
    </row>
    <row r="90" spans="1:12" s="8" customFormat="1" ht="19.5" customHeight="1" x14ac:dyDescent="0.2">
      <c r="A90" s="3">
        <f>IFERROR(VLOOKUP(B90,'[1]DADOS (OCULTAR)'!$P$3:$R$53,3,0),"")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5.99 - Outros Serviços de Terceiros Pessoa Jurídica</v>
      </c>
      <c r="D90" s="3">
        <f>'[1]TCE - ANEXO IV - Preencher'!F99</f>
        <v>5467959000155</v>
      </c>
      <c r="E90" s="5" t="str">
        <f>'[1]TCE - ANEXO IV - Preencher'!G99</f>
        <v>MOTO 29 SERVIÇO DE ENTREGA LTDA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000001431</v>
      </c>
      <c r="I90" s="6">
        <f>IF('[1]TCE - ANEXO IV - Preencher'!K99="","",'[1]TCE - ANEXO IV - Preencher'!K99)</f>
        <v>44022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522.16999999999996</v>
      </c>
    </row>
    <row r="91" spans="1:12" s="8" customFormat="1" ht="19.5" customHeight="1" x14ac:dyDescent="0.2">
      <c r="A91" s="3">
        <f>IFERROR(VLOOKUP(B91,'[1]DADOS (OCULTAR)'!$P$3:$R$53,3,0),"")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5.99 - Outros Serviços de Terceiros Pessoa Jurídica</v>
      </c>
      <c r="D91" s="3">
        <f>'[1]TCE - ANEXO IV - Preencher'!F100</f>
        <v>5467959000155</v>
      </c>
      <c r="E91" s="5" t="str">
        <f>'[1]TCE - ANEXO IV - Preencher'!G100</f>
        <v>MOTO 29 SERVIÇO DE ENTREGA LTDA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0001421</v>
      </c>
      <c r="I91" s="6">
        <f>IF('[1]TCE - ANEXO IV - Preencher'!K100="","",'[1]TCE - ANEXO IV - Preencher'!K100)</f>
        <v>43998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3548.51</v>
      </c>
    </row>
    <row r="92" spans="1:12" s="8" customFormat="1" ht="19.5" customHeight="1" x14ac:dyDescent="0.2">
      <c r="A92" s="3">
        <f>IFERROR(VLOOKUP(B92,'[1]DADOS (OCULTAR)'!$P$3:$R$53,3,0),"")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5.99 - Outros Serviços de Terceiros Pessoa Jurídica</v>
      </c>
      <c r="D92" s="3">
        <f>'[1]TCE - ANEXO IV - Preencher'!F101</f>
        <v>18835749000114</v>
      </c>
      <c r="E92" s="5" t="str">
        <f>'[1]TCE - ANEXO IV - Preencher'!G101</f>
        <v>JEMN SERVIÇOS MEDICOS LTDA ME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000000200</v>
      </c>
      <c r="I92" s="6">
        <f>IF('[1]TCE - ANEXO IV - Preencher'!K101="","",'[1]TCE - ANEXO IV - Preencher'!K101)</f>
        <v>44026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3500</v>
      </c>
    </row>
    <row r="93" spans="1:12" s="8" customFormat="1" ht="19.5" customHeight="1" x14ac:dyDescent="0.2">
      <c r="A93" s="3">
        <f>IFERROR(VLOOKUP(B93,'[1]DADOS (OCULTAR)'!$P$3:$R$53,3,0),"")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4.7 - Apoio Administrativo, Técnico e Operacional</v>
      </c>
      <c r="D93" s="3">
        <f>'[1]TCE - ANEXO IV - Preencher'!F102</f>
        <v>4266085427</v>
      </c>
      <c r="E93" s="5" t="str">
        <f>'[1]TCE - ANEXO IV - Preencher'!G102</f>
        <v>ANDRE JOSE DO NASCIMENTO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1200</v>
      </c>
    </row>
    <row r="94" spans="1:12" s="8" customFormat="1" ht="19.5" customHeight="1" x14ac:dyDescent="0.2">
      <c r="A94" s="3">
        <f>IFERROR(VLOOKUP(B94,'[1]DADOS (OCULTAR)'!$P$3:$R$53,3,0),"")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 xml:space="preserve">5.7 - Reparo e Manutenção de Bens Movéis de Outras Naturezas </v>
      </c>
      <c r="D94" s="3">
        <f>'[1]TCE - ANEXO IV - Preencher'!F103</f>
        <v>9014387000100</v>
      </c>
      <c r="E94" s="5" t="str">
        <f>'[1]TCE - ANEXO IV - Preencher'!G103</f>
        <v>COMPLETA SERVIÇOS DE AR CONDICION E LOCAÇÃO LTDA EPP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00001261</v>
      </c>
      <c r="I94" s="6">
        <f>IF('[1]TCE - ANEXO IV - Preencher'!K103="","",'[1]TCE - ANEXO IV - Preencher'!K103)</f>
        <v>44005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3980.13</v>
      </c>
    </row>
    <row r="95" spans="1:12" s="8" customFormat="1" ht="19.5" customHeight="1" x14ac:dyDescent="0.2">
      <c r="A95" s="3">
        <f>IFERROR(VLOOKUP(B95,'[1]DADOS (OCULTAR)'!$P$3:$R$53,3,0),"")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 xml:space="preserve">5.7 - Reparo e Manutenção de Bens Movéis de Outras Naturezas </v>
      </c>
      <c r="D95" s="3">
        <f>'[1]TCE - ANEXO IV - Preencher'!F104</f>
        <v>8845988000100</v>
      </c>
      <c r="E95" s="5" t="str">
        <f>'[1]TCE - ANEXO IV - Preencher'!G104</f>
        <v>ACESSPLUS MANUTENÇÃO LTDA ME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00004348</v>
      </c>
      <c r="I95" s="6">
        <f>IF('[1]TCE - ANEXO IV - Preencher'!K104="","",'[1]TCE - ANEXO IV - Preencher'!K104)</f>
        <v>44013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352.12</v>
      </c>
    </row>
    <row r="96" spans="1:12" s="8" customFormat="1" ht="19.5" customHeight="1" x14ac:dyDescent="0.2">
      <c r="A96" s="3">
        <f>IFERROR(VLOOKUP(B96,'[1]DADOS (OCULTAR)'!$P$3:$R$53,3,0),"")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5.5 - Reparo e Manutenção de Máquinas e Equipamentos</v>
      </c>
      <c r="D96" s="3">
        <f>'[1]TCE - ANEXO IV - Preencher'!F105</f>
        <v>7146768000117</v>
      </c>
      <c r="E96" s="5" t="str">
        <f>'[1]TCE - ANEXO IV - Preencher'!G105</f>
        <v>SERV IMAGEM NE ASSISTENCIA TECNICA LTDA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000003467</v>
      </c>
      <c r="I96" s="6">
        <f>IF('[1]TCE - ANEXO IV - Preencher'!K105="","",'[1]TCE - ANEXO IV - Preencher'!K105)</f>
        <v>44011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2059</v>
      </c>
    </row>
    <row r="97" spans="1:12" s="8" customFormat="1" ht="19.5" customHeight="1" x14ac:dyDescent="0.2">
      <c r="A97" s="3">
        <f>IFERROR(VLOOKUP(B97,'[1]DADOS (OCULTAR)'!$P$3:$R$53,3,0),"")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5.5 - Reparo e Manutenção de Máquinas e Equipamentos</v>
      </c>
      <c r="D97" s="3">
        <f>'[1]TCE - ANEXO IV - Preencher'!F106</f>
        <v>1141468000169</v>
      </c>
      <c r="E97" s="5" t="str">
        <f>'[1]TCE - ANEXO IV - Preencher'!G106</f>
        <v>MEDCALL COMERCIO E SERV DE EQUIPAMENTOS MEDICOS LTDA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00002064</v>
      </c>
      <c r="I97" s="6">
        <f>IF('[1]TCE - ANEXO IV - Preencher'!K106="","",'[1]TCE - ANEXO IV - Preencher'!K106)</f>
        <v>44015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356.33</v>
      </c>
    </row>
    <row r="98" spans="1:12" s="8" customFormat="1" ht="19.5" customHeight="1" x14ac:dyDescent="0.2">
      <c r="A98" s="3">
        <f>IFERROR(VLOOKUP(B98,'[1]DADOS (OCULTAR)'!$P$3:$R$53,3,0),"")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5.5 - Reparo e Manutenção de Máquinas e Equipamentos</v>
      </c>
      <c r="D98" s="3">
        <f>'[1]TCE - ANEXO IV - Preencher'!F107</f>
        <v>24380578002041</v>
      </c>
      <c r="E98" s="5" t="str">
        <f>'[1]TCE - ANEXO IV - Preencher'!G107</f>
        <v>WHITE MARTINS GASES INDUSTRIAIS LTDA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000009440</v>
      </c>
      <c r="I98" s="6">
        <f>IF('[1]TCE - ANEXO IV - Preencher'!K107="","",'[1]TCE - ANEXO IV - Preencher'!K107)</f>
        <v>43987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441.63</v>
      </c>
    </row>
    <row r="99" spans="1:12" s="8" customFormat="1" ht="19.5" customHeight="1" x14ac:dyDescent="0.2">
      <c r="A99" s="3">
        <f>IFERROR(VLOOKUP(B99,'[1]DADOS (OCULTAR)'!$P$3:$R$53,3,0),"")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5.5 - Reparo e Manutenção de Máquinas e Equipamentos</v>
      </c>
      <c r="D99" s="3">
        <f>'[1]TCE - ANEXO IV - Preencher'!F108</f>
        <v>12776921000120</v>
      </c>
      <c r="E99" s="5" t="str">
        <f>'[1]TCE - ANEXO IV - Preencher'!G108</f>
        <v>VALDEMIR TEOTONIO DE LIMA 09594698420 -EI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000000390</v>
      </c>
      <c r="I99" s="6">
        <f>IF('[1]TCE - ANEXO IV - Preencher'!K108="","",'[1]TCE - ANEXO IV - Preencher'!K108)</f>
        <v>44026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1516.02</v>
      </c>
    </row>
    <row r="100" spans="1:12" s="8" customFormat="1" ht="19.5" customHeight="1" x14ac:dyDescent="0.2">
      <c r="A100" s="3">
        <f>IFERROR(VLOOKUP(B100,'[1]DADOS (OCULTAR)'!$P$3:$R$53,3,0),"")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5.5 - Reparo e Manutenção de Máquinas e Equipamentos</v>
      </c>
      <c r="D100" s="3">
        <f>'[1]TCE - ANEXO IV - Preencher'!F109</f>
        <v>17398584000106</v>
      </c>
      <c r="E100" s="5" t="str">
        <f>'[1]TCE - ANEXO IV - Preencher'!G109</f>
        <v>MTG MONTAGEM TECNICA DE GAS LTDA ME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00001194</v>
      </c>
      <c r="I100" s="6">
        <f>IF('[1]TCE - ANEXO IV - Preencher'!K109="","",'[1]TCE - ANEXO IV - Preencher'!K109)</f>
        <v>44014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600</v>
      </c>
    </row>
    <row r="101" spans="1:12" s="8" customFormat="1" ht="19.5" customHeight="1" x14ac:dyDescent="0.2">
      <c r="A101" s="3">
        <f>IFERROR(VLOOKUP(B101,'[1]DADOS (OCULTAR)'!$P$3:$R$53,3,0),"")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5.5 - Reparo e Manutenção de Máquinas e Equipamentos</v>
      </c>
      <c r="D101" s="3">
        <f>'[1]TCE - ANEXO IV - Preencher'!F110</f>
        <v>11343756000150</v>
      </c>
      <c r="E101" s="5" t="str">
        <f>'[1]TCE - ANEXO IV - Preencher'!G110</f>
        <v>JL GRUPOS GERADORES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000002534</v>
      </c>
      <c r="I101" s="6">
        <f>IF('[1]TCE - ANEXO IV - Preencher'!K110="","",'[1]TCE - ANEXO IV - Preencher'!K110)</f>
        <v>44020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250</v>
      </c>
    </row>
    <row r="102" spans="1:12" s="8" customFormat="1" ht="19.5" customHeight="1" x14ac:dyDescent="0.2">
      <c r="A102" s="3">
        <f>IFERROR(VLOOKUP(B102,'[1]DADOS (OCULTAR)'!$P$3:$R$53,3,0),"")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 xml:space="preserve">5.25 - Serviços Bancários </v>
      </c>
      <c r="D102" s="3">
        <f>'[1]TCE - ANEXO IV - Preencher'!F111</f>
        <v>9039744001247</v>
      </c>
      <c r="E102" s="5" t="str">
        <f>'[1]TCE - ANEXO IV - Preencher'!G111</f>
        <v>TARIFAS BANCARIAS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337.2</v>
      </c>
    </row>
    <row r="103" spans="1:12" s="8" customFormat="1" ht="19.5" customHeight="1" x14ac:dyDescent="0.2">
      <c r="A103" s="3" t="str">
        <f>IFERROR(VLOOKUP(B103,'[1]DADOS (OCULTAR)'!$P$3:$R$53,3,0),"")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2020-08-28T14:12:16Z</dcterms:created>
  <dcterms:modified xsi:type="dcterms:W3CDTF">2020-08-28T14:12:45Z</dcterms:modified>
</cp:coreProperties>
</file>