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1 - PLANILHA CONTABIL FINANCEIRA- JANEIRO 2021\SEI - JAN 2021\EXCEL PUBLICAÇÃO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<sst xmlns="http://schemas.openxmlformats.org/spreadsheetml/2006/main" count="12" uniqueCount="12">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</sst>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1%20-%20PLANILHA%20CONTABIL%20FINANCEIRA-%20JANEIRO%202021/SEI%20-%20JAN%202021/UPA%20CABO%20-%20PCF%20EXCEL%20-%20JAN%202021_UNIDADE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15242921000138</v>
          </cell>
          <cell r="G11" t="str">
            <v>M. A. DE O. MENEZES EIRELI</v>
          </cell>
          <cell r="H11" t="str">
            <v>B</v>
          </cell>
          <cell r="I11" t="str">
            <v>S</v>
          </cell>
          <cell r="J11" t="str">
            <v>001827</v>
          </cell>
          <cell r="K11">
            <v>44225</v>
          </cell>
          <cell r="L11" t="str">
            <v>26210115242921000138550010000018271000018625</v>
          </cell>
          <cell r="M11" t="str">
            <v>26 -  Pernambuco</v>
          </cell>
          <cell r="N11">
            <v>26085.5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2102498000129</v>
          </cell>
          <cell r="G12" t="str">
            <v>METROPOLITAN LIFE SEGUROS E PREVIDÊNCIA PRIVADA S.A.</v>
          </cell>
          <cell r="H12" t="str">
            <v>B</v>
          </cell>
          <cell r="I12" t="str">
            <v>N</v>
          </cell>
          <cell r="N12">
            <v>678.41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N13">
            <v>14078.53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24441891000180</v>
          </cell>
          <cell r="G14" t="str">
            <v>RODOVIÁRIA BORBOREMA LTDA</v>
          </cell>
          <cell r="H14" t="str">
            <v>B</v>
          </cell>
          <cell r="I14" t="str">
            <v>N</v>
          </cell>
          <cell r="N14">
            <v>1001.25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9759606000260</v>
          </cell>
          <cell r="G15" t="str">
            <v>SIND DAS EMP DE TRANSP DE PASSAG DO EST DE PERNAMBUCO</v>
          </cell>
          <cell r="H15" t="str">
            <v>B</v>
          </cell>
          <cell r="I15" t="str">
            <v>N</v>
          </cell>
          <cell r="N15">
            <v>807.75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 DE PERNAMBUCO</v>
          </cell>
          <cell r="H16" t="str">
            <v>B</v>
          </cell>
          <cell r="I16" t="str">
            <v>N</v>
          </cell>
          <cell r="N16">
            <v>194.9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61048330478</v>
          </cell>
          <cell r="G17" t="str">
            <v>MARIA DE JESUS NASCIMENTO DE PAULA</v>
          </cell>
          <cell r="H17" t="str">
            <v>B</v>
          </cell>
          <cell r="I17" t="str">
            <v>N</v>
          </cell>
          <cell r="N17">
            <v>378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4300687439</v>
          </cell>
          <cell r="G18" t="str">
            <v>FRANCISCO JOSÉ DO NASCIMENTO JUNIOR</v>
          </cell>
          <cell r="H18" t="str">
            <v>B</v>
          </cell>
          <cell r="I18" t="str">
            <v>N</v>
          </cell>
          <cell r="N18">
            <v>283.5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2389432409</v>
          </cell>
          <cell r="G19" t="str">
            <v>MONICA LOPES CAMPOS DE SOUZA</v>
          </cell>
          <cell r="H19" t="str">
            <v>B</v>
          </cell>
          <cell r="I19" t="str">
            <v>N</v>
          </cell>
          <cell r="N19">
            <v>200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2389432409</v>
          </cell>
          <cell r="G20" t="str">
            <v>MONICA LOPES CAMPOS DE SOUZA</v>
          </cell>
          <cell r="H20" t="str">
            <v>B</v>
          </cell>
          <cell r="I20" t="str">
            <v>N</v>
          </cell>
          <cell r="N20">
            <v>80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90975014404</v>
          </cell>
          <cell r="G21" t="str">
            <v>BETANIA RODRIGUES FEITOSA</v>
          </cell>
          <cell r="H21" t="str">
            <v>B</v>
          </cell>
          <cell r="I21" t="str">
            <v>N</v>
          </cell>
          <cell r="N21">
            <v>283.5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1722296000117</v>
          </cell>
          <cell r="G22" t="str">
            <v>PANORAMA COM. DE PRODUTOS MEDICAMENTOS E FARMACEUTICO LTDA</v>
          </cell>
          <cell r="H22" t="str">
            <v>B</v>
          </cell>
          <cell r="I22" t="str">
            <v>S</v>
          </cell>
          <cell r="J22" t="str">
            <v>000182754</v>
          </cell>
          <cell r="K22">
            <v>44200</v>
          </cell>
          <cell r="L22" t="str">
            <v>23210101722296000117550010001827541001827547</v>
          </cell>
          <cell r="M22" t="str">
            <v>23 -  Ceará</v>
          </cell>
          <cell r="N22">
            <v>4116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5932624000160</v>
          </cell>
          <cell r="G23" t="str">
            <v>MEGAMED COMERCIO LTDA.</v>
          </cell>
          <cell r="H23" t="str">
            <v>B</v>
          </cell>
          <cell r="I23" t="str">
            <v>S</v>
          </cell>
          <cell r="J23" t="str">
            <v>000014382</v>
          </cell>
          <cell r="K23">
            <v>44208</v>
          </cell>
          <cell r="L23" t="str">
            <v>26210105932624000160550010000143821563051491</v>
          </cell>
          <cell r="M23" t="str">
            <v>26 -  Pernambuco</v>
          </cell>
          <cell r="N23">
            <v>1004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5932624000160</v>
          </cell>
          <cell r="G24" t="str">
            <v>MEGAMED COMERCIO LTDA.</v>
          </cell>
          <cell r="H24" t="str">
            <v>B</v>
          </cell>
          <cell r="I24" t="str">
            <v>S</v>
          </cell>
          <cell r="J24" t="str">
            <v>000014383</v>
          </cell>
          <cell r="K24">
            <v>44208</v>
          </cell>
          <cell r="L24" t="str">
            <v>26210105932624000160550010000143831041111732</v>
          </cell>
          <cell r="M24" t="str">
            <v>26 -  Pernambuco</v>
          </cell>
          <cell r="N24">
            <v>9036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10779833000156</v>
          </cell>
          <cell r="G25" t="str">
            <v>MEDICAL MERCANTIL DE APARELHAGEM MEDICAL LTDA</v>
          </cell>
          <cell r="H25" t="str">
            <v>B</v>
          </cell>
          <cell r="I25" t="str">
            <v>S</v>
          </cell>
          <cell r="J25" t="str">
            <v>519006</v>
          </cell>
          <cell r="K25">
            <v>44209</v>
          </cell>
          <cell r="L25" t="str">
            <v>26210110779833000156550010005190061165416133</v>
          </cell>
          <cell r="M25" t="str">
            <v>27 -  Pernambuco</v>
          </cell>
          <cell r="N25">
            <v>2407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MEDICAL LTDA</v>
          </cell>
          <cell r="H26" t="str">
            <v>B</v>
          </cell>
          <cell r="I26" t="str">
            <v>S</v>
          </cell>
          <cell r="J26" t="str">
            <v>519213</v>
          </cell>
          <cell r="K26">
            <v>44214</v>
          </cell>
          <cell r="L26" t="str">
            <v>26210110779833000156550010005192131110404937</v>
          </cell>
          <cell r="M26" t="str">
            <v>26 -  Pernambuco</v>
          </cell>
          <cell r="N26">
            <v>277.60000000000002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MEDICAL LTDA</v>
          </cell>
          <cell r="H27" t="str">
            <v>B</v>
          </cell>
          <cell r="I27" t="str">
            <v>S</v>
          </cell>
          <cell r="J27" t="str">
            <v>519248</v>
          </cell>
          <cell r="K27">
            <v>44214</v>
          </cell>
          <cell r="L27" t="str">
            <v>26210110779833000156550010005192481151527770</v>
          </cell>
          <cell r="M27" t="str">
            <v>26 -  Pernambuco</v>
          </cell>
          <cell r="N27">
            <v>1398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58426628000133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 t="str">
            <v>000259088</v>
          </cell>
          <cell r="K28">
            <v>44209</v>
          </cell>
          <cell r="L28" t="str">
            <v>35210158426628000133550010002590881100213087</v>
          </cell>
          <cell r="M28" t="str">
            <v>35 -  São Paulo</v>
          </cell>
          <cell r="N28">
            <v>1300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MEDICAL LTDA</v>
          </cell>
          <cell r="H29" t="str">
            <v>B</v>
          </cell>
          <cell r="I29" t="str">
            <v>S</v>
          </cell>
          <cell r="J29" t="str">
            <v>519941</v>
          </cell>
          <cell r="K29">
            <v>44224</v>
          </cell>
          <cell r="L29" t="str">
            <v>26210110779833000156550010005199411133356842</v>
          </cell>
          <cell r="M29" t="str">
            <v>26 -  Pernambuco</v>
          </cell>
          <cell r="N29">
            <v>900.33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8719794000150</v>
          </cell>
          <cell r="G30" t="str">
            <v>CENTRAL DISTRIB DE MEDICAMENTOS LTDA</v>
          </cell>
          <cell r="H30" t="str">
            <v>B</v>
          </cell>
          <cell r="I30" t="str">
            <v>S</v>
          </cell>
          <cell r="J30" t="str">
            <v>000084663</v>
          </cell>
          <cell r="K30">
            <v>44193</v>
          </cell>
          <cell r="L30" t="str">
            <v>26201208719794000150550010000846631100052876</v>
          </cell>
          <cell r="M30" t="str">
            <v>26 -  Pernambuco</v>
          </cell>
          <cell r="N30">
            <v>4244.5200000000004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>
            <v>9137934000225</v>
          </cell>
          <cell r="G31" t="str">
            <v>NORDICA DIST HOSPITALAR LTDA</v>
          </cell>
          <cell r="H31" t="str">
            <v>B</v>
          </cell>
          <cell r="I31" t="str">
            <v>S</v>
          </cell>
          <cell r="J31" t="str">
            <v>000002831</v>
          </cell>
          <cell r="K31">
            <v>44201</v>
          </cell>
          <cell r="L31" t="str">
            <v>26210109137934000225558880000028311187724883</v>
          </cell>
          <cell r="M31" t="str">
            <v>26 -  Pernambuco</v>
          </cell>
          <cell r="N31">
            <v>3843.12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9137934000225</v>
          </cell>
          <cell r="G32" t="str">
            <v>NORDICA DIST HOSPITALAR LTDA</v>
          </cell>
          <cell r="H32" t="str">
            <v>B</v>
          </cell>
          <cell r="I32" t="str">
            <v>S</v>
          </cell>
          <cell r="J32" t="str">
            <v>000002880</v>
          </cell>
          <cell r="K32">
            <v>44208</v>
          </cell>
          <cell r="L32" t="str">
            <v>26210109137934000225558880000028801048681500</v>
          </cell>
          <cell r="M32" t="str">
            <v>26 -  Pernambuco</v>
          </cell>
          <cell r="N32">
            <v>1014.6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12420164001048</v>
          </cell>
          <cell r="G33" t="str">
            <v xml:space="preserve">CM HOSPITALAR S.A </v>
          </cell>
          <cell r="H33" t="str">
            <v>B</v>
          </cell>
          <cell r="I33" t="str">
            <v>S</v>
          </cell>
          <cell r="J33" t="str">
            <v>000086314</v>
          </cell>
          <cell r="K33">
            <v>44209</v>
          </cell>
          <cell r="L33" t="str">
            <v>26210112420164001048550010000863141100095695</v>
          </cell>
          <cell r="M33" t="str">
            <v>26 -  Pernambuco</v>
          </cell>
          <cell r="N33">
            <v>2479.5300000000002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12882932000194</v>
          </cell>
          <cell r="G34" t="str">
            <v>EXOMED COMERCIO ATACADISTA DE MEDICAMENTOS LTDA</v>
          </cell>
          <cell r="H34" t="str">
            <v>B</v>
          </cell>
          <cell r="I34" t="str">
            <v>S</v>
          </cell>
          <cell r="J34" t="str">
            <v>147698</v>
          </cell>
          <cell r="K34">
            <v>44208</v>
          </cell>
          <cell r="L34" t="str">
            <v>2621011288293200550010001476981186278295</v>
          </cell>
          <cell r="M34" t="str">
            <v>26 -  Pernambuco</v>
          </cell>
          <cell r="N34">
            <v>900</v>
          </cell>
        </row>
        <row r="35">
          <cell r="C35" t="str">
            <v>UPA CABO DE SANTO AGOSTINHO</v>
          </cell>
          <cell r="E35" t="str">
            <v>3.4 - Material Farmacológico</v>
          </cell>
          <cell r="F35">
            <v>10779833000156</v>
          </cell>
          <cell r="G35" t="str">
            <v>MEDICAL MERCANTIL DE APARELHAGEM MEDICAL LTDA</v>
          </cell>
          <cell r="H35" t="str">
            <v>B</v>
          </cell>
          <cell r="I35" t="str">
            <v>S</v>
          </cell>
          <cell r="J35" t="str">
            <v>519006</v>
          </cell>
          <cell r="K35">
            <v>44209</v>
          </cell>
          <cell r="L35" t="str">
            <v>26210110779833000156550010005190061165416133</v>
          </cell>
          <cell r="M35" t="str">
            <v>26 -  Pernambuco</v>
          </cell>
          <cell r="N35">
            <v>231</v>
          </cell>
        </row>
        <row r="36">
          <cell r="C36" t="str">
            <v>UPA CABO DE SANTO AGOSTINHO</v>
          </cell>
          <cell r="E36" t="str">
            <v>3.4 - Material Farmacológico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000096001</v>
          </cell>
          <cell r="K36">
            <v>44214</v>
          </cell>
          <cell r="L36" t="str">
            <v>26210108674752000140550010000960011462003737</v>
          </cell>
          <cell r="M36" t="str">
            <v>26 -  Pernambuco</v>
          </cell>
          <cell r="N36">
            <v>5615.4</v>
          </cell>
        </row>
        <row r="37">
          <cell r="C37" t="str">
            <v>UPA CABO DE SANTO AGOSTINHO</v>
          </cell>
          <cell r="E37" t="str">
            <v>3.4 - Material Farmacológico</v>
          </cell>
          <cell r="F37">
            <v>9007162000126</v>
          </cell>
          <cell r="G37" t="str">
            <v>MAUES LOBATO COM. E REP. LTDA</v>
          </cell>
          <cell r="H37" t="str">
            <v>B</v>
          </cell>
          <cell r="I37" t="str">
            <v>S</v>
          </cell>
          <cell r="J37" t="str">
            <v>000079026</v>
          </cell>
          <cell r="K37">
            <v>44216</v>
          </cell>
          <cell r="L37" t="str">
            <v>26210109007162000126550010000790261916022335</v>
          </cell>
          <cell r="M37" t="str">
            <v>26 -  Pernambuco</v>
          </cell>
          <cell r="N37">
            <v>584</v>
          </cell>
        </row>
        <row r="38">
          <cell r="C38" t="str">
            <v>UPA CABO DE SANTO AGOSTINHO</v>
          </cell>
          <cell r="E38" t="str">
            <v>3.4 - Material Farmacológico</v>
          </cell>
          <cell r="F38">
            <v>9137934000225</v>
          </cell>
          <cell r="G38" t="str">
            <v>NORDICA DIST HOSPITALAR LTDA</v>
          </cell>
          <cell r="H38" t="str">
            <v>B</v>
          </cell>
          <cell r="I38" t="str">
            <v>S</v>
          </cell>
          <cell r="J38" t="str">
            <v>000002908</v>
          </cell>
          <cell r="K38">
            <v>44215</v>
          </cell>
          <cell r="L38" t="str">
            <v>26210109137934000225558880000029081862505924</v>
          </cell>
          <cell r="M38" t="str">
            <v>26 -  Pernambuco</v>
          </cell>
          <cell r="N38">
            <v>1407</v>
          </cell>
        </row>
        <row r="39">
          <cell r="C39" t="str">
            <v>UPA CABO DE SANTO AGOSTINHO</v>
          </cell>
          <cell r="E39" t="str">
            <v>3.4 - Material Farmacológico</v>
          </cell>
          <cell r="F39">
            <v>9137934000225</v>
          </cell>
          <cell r="G39" t="str">
            <v>NORDICA DIST HOSPITALAR LTDA</v>
          </cell>
          <cell r="H39" t="str">
            <v>B</v>
          </cell>
          <cell r="I39" t="str">
            <v>S</v>
          </cell>
          <cell r="J39" t="str">
            <v>000002921</v>
          </cell>
          <cell r="K39">
            <v>44216</v>
          </cell>
          <cell r="L39" t="str">
            <v>26210109137934000225558880000029211603860045</v>
          </cell>
          <cell r="M39" t="str">
            <v>26 -  Pernambuco</v>
          </cell>
          <cell r="N39">
            <v>872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51058</v>
          </cell>
          <cell r="K40">
            <v>44202</v>
          </cell>
          <cell r="L40" t="str">
            <v>26210124380578002041550560000510581819265267</v>
          </cell>
          <cell r="M40" t="str">
            <v>26 -  Pernambuco</v>
          </cell>
          <cell r="N40">
            <v>64.75</v>
          </cell>
        </row>
        <row r="41">
          <cell r="C41" t="str">
            <v>UPA CABO DE SANTO AGOSTINHO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43354</v>
          </cell>
          <cell r="K41">
            <v>44197</v>
          </cell>
          <cell r="L41" t="str">
            <v>26210124380578002041550080000433541818893890</v>
          </cell>
          <cell r="M41" t="str">
            <v>26 -  Pernambuco</v>
          </cell>
          <cell r="N41">
            <v>32.68</v>
          </cell>
        </row>
        <row r="42">
          <cell r="C42" t="str">
            <v>UPA CABO DE SANTO AGOSTINHO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3913</v>
          </cell>
          <cell r="K42">
            <v>44201</v>
          </cell>
          <cell r="L42" t="str">
            <v>26210124380578002203550230000039131819191903</v>
          </cell>
          <cell r="M42" t="str">
            <v>26 -  Pernambuco</v>
          </cell>
          <cell r="N42">
            <v>722.76</v>
          </cell>
        </row>
        <row r="43">
          <cell r="C43" t="str">
            <v>UPA CABO DE SANTO AGOSTINHO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43390</v>
          </cell>
          <cell r="K43">
            <v>44203</v>
          </cell>
          <cell r="L43" t="str">
            <v>26210124380578002041550080000433901819399829</v>
          </cell>
          <cell r="M43" t="str">
            <v>26 -  Pernambuco</v>
          </cell>
          <cell r="N43">
            <v>32.369999999999997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7606</v>
          </cell>
          <cell r="K44">
            <v>44152</v>
          </cell>
          <cell r="L44" t="str">
            <v>26201124380578002041550370000076061813249598</v>
          </cell>
          <cell r="M44" t="str">
            <v>26 -  Pernambuco</v>
          </cell>
          <cell r="N44">
            <v>37.08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41852</v>
          </cell>
          <cell r="K45">
            <v>44051</v>
          </cell>
          <cell r="L45" t="str">
            <v>26200824380578002041550080000418521800944440</v>
          </cell>
          <cell r="M45" t="str">
            <v>26 -  Pernambuco</v>
          </cell>
          <cell r="N45">
            <v>158.86000000000001</v>
          </cell>
        </row>
        <row r="46">
          <cell r="C46" t="str">
            <v>UPA CABO DE SANTO AGOSTINHO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43421</v>
          </cell>
          <cell r="K46">
            <v>44205</v>
          </cell>
          <cell r="L46" t="str">
            <v>26210124380578002041550080000434211819918808</v>
          </cell>
          <cell r="M46" t="str">
            <v>26 -  Pernambuco</v>
          </cell>
          <cell r="N46">
            <v>32.369999999999997</v>
          </cell>
        </row>
        <row r="47">
          <cell r="C47" t="str">
            <v>UPA CABO DE SANTO AGOSTINHO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43569</v>
          </cell>
          <cell r="K47">
            <v>44219</v>
          </cell>
          <cell r="L47" t="str">
            <v>2621012438057800204155008000043569182164</v>
          </cell>
          <cell r="M47" t="str">
            <v>26 -  Pernambuco</v>
          </cell>
          <cell r="N47">
            <v>64.75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24380578002203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3940</v>
          </cell>
          <cell r="K48">
            <v>44218</v>
          </cell>
          <cell r="L48" t="str">
            <v>26210124380578002203550230000039401821510244</v>
          </cell>
          <cell r="M48" t="str">
            <v>26 -  Pernambuco</v>
          </cell>
          <cell r="N48">
            <v>581.66999999999996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51153</v>
          </cell>
          <cell r="K49">
            <v>44218</v>
          </cell>
          <cell r="L49" t="str">
            <v>26210124380578002041550560000511531821490395</v>
          </cell>
          <cell r="M49" t="str">
            <v>26 -  Pernambuco</v>
          </cell>
          <cell r="N49">
            <v>97.12</v>
          </cell>
        </row>
        <row r="50">
          <cell r="C50" t="str">
            <v>UPA CABO DE SANTO AGOSTINHO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LTDA</v>
          </cell>
          <cell r="H50" t="str">
            <v>B</v>
          </cell>
          <cell r="I50" t="str">
            <v>S</v>
          </cell>
          <cell r="J50" t="str">
            <v>51138</v>
          </cell>
          <cell r="K50">
            <v>44216</v>
          </cell>
          <cell r="L50" t="str">
            <v>26210124380578002041550560000511381821194820</v>
          </cell>
          <cell r="M50" t="str">
            <v>26 -  Pernambuco</v>
          </cell>
          <cell r="N50">
            <v>32.68</v>
          </cell>
        </row>
        <row r="51">
          <cell r="C51" t="str">
            <v>UPA CABO DE SANTO AGOSTINHO</v>
          </cell>
          <cell r="E51" t="str">
            <v>3.2 - Gás e Outros Materiais Engarrafados</v>
          </cell>
          <cell r="F51">
            <v>24380578002203</v>
          </cell>
          <cell r="G51" t="str">
            <v>WHITE MARTINS GASES INDUSTRIAIS NE LTDA</v>
          </cell>
          <cell r="H51" t="str">
            <v>B</v>
          </cell>
          <cell r="I51" t="str">
            <v>S</v>
          </cell>
          <cell r="J51" t="str">
            <v>733</v>
          </cell>
          <cell r="K51">
            <v>44227</v>
          </cell>
          <cell r="L51" t="str">
            <v>26210124380578002203550930000007331822619249</v>
          </cell>
          <cell r="M51" t="str">
            <v>26 -  Pernambuco</v>
          </cell>
          <cell r="N51">
            <v>476.48</v>
          </cell>
        </row>
        <row r="52">
          <cell r="C52" t="str">
            <v>UPA CABO DE SANTO AGOSTINHO</v>
          </cell>
          <cell r="E52" t="str">
            <v>3.14 - Alimentação Preparada</v>
          </cell>
          <cell r="F52">
            <v>8189587000130</v>
          </cell>
          <cell r="G52" t="str">
            <v>SIST. DE SERV. RB QUALITY COM. DE BEM. LTDA - SISTEMA RB</v>
          </cell>
          <cell r="H52" t="str">
            <v>B</v>
          </cell>
          <cell r="I52" t="str">
            <v>S</v>
          </cell>
          <cell r="J52" t="str">
            <v>001351787</v>
          </cell>
          <cell r="K52">
            <v>44224</v>
          </cell>
          <cell r="L52" t="str">
            <v>35210108189587000130550010013517871008691777</v>
          </cell>
          <cell r="M52" t="str">
            <v>35 -  São Paulo</v>
          </cell>
          <cell r="N52">
            <v>605</v>
          </cell>
        </row>
        <row r="53">
          <cell r="C53" t="str">
            <v>UPA CABO DE SANTO AGOSTINHO</v>
          </cell>
          <cell r="E53" t="str">
            <v>3.14 - Alimentação Preparada</v>
          </cell>
          <cell r="F53">
            <v>15242921000138</v>
          </cell>
          <cell r="G53" t="str">
            <v>M. A. DE O. MENEZES EIRELI</v>
          </cell>
          <cell r="H53" t="str">
            <v>B</v>
          </cell>
          <cell r="I53" t="str">
            <v>S</v>
          </cell>
          <cell r="J53" t="str">
            <v>001827</v>
          </cell>
          <cell r="K53">
            <v>44225</v>
          </cell>
          <cell r="L53" t="str">
            <v>26210115242921000138550010000018271000018625</v>
          </cell>
          <cell r="M53" t="str">
            <v>26 -  Pernambuco</v>
          </cell>
          <cell r="N53">
            <v>1573.25</v>
          </cell>
        </row>
        <row r="54">
          <cell r="C54" t="str">
            <v>UPA CABO DE SANTO AGOSTINHO</v>
          </cell>
          <cell r="E54" t="str">
            <v>3.6 - Material de Expediente</v>
          </cell>
          <cell r="F54">
            <v>40869265000145</v>
          </cell>
          <cell r="G54" t="str">
            <v>SUAPE - PAPELARIA E LIVRARIA LTDA</v>
          </cell>
          <cell r="H54" t="str">
            <v>B</v>
          </cell>
          <cell r="I54" t="str">
            <v>S</v>
          </cell>
          <cell r="J54" t="str">
            <v>7518</v>
          </cell>
          <cell r="K54">
            <v>44209</v>
          </cell>
          <cell r="L54" t="str">
            <v>26210140869265000145550010000075181669094210</v>
          </cell>
          <cell r="M54" t="str">
            <v>26 -  Pernambuco</v>
          </cell>
          <cell r="N54">
            <v>165</v>
          </cell>
        </row>
        <row r="55">
          <cell r="C55" t="str">
            <v>UPA CABO DE SANTO AGOSTINHO</v>
          </cell>
          <cell r="E55" t="str">
            <v>3.6 - Material de Expediente</v>
          </cell>
          <cell r="F55">
            <v>3330023000152</v>
          </cell>
          <cell r="G55" t="str">
            <v>PAPER BOX DISTRIBUIDORA E SERVICOS LTDA</v>
          </cell>
          <cell r="H55" t="str">
            <v>B</v>
          </cell>
          <cell r="I55" t="str">
            <v>S</v>
          </cell>
          <cell r="J55" t="str">
            <v>000032702</v>
          </cell>
          <cell r="K55">
            <v>44221</v>
          </cell>
          <cell r="L55" t="str">
            <v>26210103330023000152550010000327021210768617</v>
          </cell>
          <cell r="M55" t="str">
            <v>26 -  Pernambuco</v>
          </cell>
          <cell r="N55">
            <v>1170</v>
          </cell>
        </row>
        <row r="56">
          <cell r="C56" t="str">
            <v>UPA CABO DE SANTO AGOSTINHO</v>
          </cell>
          <cell r="E56" t="str">
            <v>3.6 - Material de Expediente</v>
          </cell>
          <cell r="F56">
            <v>24348443000136</v>
          </cell>
          <cell r="G56" t="str">
            <v>FRANCRIS LIVRARIA E PAPELARIA LTDA ME</v>
          </cell>
          <cell r="H56" t="str">
            <v>B</v>
          </cell>
          <cell r="I56" t="str">
            <v>S</v>
          </cell>
          <cell r="J56" t="str">
            <v>000013234</v>
          </cell>
          <cell r="K56">
            <v>44223</v>
          </cell>
          <cell r="L56" t="str">
            <v>26210124348443000136550010000132341065079717</v>
          </cell>
          <cell r="M56" t="str">
            <v>26 -  Pernambuco</v>
          </cell>
          <cell r="N56">
            <v>373.6</v>
          </cell>
        </row>
        <row r="57">
          <cell r="C57" t="str">
            <v>UPA CABO DE SANTO AGOSTINHO</v>
          </cell>
          <cell r="E57" t="str">
            <v>3.6 - Material de Expediente</v>
          </cell>
          <cell r="F57">
            <v>4614288000145</v>
          </cell>
          <cell r="G57" t="str">
            <v>DISK LIFE COMERCIO DE PRODUTOS CIRURGICOS LTDA EPP</v>
          </cell>
          <cell r="H57" t="str">
            <v>B</v>
          </cell>
          <cell r="I57" t="str">
            <v>S</v>
          </cell>
          <cell r="J57" t="str">
            <v>3489</v>
          </cell>
          <cell r="K57">
            <v>44222</v>
          </cell>
          <cell r="L57" t="str">
            <v>26210104614288000145550010000034891212067818</v>
          </cell>
          <cell r="M57" t="str">
            <v>26 -  Pernambuco</v>
          </cell>
          <cell r="N57">
            <v>7890</v>
          </cell>
        </row>
        <row r="58">
          <cell r="C58" t="str">
            <v>UPA CABO DE SANTO AGOSTINHO</v>
          </cell>
          <cell r="E58" t="str">
            <v>3.1 - Combustíveis e Lubrificantes Automotivos</v>
          </cell>
          <cell r="F58">
            <v>11251195000169</v>
          </cell>
          <cell r="G58" t="str">
            <v>POSTO FIJI COMERCIO DE COMBUSTIVEIS</v>
          </cell>
          <cell r="H58" t="str">
            <v>B</v>
          </cell>
          <cell r="I58" t="str">
            <v>S</v>
          </cell>
          <cell r="J58" t="str">
            <v>1988</v>
          </cell>
          <cell r="K58">
            <v>44199</v>
          </cell>
          <cell r="L58" t="str">
            <v>26210111251195000169550120000019881000414305</v>
          </cell>
          <cell r="M58" t="str">
            <v>26 -  Pernambuco</v>
          </cell>
          <cell r="N58">
            <v>368.98</v>
          </cell>
        </row>
        <row r="59">
          <cell r="C59" t="str">
            <v>UPA CABO DE SANTO AGOSTINHO</v>
          </cell>
          <cell r="E59" t="str">
            <v>3.1 - Combustíveis e Lubrificantes Automotivos</v>
          </cell>
          <cell r="F59">
            <v>11681483000153</v>
          </cell>
          <cell r="G59" t="str">
            <v>POSTO SÃO CRISTOVAO LTDA</v>
          </cell>
          <cell r="H59" t="str">
            <v>B</v>
          </cell>
          <cell r="I59" t="str">
            <v>S</v>
          </cell>
          <cell r="J59" t="str">
            <v>703</v>
          </cell>
          <cell r="K59">
            <v>44200</v>
          </cell>
          <cell r="L59" t="str">
            <v>26210111681483000153550120000007031000414675</v>
          </cell>
          <cell r="M59" t="str">
            <v>26 -  Pernambuco</v>
          </cell>
          <cell r="N59">
            <v>2597.3000000000002</v>
          </cell>
        </row>
        <row r="60">
          <cell r="C60" t="str">
            <v>UPA CABO DE SANTO AGOSTINHO</v>
          </cell>
          <cell r="E60" t="str">
            <v>3.1 - Combustíveis e Lubrificantes Automotivos</v>
          </cell>
          <cell r="F60">
            <v>3281744000209</v>
          </cell>
          <cell r="G60" t="str">
            <v>POSTO IBIZA LTDA</v>
          </cell>
          <cell r="H60" t="str">
            <v>B</v>
          </cell>
          <cell r="I60" t="str">
            <v>S</v>
          </cell>
          <cell r="J60" t="str">
            <v>2217</v>
          </cell>
          <cell r="K60">
            <v>44201</v>
          </cell>
          <cell r="L60" t="str">
            <v>26210103281744000209550120000022171000418852</v>
          </cell>
          <cell r="M60" t="str">
            <v>26 -  Pernambuco</v>
          </cell>
          <cell r="N60">
            <v>4626.8999999999996</v>
          </cell>
        </row>
        <row r="61">
          <cell r="C61" t="str">
            <v>UPA CABO DE SANTO AGOSTINHO</v>
          </cell>
          <cell r="E61" t="str">
            <v>3.2 - Gás e Outros Materiais Engarrafados</v>
          </cell>
          <cell r="F61">
            <v>4135952000254</v>
          </cell>
          <cell r="G61" t="str">
            <v>NEOGAS LTDA</v>
          </cell>
          <cell r="H61" t="str">
            <v>B</v>
          </cell>
          <cell r="I61" t="str">
            <v>S</v>
          </cell>
          <cell r="J61" t="str">
            <v>000000917</v>
          </cell>
          <cell r="K61">
            <v>44218</v>
          </cell>
          <cell r="L61" t="str">
            <v>26210104135952000254550010000009171000009255</v>
          </cell>
          <cell r="M61" t="str">
            <v>26 -  Pernambuco</v>
          </cell>
          <cell r="N61">
            <v>75</v>
          </cell>
        </row>
        <row r="62">
          <cell r="C62" t="str">
            <v>UPA CABO DE SANTO AGOSTINHO</v>
          </cell>
          <cell r="E62" t="str">
            <v xml:space="preserve">3.9 - Material para Manutenção de Bens Imóveis </v>
          </cell>
          <cell r="F62">
            <v>22424379000108</v>
          </cell>
          <cell r="G62" t="str">
            <v xml:space="preserve">PGLE VEICULOS PECAS E SERVICOS </v>
          </cell>
          <cell r="H62" t="str">
            <v>B</v>
          </cell>
          <cell r="I62" t="str">
            <v>S</v>
          </cell>
          <cell r="J62" t="str">
            <v>000017055</v>
          </cell>
          <cell r="K62">
            <v>44200</v>
          </cell>
          <cell r="L62" t="str">
            <v>26210122424379000108550010000170551979836042</v>
          </cell>
          <cell r="M62" t="str">
            <v>26 -  Pernambuco</v>
          </cell>
          <cell r="N62">
            <v>648.33000000000004</v>
          </cell>
        </row>
        <row r="63">
          <cell r="C63" t="str">
            <v>UPA CABO DE SANTO AGOSTINHO</v>
          </cell>
          <cell r="E63" t="str">
            <v xml:space="preserve">3.9 - Material para Manutenção de Bens Imóveis </v>
          </cell>
          <cell r="F63">
            <v>11251195000169</v>
          </cell>
          <cell r="G63" t="str">
            <v>POSTO FIJI COMERCIO DE COMBUSTIVEIS</v>
          </cell>
          <cell r="H63" t="str">
            <v>B</v>
          </cell>
          <cell r="I63" t="str">
            <v>S</v>
          </cell>
          <cell r="J63" t="str">
            <v>1988</v>
          </cell>
          <cell r="K63">
            <v>44199</v>
          </cell>
          <cell r="L63" t="str">
            <v>26210111251195000169550120000019881000414305</v>
          </cell>
          <cell r="M63" t="str">
            <v>26 -  Pernambuco</v>
          </cell>
          <cell r="N63">
            <v>26.46</v>
          </cell>
        </row>
        <row r="64">
          <cell r="C64" t="str">
            <v>UPA CABO DE SANTO AGOSTINHO</v>
          </cell>
          <cell r="E64" t="str">
            <v xml:space="preserve">3.10 - Material para Manutenção de Bens Móveis </v>
          </cell>
          <cell r="F64">
            <v>5011743000180</v>
          </cell>
          <cell r="G64" t="str">
            <v>ASTECH REP. ASSISTENCIA. E COMERCIO DE PRODUTOS HOSP. EIRELI</v>
          </cell>
          <cell r="H64" t="str">
            <v>B</v>
          </cell>
          <cell r="I64" t="str">
            <v>S</v>
          </cell>
          <cell r="J64" t="str">
            <v>6390</v>
          </cell>
          <cell r="K64">
            <v>44200</v>
          </cell>
          <cell r="L64" t="str">
            <v>26210105011743000180550010000063901442538036</v>
          </cell>
          <cell r="M64" t="str">
            <v>26 -  Pernambuco</v>
          </cell>
          <cell r="N64">
            <v>580</v>
          </cell>
        </row>
        <row r="65">
          <cell r="C65" t="str">
            <v>UPA CABO DE SANTO AGOSTINHO</v>
          </cell>
          <cell r="E65" t="str">
            <v xml:space="preserve">5.21 - Seguros em geral </v>
          </cell>
          <cell r="F65">
            <v>28087620000129</v>
          </cell>
          <cell r="G65" t="str">
            <v>BBR CORRETORA DE SEGUROS EIRELI EPP</v>
          </cell>
          <cell r="H65" t="str">
            <v>S</v>
          </cell>
          <cell r="I65" t="str">
            <v>N</v>
          </cell>
          <cell r="N65">
            <v>908.96</v>
          </cell>
        </row>
        <row r="66">
          <cell r="C66" t="str">
            <v>UPA CABO DE SANTO AGOSTINHO</v>
          </cell>
          <cell r="E66" t="str">
            <v xml:space="preserve">5.21 - Seguros em geral </v>
          </cell>
          <cell r="F66">
            <v>33054826000192</v>
          </cell>
          <cell r="G66" t="str">
            <v>COMPANHIA EXCELSIOR DE SEGUROS</v>
          </cell>
          <cell r="H66" t="str">
            <v>S</v>
          </cell>
          <cell r="I66" t="str">
            <v>N</v>
          </cell>
          <cell r="N66">
            <v>212.66</v>
          </cell>
        </row>
        <row r="67">
          <cell r="C67" t="str">
            <v>UPA CABO DE SANTO AGOSTINHO</v>
          </cell>
          <cell r="E67" t="str">
            <v xml:space="preserve">5.21 - Seguros em geral </v>
          </cell>
          <cell r="F67">
            <v>28087620000129</v>
          </cell>
          <cell r="G67" t="str">
            <v>BBR CORRETORA DE SEGUROS EIRELI EPP</v>
          </cell>
          <cell r="H67" t="str">
            <v>S</v>
          </cell>
          <cell r="I67" t="str">
            <v>N</v>
          </cell>
          <cell r="N67">
            <v>722.45</v>
          </cell>
        </row>
        <row r="68">
          <cell r="C68" t="str">
            <v>UPA CABO DE SANTO AGOSTINHO</v>
          </cell>
          <cell r="E68" t="str">
            <v xml:space="preserve">5.25 - Serviços Bancários </v>
          </cell>
          <cell r="F68">
            <v>9039744001247</v>
          </cell>
          <cell r="G68" t="str">
            <v>TAXA DE MANUTENÇÃO DE CONTA</v>
          </cell>
          <cell r="H68" t="str">
            <v>S</v>
          </cell>
          <cell r="I68" t="str">
            <v>N</v>
          </cell>
          <cell r="N68">
            <v>42</v>
          </cell>
        </row>
        <row r="69">
          <cell r="C69" t="str">
            <v>UPA CABO DE SANTO AGOSTINHO</v>
          </cell>
          <cell r="E69" t="str">
            <v xml:space="preserve">5.25 - Serviços Bancários </v>
          </cell>
          <cell r="F69">
            <v>9039744001247</v>
          </cell>
          <cell r="G69" t="str">
            <v>TARIFAS</v>
          </cell>
          <cell r="H69" t="str">
            <v>S</v>
          </cell>
          <cell r="I69" t="str">
            <v>N</v>
          </cell>
          <cell r="N69">
            <v>138.1</v>
          </cell>
        </row>
        <row r="70">
          <cell r="C70" t="str">
            <v>UPA CABO DE SANTO AGOSTINHO</v>
          </cell>
          <cell r="E70" t="str">
            <v>5.9 - Telefonia Móvel</v>
          </cell>
          <cell r="F70">
            <v>2421421001355</v>
          </cell>
          <cell r="G70" t="str">
            <v>TIM S.A.</v>
          </cell>
          <cell r="H70" t="str">
            <v>S</v>
          </cell>
          <cell r="I70" t="str">
            <v>N</v>
          </cell>
          <cell r="N70">
            <v>299.91000000000003</v>
          </cell>
        </row>
        <row r="71">
          <cell r="C71" t="str">
            <v>UPA CABO DE SANTO AGOSTINHO</v>
          </cell>
          <cell r="E71" t="str">
            <v>5.13 - Água e Esgoto</v>
          </cell>
          <cell r="F71">
            <v>9769035000164</v>
          </cell>
          <cell r="G71" t="str">
            <v>COMPESA</v>
          </cell>
          <cell r="H71" t="str">
            <v>S</v>
          </cell>
          <cell r="I71" t="str">
            <v>N</v>
          </cell>
          <cell r="N71">
            <v>4721.6899999999996</v>
          </cell>
        </row>
        <row r="72">
          <cell r="C72" t="str">
            <v>UPA CABO DE SANTO AGOSTINHO</v>
          </cell>
          <cell r="E72" t="str">
            <v>5.12 - Energia Elétrica</v>
          </cell>
          <cell r="F72">
            <v>10835932000108</v>
          </cell>
          <cell r="G72" t="str">
            <v>COMPANHIA ENERGÉTICA DE PERNAMBUCO</v>
          </cell>
          <cell r="H72" t="str">
            <v>S</v>
          </cell>
          <cell r="I72" t="str">
            <v>N</v>
          </cell>
          <cell r="N72">
            <v>12012.05</v>
          </cell>
        </row>
        <row r="73">
          <cell r="C73" t="str">
            <v>UPA CABO DE SANTO AGOSTINHO</v>
          </cell>
          <cell r="E73" t="str">
            <v>5.1 - Locação de Equipamentos Médicos-Hospitalares</v>
          </cell>
          <cell r="F73">
            <v>331788002405</v>
          </cell>
          <cell r="G73" t="str">
            <v>AIR LIQUIDE BRASIL LTDA</v>
          </cell>
          <cell r="H73" t="str">
            <v>S</v>
          </cell>
          <cell r="I73" t="str">
            <v>S</v>
          </cell>
          <cell r="J73" t="str">
            <v>0041225</v>
          </cell>
          <cell r="K73">
            <v>44253</v>
          </cell>
          <cell r="M73" t="str">
            <v>2602902 - Cabo de Santo Agostinho - PE</v>
          </cell>
          <cell r="N73">
            <v>2715.57</v>
          </cell>
        </row>
        <row r="74">
          <cell r="C74" t="str">
            <v>UPA CABO DE SANTO AGOSTINHO</v>
          </cell>
          <cell r="E74" t="str">
            <v>5.16 - Serviços Médico-Hospitalares, Odotonlogia e Laboratoriais</v>
          </cell>
          <cell r="F74">
            <v>4539279016300</v>
          </cell>
          <cell r="G74" t="str">
            <v>CIENTIFICALAB PRODUTOS LABORATORIAIS E SISTEMAS LTDA.</v>
          </cell>
          <cell r="H74" t="str">
            <v>S</v>
          </cell>
          <cell r="I74" t="str">
            <v>S</v>
          </cell>
          <cell r="J74" t="str">
            <v>000000091</v>
          </cell>
          <cell r="K74">
            <v>44225</v>
          </cell>
          <cell r="M74" t="str">
            <v>2602902 - Cabo de Santo Agostinho - PE</v>
          </cell>
          <cell r="N74">
            <v>11354.5</v>
          </cell>
        </row>
        <row r="75">
          <cell r="C75" t="str">
            <v>UPA CABO DE SANTO AGOSTINHO</v>
          </cell>
          <cell r="E75" t="str">
            <v>5.15 - Serviços Domésticos</v>
          </cell>
          <cell r="F75">
            <v>6272575004803</v>
          </cell>
          <cell r="G75" t="str">
            <v>LAVEBRAS GESTÃO DE TEXTEIS S.A</v>
          </cell>
          <cell r="H75" t="str">
            <v>S</v>
          </cell>
          <cell r="I75" t="str">
            <v>S</v>
          </cell>
          <cell r="J75" t="str">
            <v>3814</v>
          </cell>
          <cell r="K75">
            <v>44223</v>
          </cell>
          <cell r="M75" t="str">
            <v>2610707 - Paulista - PE</v>
          </cell>
          <cell r="N75">
            <v>436.18</v>
          </cell>
        </row>
        <row r="76">
          <cell r="C76" t="str">
            <v>UPA CABO DE SANTO AGOSTINHO</v>
          </cell>
          <cell r="E76" t="str">
            <v>5.10 - Detetização/Tratamento de Resíduos e Afins</v>
          </cell>
          <cell r="F76">
            <v>11863530000180</v>
          </cell>
          <cell r="G76" t="str">
            <v>BRASCON GESTAO AMBIENTAL LTDA</v>
          </cell>
          <cell r="H76" t="str">
            <v>S</v>
          </cell>
          <cell r="I76" t="str">
            <v>S</v>
          </cell>
          <cell r="J76" t="str">
            <v>00064915</v>
          </cell>
          <cell r="K76">
            <v>44229</v>
          </cell>
          <cell r="M76" t="str">
            <v>2611309 - Pombos - PE</v>
          </cell>
          <cell r="N76">
            <v>863.53</v>
          </cell>
        </row>
        <row r="77">
          <cell r="C77" t="str">
            <v>UPA CABO DE SANTO AGOSTINHO</v>
          </cell>
          <cell r="E77" t="str">
            <v>5.17 - Manutenção de Software, Certificação Digital e Microfilmagem</v>
          </cell>
          <cell r="F77">
            <v>92306257000780</v>
          </cell>
          <cell r="G77" t="str">
            <v>MV INFORMATICA NORDESTE LTDA</v>
          </cell>
          <cell r="H77" t="str">
            <v>S</v>
          </cell>
          <cell r="I77" t="str">
            <v>S</v>
          </cell>
          <cell r="J77" t="str">
            <v>00019913</v>
          </cell>
          <cell r="K77">
            <v>44210</v>
          </cell>
          <cell r="M77" t="str">
            <v>2611606 - Recife - PE</v>
          </cell>
          <cell r="N77">
            <v>12309.13</v>
          </cell>
        </row>
        <row r="78">
          <cell r="C78" t="str">
            <v>UPA CABO DE SANTO AGOSTINHO</v>
          </cell>
          <cell r="E78" t="str">
            <v>5.17 - Manutenção de Software, Certificação Digital e Microfilmagem</v>
          </cell>
          <cell r="F78">
            <v>16783034000130</v>
          </cell>
          <cell r="G78" t="str">
            <v>SINTESE - LICENCIAMENTO DE  PROGRAMA PARA COMPRAS ON-LIN</v>
          </cell>
          <cell r="H78" t="str">
            <v>S</v>
          </cell>
          <cell r="I78" t="str">
            <v>S</v>
          </cell>
          <cell r="J78" t="str">
            <v>00012649</v>
          </cell>
          <cell r="K78">
            <v>44228</v>
          </cell>
          <cell r="M78" t="str">
            <v>2611606 - Recife - PE</v>
          </cell>
          <cell r="N78">
            <v>1541.68</v>
          </cell>
        </row>
        <row r="79">
          <cell r="C79" t="str">
            <v>UPA CABO DE SANTO AGOSTINHO</v>
          </cell>
          <cell r="E79" t="str">
            <v>4.6 - Serviços de Profissionais de Saúde</v>
          </cell>
          <cell r="F79">
            <v>7805704481</v>
          </cell>
          <cell r="G79" t="str">
            <v>ALLENDE DAVINO DE AMORIM</v>
          </cell>
          <cell r="H79" t="str">
            <v>S</v>
          </cell>
          <cell r="I79" t="str">
            <v>N</v>
          </cell>
          <cell r="N79">
            <v>7888.32</v>
          </cell>
        </row>
        <row r="80">
          <cell r="C80" t="str">
            <v>UPA CABO DE SANTO AGOSTINHO</v>
          </cell>
          <cell r="E80" t="str">
            <v>4.6 - Serviços de Profissionais de Saúde</v>
          </cell>
          <cell r="F80">
            <v>5995675117</v>
          </cell>
          <cell r="G80" t="str">
            <v>CAMILA VIDAL VEIGA LANFREDI</v>
          </cell>
          <cell r="H80" t="str">
            <v>S</v>
          </cell>
          <cell r="I80" t="str">
            <v>N</v>
          </cell>
          <cell r="N80">
            <v>1755</v>
          </cell>
        </row>
        <row r="81">
          <cell r="C81" t="str">
            <v>UPA CABO DE SANTO AGOSTINHO</v>
          </cell>
          <cell r="E81" t="str">
            <v>4.6 - Serviços de Profissionais de Saúde</v>
          </cell>
          <cell r="F81">
            <v>7027178435</v>
          </cell>
          <cell r="G81" t="str">
            <v>DANILO RAFAEL BARBOSA DOS SANTOS</v>
          </cell>
          <cell r="H81" t="str">
            <v>S</v>
          </cell>
          <cell r="I81" t="str">
            <v>N</v>
          </cell>
          <cell r="N81">
            <v>6400</v>
          </cell>
        </row>
        <row r="82">
          <cell r="C82" t="str">
            <v>UPA CABO DE SANTO AGOSTINHO</v>
          </cell>
          <cell r="E82" t="str">
            <v>4.6 - Serviços de Profissionais de Saúde</v>
          </cell>
          <cell r="F82">
            <v>9800230416</v>
          </cell>
          <cell r="G82" t="str">
            <v>DIANA RAISSA DE SANTANA ANDRADE</v>
          </cell>
          <cell r="H82" t="str">
            <v>S</v>
          </cell>
          <cell r="I82" t="str">
            <v>N</v>
          </cell>
          <cell r="N82">
            <v>4866.47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8460261476</v>
          </cell>
          <cell r="G83" t="str">
            <v>GABRIELA DELGADO SORIANO</v>
          </cell>
          <cell r="H83" t="str">
            <v>S</v>
          </cell>
          <cell r="I83" t="str">
            <v>N</v>
          </cell>
          <cell r="N83">
            <v>1533.33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1396499482</v>
          </cell>
          <cell r="G84" t="str">
            <v>LAURA CANDIDA CORDEIRO DE LIMA LUCENA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>4.6 - Serviços de Profissionais de Saúde</v>
          </cell>
          <cell r="F85">
            <v>10874528488</v>
          </cell>
          <cell r="G85" t="str">
            <v>LEONARDO RUFINO ANDRADE</v>
          </cell>
          <cell r="H85" t="str">
            <v>S</v>
          </cell>
          <cell r="I85" t="str">
            <v>N</v>
          </cell>
          <cell r="N85">
            <v>1755</v>
          </cell>
        </row>
        <row r="86">
          <cell r="C86" t="str">
            <v>UPA CABO DE SANTO AGOSTINHO</v>
          </cell>
          <cell r="E86" t="str">
            <v>4.6 - Serviços de Profissionais de Saúde</v>
          </cell>
          <cell r="F86">
            <v>11355483409</v>
          </cell>
          <cell r="G86" t="str">
            <v>MILENA TORRES ARAUJO CAVALCANTI</v>
          </cell>
          <cell r="H86" t="str">
            <v>S</v>
          </cell>
          <cell r="I86" t="str">
            <v>N</v>
          </cell>
          <cell r="N86">
            <v>6533.34</v>
          </cell>
        </row>
        <row r="87">
          <cell r="C87" t="str">
            <v>UPA CABO DE SANTO AGOSTINHO</v>
          </cell>
          <cell r="E87" t="str">
            <v>4.6 - Serviços de Profissionais de Saúde</v>
          </cell>
          <cell r="F87">
            <v>7390083409</v>
          </cell>
          <cell r="G87" t="str">
            <v>RAPHAELA YOUKO NEVES MIOMOTO</v>
          </cell>
          <cell r="H87" t="str">
            <v>S</v>
          </cell>
          <cell r="I87" t="str">
            <v>N</v>
          </cell>
          <cell r="N87">
            <v>1666.67</v>
          </cell>
        </row>
        <row r="88">
          <cell r="C88" t="str">
            <v>UPA CABO DE SANTO AGOSTINHO</v>
          </cell>
          <cell r="E88" t="str">
            <v>4.6 - Serviços de Profissionais de Saúde</v>
          </cell>
          <cell r="F88">
            <v>10312752407</v>
          </cell>
          <cell r="G88" t="str">
            <v>RODRIGO CAVALCANTE COELHO BEZERRA</v>
          </cell>
          <cell r="H88" t="str">
            <v>S</v>
          </cell>
          <cell r="I88" t="str">
            <v>N</v>
          </cell>
          <cell r="N88">
            <v>8333.35</v>
          </cell>
        </row>
        <row r="89">
          <cell r="C89" t="str">
            <v>UPA CABO DE SANTO AGOSTINHO</v>
          </cell>
          <cell r="E89" t="str">
            <v>4.6 - Serviços de Profissionais de Saúde</v>
          </cell>
          <cell r="F89">
            <v>4260275402</v>
          </cell>
          <cell r="G89" t="str">
            <v>ROSEVALDO ALVES JUNIOR</v>
          </cell>
          <cell r="H89" t="str">
            <v>S</v>
          </cell>
          <cell r="I89" t="str">
            <v>N</v>
          </cell>
          <cell r="N89">
            <v>5000.01</v>
          </cell>
        </row>
        <row r="90">
          <cell r="C90" t="str">
            <v>UPA CABO DE SANTO AGOSTINHO</v>
          </cell>
          <cell r="E90" t="str">
            <v>4.6 - Serviços de Profissionais de Saúde</v>
          </cell>
          <cell r="F90">
            <v>10111129494</v>
          </cell>
          <cell r="G90" t="str">
            <v>SARAH SOUZA DANTAS</v>
          </cell>
          <cell r="H90" t="str">
            <v>S</v>
          </cell>
          <cell r="I90" t="str">
            <v>N</v>
          </cell>
          <cell r="N90">
            <v>3066.66</v>
          </cell>
        </row>
        <row r="91">
          <cell r="C91" t="str">
            <v>UPA CABO DE SANTO AGOSTINHO</v>
          </cell>
          <cell r="E91" t="str">
            <v>4.6 - Serviços de Profissionais de Saúde</v>
          </cell>
          <cell r="F91">
            <v>11701812444</v>
          </cell>
          <cell r="G91" t="str">
            <v>STEPHANY MARIA INOCENCIO FARIAS NOVAES</v>
          </cell>
          <cell r="H91" t="str">
            <v>S</v>
          </cell>
          <cell r="I91" t="str">
            <v>N</v>
          </cell>
          <cell r="N91">
            <v>5000.01</v>
          </cell>
        </row>
        <row r="92">
          <cell r="C92" t="str">
            <v>UPA CABO DE SANTO AGOSTINHO</v>
          </cell>
          <cell r="E92" t="str">
            <v>4.6 - Serviços de Profissionais de Saúde</v>
          </cell>
          <cell r="F92">
            <v>8023132482</v>
          </cell>
          <cell r="G92" t="str">
            <v>TALITA DAMARIS OLIVEIRA DA SILVA</v>
          </cell>
          <cell r="H92" t="str">
            <v>S</v>
          </cell>
          <cell r="I92" t="str">
            <v>N</v>
          </cell>
          <cell r="N92">
            <v>3333.34</v>
          </cell>
        </row>
        <row r="93">
          <cell r="C93" t="str">
            <v>UPA CABO DE SANTO AGOSTINHO</v>
          </cell>
          <cell r="E93" t="str">
            <v>4.6 - Serviços de Profissionais de Saúde</v>
          </cell>
          <cell r="F93">
            <v>10140563490</v>
          </cell>
          <cell r="G93" t="str">
            <v>TALITA VIEIRA DOS SANTOS</v>
          </cell>
          <cell r="H93" t="str">
            <v>S</v>
          </cell>
          <cell r="I93" t="str">
            <v>N</v>
          </cell>
          <cell r="N93">
            <v>3288.33</v>
          </cell>
        </row>
        <row r="94">
          <cell r="C94" t="str">
            <v>UPA CABO DE SANTO AGOSTINHO</v>
          </cell>
          <cell r="E94" t="str">
            <v>5.22 - Vigilância Ostensiva / Monitorada</v>
          </cell>
          <cell r="F94">
            <v>10229013000190</v>
          </cell>
          <cell r="G94" t="str">
            <v>INTERCLEAN ADMINISTRACAO LTDA</v>
          </cell>
          <cell r="H94" t="str">
            <v>S</v>
          </cell>
          <cell r="I94" t="str">
            <v>S</v>
          </cell>
          <cell r="J94" t="str">
            <v>00000345</v>
          </cell>
          <cell r="K94">
            <v>44228</v>
          </cell>
          <cell r="M94" t="str">
            <v>2611606 - Recife - PE</v>
          </cell>
          <cell r="N94">
            <v>38656.89</v>
          </cell>
        </row>
        <row r="95">
          <cell r="C95" t="str">
            <v>UPA CABO DE SANTO AGOSTINHO</v>
          </cell>
          <cell r="E95" t="str">
            <v>5.2 - Serviços Técnicos Profissionais</v>
          </cell>
          <cell r="F95">
            <v>2512303000119</v>
          </cell>
          <cell r="G95" t="str">
            <v>NOROES AZEVEDO SOCIEDADE DE ADVOGADOS</v>
          </cell>
          <cell r="H95" t="str">
            <v>S</v>
          </cell>
          <cell r="I95" t="str">
            <v>S</v>
          </cell>
          <cell r="J95" t="str">
            <v>00004607</v>
          </cell>
          <cell r="K95">
            <v>44201</v>
          </cell>
          <cell r="M95" t="str">
            <v>2611606 - Recife - PE</v>
          </cell>
          <cell r="N95">
            <v>2094</v>
          </cell>
        </row>
        <row r="96">
          <cell r="C96" t="str">
            <v>UPA CABO DE SANTO AGOSTINHO</v>
          </cell>
          <cell r="E96" t="str">
            <v>5.2 - Serviços Técnicos Profissionais</v>
          </cell>
          <cell r="F96">
            <v>2512303000119</v>
          </cell>
          <cell r="G96" t="str">
            <v>NOROES AZEVEDO SOCIEDADE DE ADVOGADOS</v>
          </cell>
          <cell r="H96" t="str">
            <v>S</v>
          </cell>
          <cell r="I96" t="str">
            <v>S</v>
          </cell>
          <cell r="J96" t="str">
            <v>00004606</v>
          </cell>
          <cell r="K96">
            <v>44201</v>
          </cell>
          <cell r="M96" t="str">
            <v>2611606 - Recife - PE</v>
          </cell>
          <cell r="N96">
            <v>1425</v>
          </cell>
        </row>
        <row r="97">
          <cell r="C97" t="str">
            <v>UPA CABO DE SANTO AGOSTINHO</v>
          </cell>
          <cell r="E97" t="str">
            <v>5.2 - Serviços Técnicos Profissionais</v>
          </cell>
          <cell r="F97">
            <v>1699696000159</v>
          </cell>
          <cell r="G97" t="str">
            <v>QUALIAGUA LABORATORIO E CONSULTORIA LTDA</v>
          </cell>
          <cell r="H97" t="str">
            <v>S</v>
          </cell>
          <cell r="I97" t="str">
            <v>S</v>
          </cell>
          <cell r="J97" t="str">
            <v>00052541</v>
          </cell>
          <cell r="K97">
            <v>44228</v>
          </cell>
          <cell r="M97" t="str">
            <v>2611606 - Recife - PE</v>
          </cell>
          <cell r="N97">
            <v>199</v>
          </cell>
        </row>
        <row r="98">
          <cell r="C98" t="str">
            <v>UPA CABO DE SANTO AGOSTINHO</v>
          </cell>
          <cell r="E98" t="str">
            <v>5.99 - Outros Serviços de Terceiros Pessoa Jurídica</v>
          </cell>
          <cell r="F98">
            <v>10816775000274</v>
          </cell>
          <cell r="G98" t="str">
            <v>INSPETORIA SALESIANA DO NORDESTE DO BRASIL</v>
          </cell>
          <cell r="H98" t="str">
            <v>S</v>
          </cell>
          <cell r="I98" t="str">
            <v>S</v>
          </cell>
          <cell r="J98" t="str">
            <v>00012402</v>
          </cell>
          <cell r="K98">
            <v>44214</v>
          </cell>
          <cell r="M98" t="str">
            <v>2611606 - Recife - PE</v>
          </cell>
          <cell r="N98">
            <v>250</v>
          </cell>
        </row>
        <row r="99">
          <cell r="C99" t="str">
            <v>UPA CABO DE SANTO AGOSTINHO</v>
          </cell>
          <cell r="E99" t="str">
            <v>5.99 - Outros Serviços de Terceiros Pessoa Jurídica</v>
          </cell>
          <cell r="F99">
            <v>13409775000329</v>
          </cell>
          <cell r="G99" t="str">
            <v>LINUS LOG LTDA ME</v>
          </cell>
          <cell r="H99" t="str">
            <v>S</v>
          </cell>
          <cell r="I99" t="str">
            <v>S</v>
          </cell>
          <cell r="J99" t="str">
            <v>000001013</v>
          </cell>
          <cell r="K99">
            <v>44231</v>
          </cell>
          <cell r="M99" t="str">
            <v>2607901 - Jaboatão dos Guararapes - PE</v>
          </cell>
          <cell r="N99">
            <v>1134.1600000000001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5467959000155</v>
          </cell>
          <cell r="G100" t="str">
            <v>MOTO 29 SERVICO DE ENTREGA LTDA</v>
          </cell>
          <cell r="H100" t="str">
            <v>S</v>
          </cell>
          <cell r="I100" t="str">
            <v>S</v>
          </cell>
          <cell r="J100" t="str">
            <v>000001562</v>
          </cell>
          <cell r="K100">
            <v>44211</v>
          </cell>
          <cell r="M100" t="str">
            <v>2607901 - Jaboatão dos Guararapes - PE</v>
          </cell>
          <cell r="N100">
            <v>1285.7</v>
          </cell>
        </row>
        <row r="101">
          <cell r="C101" t="str">
            <v>UPA CABO DE SANTO AGOSTINHO</v>
          </cell>
          <cell r="E101" t="str">
            <v>5.99 - Outros Serviços de Terceiros Pessoa Jurídica</v>
          </cell>
          <cell r="F101">
            <v>5467959000155</v>
          </cell>
          <cell r="G101" t="str">
            <v>MOTO 29 SERVICO DE ENTREGA LTDA</v>
          </cell>
          <cell r="H101" t="str">
            <v>S</v>
          </cell>
          <cell r="I101" t="str">
            <v>S</v>
          </cell>
          <cell r="J101" t="str">
            <v>000001570</v>
          </cell>
          <cell r="K101">
            <v>44211</v>
          </cell>
          <cell r="M101" t="str">
            <v>2607901 - Jaboatão dos Guararapes - PE</v>
          </cell>
          <cell r="N101">
            <v>3400</v>
          </cell>
        </row>
        <row r="102">
          <cell r="C102" t="str">
            <v>UPA CABO DE SANTO AGOSTINHO</v>
          </cell>
          <cell r="E102" t="str">
            <v>5.99 - Outros Serviços de Terceiros Pessoa Jurídica</v>
          </cell>
          <cell r="F102">
            <v>5467959000155</v>
          </cell>
          <cell r="G102" t="str">
            <v>MOTO 29 SERVICO DE ENTREGA LTDA</v>
          </cell>
          <cell r="H102" t="str">
            <v>S</v>
          </cell>
          <cell r="I102" t="str">
            <v>S</v>
          </cell>
          <cell r="J102" t="str">
            <v>000001582</v>
          </cell>
          <cell r="K102">
            <v>44242</v>
          </cell>
          <cell r="M102" t="str">
            <v>2607901 - Jaboatão dos Guararapes - PE</v>
          </cell>
          <cell r="N102">
            <v>522.16999999999996</v>
          </cell>
        </row>
        <row r="103">
          <cell r="C103" t="str">
            <v>UPA CABO DE SANTO AGOSTINHO</v>
          </cell>
          <cell r="E103" t="str">
            <v>5.5 - Reparo e Manutenção de Máquinas e Equipamentos</v>
          </cell>
          <cell r="F103">
            <v>1141468000169</v>
          </cell>
          <cell r="G103" t="str">
            <v>MEDCALL COMERCIO E SERVICOS DE EQUIPAMENTOS MEDICOS LTD</v>
          </cell>
          <cell r="H103" t="str">
            <v>S</v>
          </cell>
          <cell r="I103" t="str">
            <v>S</v>
          </cell>
          <cell r="J103" t="str">
            <v>00002370</v>
          </cell>
          <cell r="K103">
            <v>44200</v>
          </cell>
          <cell r="M103" t="str">
            <v>2611606 - Recife - PE</v>
          </cell>
          <cell r="N103">
            <v>356.33</v>
          </cell>
        </row>
        <row r="104">
          <cell r="C104" t="str">
            <v>UPA CABO DE SANTO AGOSTINHO</v>
          </cell>
          <cell r="E104" t="str">
            <v>5.5 - Reparo e Manutenção de Máquinas e Equipamentos</v>
          </cell>
          <cell r="F104">
            <v>7146768000117</v>
          </cell>
          <cell r="G104" t="str">
            <v>SERV IMAGEM NORDESTE ASSISTENCIA TECNICA LTDA</v>
          </cell>
          <cell r="H104" t="str">
            <v>S</v>
          </cell>
          <cell r="I104" t="str">
            <v>S</v>
          </cell>
          <cell r="J104" t="str">
            <v>000003844</v>
          </cell>
          <cell r="K104">
            <v>44225</v>
          </cell>
          <cell r="M104" t="str">
            <v>2607901 - Jaboatão dos Guararapes - PE</v>
          </cell>
          <cell r="N104">
            <v>2059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24380578002041</v>
          </cell>
          <cell r="G105" t="str">
            <v>WHITE MARTINS GASES INDUSTRIAIS DO NORDESTE LTDA</v>
          </cell>
          <cell r="H105" t="str">
            <v>S</v>
          </cell>
          <cell r="I105" t="str">
            <v>S</v>
          </cell>
          <cell r="J105" t="str">
            <v>10555</v>
          </cell>
          <cell r="K105">
            <v>44237</v>
          </cell>
          <cell r="M105" t="str">
            <v>2607901 - Jaboatão dos Guararapes - PE</v>
          </cell>
          <cell r="N105">
            <v>459.3</v>
          </cell>
        </row>
        <row r="106">
          <cell r="C106" t="str">
            <v>UPA CABO DE SANTO AGOSTINHO</v>
          </cell>
          <cell r="E106" t="str">
            <v>5.5 - Reparo e Manutenção de Máquinas e Equipamentos</v>
          </cell>
          <cell r="F106">
            <v>8845988000100</v>
          </cell>
          <cell r="G106" t="str">
            <v>ACESSPLUS MANUTENCAO LTDA ME</v>
          </cell>
          <cell r="H106" t="str">
            <v>S</v>
          </cell>
          <cell r="I106" t="str">
            <v>S</v>
          </cell>
          <cell r="J106" t="str">
            <v>00004679</v>
          </cell>
          <cell r="K106">
            <v>44228</v>
          </cell>
          <cell r="M106" t="str">
            <v>2611606 - Recife - PE</v>
          </cell>
          <cell r="N106">
            <v>352.12</v>
          </cell>
        </row>
        <row r="107">
          <cell r="C107" t="str">
            <v>UPA CABO DE SANTO AGOSTINHO</v>
          </cell>
          <cell r="E107" t="str">
            <v>5.5 - Reparo e Manutenção de Máquinas e Equipamentos</v>
          </cell>
          <cell r="F107">
            <v>17398584000106</v>
          </cell>
          <cell r="G107" t="str">
            <v>M T G MONTAGEM TECNICA DE GAS LTDA ME</v>
          </cell>
          <cell r="H107" t="str">
            <v>S</v>
          </cell>
          <cell r="I107" t="str">
            <v>S</v>
          </cell>
          <cell r="J107" t="str">
            <v>00001269</v>
          </cell>
          <cell r="K107">
            <v>44230</v>
          </cell>
          <cell r="M107" t="str">
            <v>2611606 - Recife - PE</v>
          </cell>
          <cell r="N107">
            <v>600</v>
          </cell>
        </row>
        <row r="108">
          <cell r="C108" t="str">
            <v>UPA CABO DE SANTO AGOSTINHO</v>
          </cell>
          <cell r="E108" t="str">
            <v>5.5 - Reparo e Manutenção de Máquinas e Equipamentos</v>
          </cell>
          <cell r="F108">
            <v>12776921000120</v>
          </cell>
          <cell r="G108" t="str">
            <v>VALDEMIR TEOTONIO DE LIMA 09594698420 - EI</v>
          </cell>
          <cell r="H108" t="str">
            <v>S</v>
          </cell>
          <cell r="I108" t="str">
            <v>S</v>
          </cell>
          <cell r="J108" t="str">
            <v>000000422</v>
          </cell>
          <cell r="K108">
            <v>44256</v>
          </cell>
          <cell r="M108" t="str">
            <v>2609600 - Olinda - PE</v>
          </cell>
          <cell r="N108">
            <v>1630.41</v>
          </cell>
        </row>
        <row r="109">
          <cell r="C109" t="str">
            <v>UPA CABO DE SANTO AGOSTINHO</v>
          </cell>
          <cell r="E109" t="str">
            <v>5.5 - Reparo e Manutenção de Máquinas e Equipamentos</v>
          </cell>
          <cell r="F109">
            <v>12776921000120</v>
          </cell>
          <cell r="G109" t="str">
            <v>VALDEMIR TEOTONIO DE LIMA 09594698420 - EI</v>
          </cell>
          <cell r="H109" t="str">
            <v>S</v>
          </cell>
          <cell r="I109" t="str">
            <v>S</v>
          </cell>
          <cell r="J109" t="str">
            <v>000000424</v>
          </cell>
          <cell r="K109">
            <v>44256</v>
          </cell>
          <cell r="M109" t="str">
            <v>2609600 - Olinda - PE</v>
          </cell>
          <cell r="N109">
            <v>550</v>
          </cell>
        </row>
        <row r="110">
          <cell r="C110" t="str">
            <v>UPA CABO DE SANTO AGOSTINHO</v>
          </cell>
          <cell r="E110" t="str">
            <v>5.1 - Locação de Equipamentos Médicos-Hospitalares</v>
          </cell>
          <cell r="F110">
            <v>10859287000163</v>
          </cell>
          <cell r="G110" t="str">
            <v>NEWMED COMERCIO E CONSERTO DE EQUIPAMENTO MÉDICO-HOSPITALAR</v>
          </cell>
          <cell r="H110" t="str">
            <v>S</v>
          </cell>
          <cell r="I110" t="str">
            <v>S</v>
          </cell>
          <cell r="J110" t="str">
            <v>0103/21</v>
          </cell>
          <cell r="K110">
            <v>44256</v>
          </cell>
          <cell r="M110" t="str">
            <v>2609600 - Olinda - PE</v>
          </cell>
          <cell r="N110">
            <v>1880</v>
          </cell>
        </row>
        <row r="111">
          <cell r="C111" t="str">
            <v>UPA CABO DE SANTO AGOSTINHO</v>
          </cell>
          <cell r="E111" t="str">
            <v>5.1 - Locação de Equipamentos Médicos-Hospitalares</v>
          </cell>
          <cell r="F111">
            <v>24380578002041</v>
          </cell>
          <cell r="G111" t="str">
            <v>WHITE MARTINS GASES INDUSTRIAIS NE LTDA</v>
          </cell>
          <cell r="H111" t="str">
            <v>S</v>
          </cell>
          <cell r="I111" t="str">
            <v>S</v>
          </cell>
          <cell r="J111" t="str">
            <v>130691</v>
          </cell>
          <cell r="K111">
            <v>44233</v>
          </cell>
          <cell r="M111" t="str">
            <v>2607901 - Jaboatão dos Guararapes - PE</v>
          </cell>
          <cell r="N111">
            <v>558.75</v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49" zoomScale="90" zoomScaleNormal="90" workbookViewId="0">
      <selection activeCell="C61" sqref="C6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15242921000138</v>
      </c>
      <c r="E2" s="5" t="str">
        <f>'[1]TCE - ANEXO IV - Preencher'!G11</f>
        <v>M. A. DE O. MENEZES EIRELI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001827</v>
      </c>
      <c r="I2" s="6">
        <f>IF('[1]TCE - ANEXO IV - Preencher'!K11="","",'[1]TCE - ANEXO IV - Preencher'!K11)</f>
        <v>44225</v>
      </c>
      <c r="J2" s="5" t="str">
        <f>'[1]TCE - ANEXO IV - Preencher'!L11</f>
        <v>26210115242921000138550010000018271000018625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26085.5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 SEGUROS E PREVIDÊNCIA PRIVADA S.A.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678.41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14078.53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>RODOVIÁRIA BORBOREMA LTDA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1001.25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9759606000260</v>
      </c>
      <c r="E6" s="5" t="str">
        <f>'[1]TCE - ANEXO IV - Preencher'!G15</f>
        <v>SIND DAS EMP DE TRANSP DE PASSAG DO EST DE PERNAMBUCO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807.75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 DE PERNAMBUCO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194.9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61048330478</v>
      </c>
      <c r="E8" s="5" t="str">
        <f>'[1]TCE - ANEXO IV - Preencher'!G17</f>
        <v>MARIA DE JESUS NASCIMENTO DE PAULA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378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4300687439</v>
      </c>
      <c r="E9" s="5" t="str">
        <f>'[1]TCE - ANEXO IV - Preencher'!G18</f>
        <v>FRANCISCO JOSÉ DO NASCIMENTO JUNIOR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283.5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2389432409</v>
      </c>
      <c r="E10" s="5" t="str">
        <f>'[1]TCE - ANEXO IV - Preencher'!G19</f>
        <v>MONICA LOPES CAMPOS DE SOUZA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200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2389432409</v>
      </c>
      <c r="E11" s="5" t="str">
        <f>'[1]TCE - ANEXO IV - Preencher'!G20</f>
        <v>MONICA LOPES CAMPOS DE SOUZA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80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90975014404</v>
      </c>
      <c r="E12" s="5" t="str">
        <f>'[1]TCE - ANEXO IV - Preencher'!G21</f>
        <v>BETANIA RODRIGUES FEITOSA</v>
      </c>
      <c r="F12" s="5" t="str">
        <f>'[1]TCE - ANEXO IV - Preencher'!H21</f>
        <v>B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283.5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1722296000117</v>
      </c>
      <c r="E13" s="5" t="str">
        <f>'[1]TCE - ANEXO IV - Preencher'!G22</f>
        <v>PANORAMA COM. DE PRODUTOS MEDICAMENTOS E FARMACEUTICO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000182754</v>
      </c>
      <c r="I13" s="6">
        <f>IF('[1]TCE - ANEXO IV - Preencher'!K22="","",'[1]TCE - ANEXO IV - Preencher'!K22)</f>
        <v>44200</v>
      </c>
      <c r="J13" s="5" t="str">
        <f>'[1]TCE - ANEXO IV - Preencher'!L22</f>
        <v>23210101722296000117550010001827541001827547</v>
      </c>
      <c r="K13" s="5" t="str">
        <f>IF(F13="B",LEFT('[1]TCE - ANEXO IV - Preencher'!M22,2),IF(F13="S",LEFT('[1]TCE - ANEXO IV - Preencher'!M22,7),IF('[1]TCE - ANEXO IV - Preencher'!H22="","")))</f>
        <v>23</v>
      </c>
      <c r="L13" s="7">
        <f>'[1]TCE - ANEXO IV - Preencher'!N22</f>
        <v>4116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5932624000160</v>
      </c>
      <c r="E14" s="5" t="str">
        <f>'[1]TCE - ANEXO IV - Preencher'!G23</f>
        <v>MEGAMED COMERCIO LTDA.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000014382</v>
      </c>
      <c r="I14" s="6">
        <f>IF('[1]TCE - ANEXO IV - Preencher'!K23="","",'[1]TCE - ANEXO IV - Preencher'!K23)</f>
        <v>44208</v>
      </c>
      <c r="J14" s="5" t="str">
        <f>'[1]TCE - ANEXO IV - Preencher'!L23</f>
        <v>26210105932624000160550010000143821563051491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1004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COMERCIO LTDA.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000014383</v>
      </c>
      <c r="I15" s="6">
        <f>IF('[1]TCE - ANEXO IV - Preencher'!K24="","",'[1]TCE - ANEXO IV - Preencher'!K24)</f>
        <v>44208</v>
      </c>
      <c r="J15" s="5" t="str">
        <f>'[1]TCE - ANEXO IV - Preencher'!L24</f>
        <v>26210105932624000160550010000143831041111732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9036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APARELHAGEM MEDICAL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519006</v>
      </c>
      <c r="I16" s="6">
        <f>IF('[1]TCE - ANEXO IV - Preencher'!K25="","",'[1]TCE - ANEXO IV - Preencher'!K25)</f>
        <v>44209</v>
      </c>
      <c r="J16" s="5" t="str">
        <f>'[1]TCE - ANEXO IV - Preencher'!L25</f>
        <v>26210110779833000156550010005190061165416133</v>
      </c>
      <c r="K16" s="5" t="str">
        <f>IF(F16="B",LEFT('[1]TCE - ANEXO IV - Preencher'!M25,2),IF(F16="S",LEFT('[1]TCE - ANEXO IV - Preencher'!M25,7),IF('[1]TCE - ANEXO IV - Preencher'!H25="","")))</f>
        <v>27</v>
      </c>
      <c r="L16" s="7">
        <f>'[1]TCE - ANEXO IV - Preencher'!N25</f>
        <v>2407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MEDICAL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519213</v>
      </c>
      <c r="I17" s="6">
        <f>IF('[1]TCE - ANEXO IV - Preencher'!K26="","",'[1]TCE - ANEXO IV - Preencher'!K26)</f>
        <v>44214</v>
      </c>
      <c r="J17" s="5" t="str">
        <f>'[1]TCE - ANEXO IV - Preencher'!L26</f>
        <v>26210110779833000156550010005192131110404937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277.60000000000002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519248</v>
      </c>
      <c r="I18" s="6">
        <f>IF('[1]TCE - ANEXO IV - Preencher'!K27="","",'[1]TCE - ANEXO IV - Preencher'!K27)</f>
        <v>44214</v>
      </c>
      <c r="J18" s="5" t="str">
        <f>'[1]TCE - ANEXO IV - Preencher'!L27</f>
        <v>26210110779833000156550010005192481151527770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1398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58426628000133</v>
      </c>
      <c r="E19" s="5" t="str">
        <f>'[1]TCE - ANEXO IV - Preencher'!G28</f>
        <v>SAMTRONIC INDUSTRIA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000259088</v>
      </c>
      <c r="I19" s="6">
        <f>IF('[1]TCE - ANEXO IV - Preencher'!K28="","",'[1]TCE - ANEXO IV - Preencher'!K28)</f>
        <v>44209</v>
      </c>
      <c r="J19" s="5" t="str">
        <f>'[1]TCE - ANEXO IV - Preencher'!L28</f>
        <v>35210158426628000133550010002590881100213087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1300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519941</v>
      </c>
      <c r="I20" s="6">
        <f>IF('[1]TCE - ANEXO IV - Preencher'!K29="","",'[1]TCE - ANEXO IV - Preencher'!K29)</f>
        <v>44224</v>
      </c>
      <c r="J20" s="5" t="str">
        <f>'[1]TCE - ANEXO IV - Preencher'!L29</f>
        <v>26210110779833000156550010005199411133356842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900.33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3.4 - Material Farmacológico</v>
      </c>
      <c r="D21" s="3">
        <f>'[1]TCE - ANEXO IV - Preencher'!F30</f>
        <v>8719794000150</v>
      </c>
      <c r="E21" s="5" t="str">
        <f>'[1]TCE - ANEXO IV - Preencher'!G30</f>
        <v>CENTRAL DISTRIB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000084663</v>
      </c>
      <c r="I21" s="6">
        <f>IF('[1]TCE - ANEXO IV - Preencher'!K30="","",'[1]TCE - ANEXO IV - Preencher'!K30)</f>
        <v>44193</v>
      </c>
      <c r="J21" s="5" t="str">
        <f>'[1]TCE - ANEXO IV - Preencher'!L30</f>
        <v>26201208719794000150550010000846631100052876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4244.5200000000004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3.4 - Material Farmacológico</v>
      </c>
      <c r="D22" s="3">
        <f>'[1]TCE - ANEXO IV - Preencher'!F31</f>
        <v>9137934000225</v>
      </c>
      <c r="E22" s="5" t="str">
        <f>'[1]TCE - ANEXO IV - Preencher'!G31</f>
        <v>NORDICA DIST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000002831</v>
      </c>
      <c r="I22" s="6">
        <f>IF('[1]TCE - ANEXO IV - Preencher'!K31="","",'[1]TCE - ANEXO IV - Preencher'!K31)</f>
        <v>44201</v>
      </c>
      <c r="J22" s="5" t="str">
        <f>'[1]TCE - ANEXO IV - Preencher'!L31</f>
        <v>26210109137934000225558880000028311187724883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3843.12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9137934000225</v>
      </c>
      <c r="E23" s="5" t="str">
        <f>'[1]TCE - ANEXO IV - Preencher'!G32</f>
        <v>NORDICA DIST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000002880</v>
      </c>
      <c r="I23" s="6">
        <f>IF('[1]TCE - ANEXO IV - Preencher'!K32="","",'[1]TCE - ANEXO IV - Preencher'!K32)</f>
        <v>44208</v>
      </c>
      <c r="J23" s="5" t="str">
        <f>'[1]TCE - ANEXO IV - Preencher'!L32</f>
        <v>26210109137934000225558880000028801048681500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1014.6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3.4 - Material Farmacológico</v>
      </c>
      <c r="D24" s="3">
        <f>'[1]TCE - ANEXO IV - Preencher'!F33</f>
        <v>12420164001048</v>
      </c>
      <c r="E24" s="5" t="str">
        <f>'[1]TCE - ANEXO IV - Preencher'!G33</f>
        <v xml:space="preserve">CM HOSPITALAR S.A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000086314</v>
      </c>
      <c r="I24" s="6">
        <f>IF('[1]TCE - ANEXO IV - Preencher'!K33="","",'[1]TCE - ANEXO IV - Preencher'!K33)</f>
        <v>44209</v>
      </c>
      <c r="J24" s="5" t="str">
        <f>'[1]TCE - ANEXO IV - Preencher'!L33</f>
        <v>26210112420164001048550010000863141100095695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2479.5300000000002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3.4 - Material Farmacológico</v>
      </c>
      <c r="D25" s="3">
        <f>'[1]TCE - ANEXO IV - Preencher'!F34</f>
        <v>12882932000194</v>
      </c>
      <c r="E25" s="5" t="str">
        <f>'[1]TCE - ANEXO IV - Preencher'!G34</f>
        <v>EXOMED COMERCIO ATACADISTA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147698</v>
      </c>
      <c r="I25" s="6">
        <f>IF('[1]TCE - ANEXO IV - Preencher'!K34="","",'[1]TCE - ANEXO IV - Preencher'!K34)</f>
        <v>44208</v>
      </c>
      <c r="J25" s="5" t="str">
        <f>'[1]TCE - ANEXO IV - Preencher'!L34</f>
        <v>2621011288293200550010001476981186278295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900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3.4 - Material Farmacológico</v>
      </c>
      <c r="D26" s="3">
        <f>'[1]TCE - ANEXO IV - Preencher'!F35</f>
        <v>10779833000156</v>
      </c>
      <c r="E26" s="5" t="str">
        <f>'[1]TCE - ANEXO IV - Preencher'!G35</f>
        <v>MEDICAL MERCANTIL DE APARELHAGEM MEDICAL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519006</v>
      </c>
      <c r="I26" s="6">
        <f>IF('[1]TCE - ANEXO IV - Preencher'!K35="","",'[1]TCE - ANEXO IV - Preencher'!K35)</f>
        <v>44209</v>
      </c>
      <c r="J26" s="5" t="str">
        <f>'[1]TCE - ANEXO IV - Preencher'!L35</f>
        <v>26210110779833000156550010005190061165416133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231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3.4 - Material Farmacológico</v>
      </c>
      <c r="D27" s="3">
        <f>'[1]TCE - ANEXO IV - Preencher'!F36</f>
        <v>8674752000140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000096001</v>
      </c>
      <c r="I27" s="6">
        <f>IF('[1]TCE - ANEXO IV - Preencher'!K36="","",'[1]TCE - ANEXO IV - Preencher'!K36)</f>
        <v>44214</v>
      </c>
      <c r="J27" s="5" t="str">
        <f>'[1]TCE - ANEXO IV - Preencher'!L36</f>
        <v>26210108674752000140550010000960011462003737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5615.4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3.4 - Material Farmacológico</v>
      </c>
      <c r="D28" s="3">
        <f>'[1]TCE - ANEXO IV - Preencher'!F37</f>
        <v>9007162000126</v>
      </c>
      <c r="E28" s="5" t="str">
        <f>'[1]TCE - ANEXO IV - Preencher'!G37</f>
        <v>MAUES LOBATO COM. E REP.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000079026</v>
      </c>
      <c r="I28" s="6">
        <f>IF('[1]TCE - ANEXO IV - Preencher'!K37="","",'[1]TCE - ANEXO IV - Preencher'!K37)</f>
        <v>44216</v>
      </c>
      <c r="J28" s="5" t="str">
        <f>'[1]TCE - ANEXO IV - Preencher'!L37</f>
        <v>26210109007162000126550010000790261916022335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584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3.4 - Material Farmacológico</v>
      </c>
      <c r="D29" s="3">
        <f>'[1]TCE - ANEXO IV - Preencher'!F38</f>
        <v>9137934000225</v>
      </c>
      <c r="E29" s="5" t="str">
        <f>'[1]TCE - ANEXO IV - Preencher'!G38</f>
        <v>NORDICA DIST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000002908</v>
      </c>
      <c r="I29" s="6">
        <f>IF('[1]TCE - ANEXO IV - Preencher'!K38="","",'[1]TCE - ANEXO IV - Preencher'!K38)</f>
        <v>44215</v>
      </c>
      <c r="J29" s="5" t="str">
        <f>'[1]TCE - ANEXO IV - Preencher'!L38</f>
        <v>26210109137934000225558880000029081862505924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1407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3.4 - Material Farmacológico</v>
      </c>
      <c r="D30" s="3">
        <f>'[1]TCE - ANEXO IV - Preencher'!F39</f>
        <v>9137934000225</v>
      </c>
      <c r="E30" s="5" t="str">
        <f>'[1]TCE - ANEXO IV - Preencher'!G39</f>
        <v>NORDICA DIST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000002921</v>
      </c>
      <c r="I30" s="6">
        <f>IF('[1]TCE - ANEXO IV - Preencher'!K39="","",'[1]TCE - ANEXO IV - Preencher'!K39)</f>
        <v>44216</v>
      </c>
      <c r="J30" s="5" t="str">
        <f>'[1]TCE - ANEXO IV - Preencher'!L39</f>
        <v>26210109137934000225558880000029211603860045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872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51058</v>
      </c>
      <c r="I31" s="6">
        <f>IF('[1]TCE - ANEXO IV - Preencher'!K40="","",'[1]TCE - ANEXO IV - Preencher'!K40)</f>
        <v>44202</v>
      </c>
      <c r="J31" s="5" t="str">
        <f>'[1]TCE - ANEXO IV - Preencher'!L40</f>
        <v>26210124380578002041550560000510581819265267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64.75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43354</v>
      </c>
      <c r="I32" s="6">
        <f>IF('[1]TCE - ANEXO IV - Preencher'!K41="","",'[1]TCE - ANEXO IV - Preencher'!K41)</f>
        <v>44197</v>
      </c>
      <c r="J32" s="5" t="str">
        <f>'[1]TCE - ANEXO IV - Preencher'!L41</f>
        <v>26210124380578002041550080000433541818893890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32.68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3913</v>
      </c>
      <c r="I33" s="6">
        <f>IF('[1]TCE - ANEXO IV - Preencher'!K42="","",'[1]TCE - ANEXO IV - Preencher'!K42)</f>
        <v>44201</v>
      </c>
      <c r="J33" s="5" t="str">
        <f>'[1]TCE - ANEXO IV - Preencher'!L42</f>
        <v>26210124380578002203550230000039131819191903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722.76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43390</v>
      </c>
      <c r="I34" s="6">
        <f>IF('[1]TCE - ANEXO IV - Preencher'!K43="","",'[1]TCE - ANEXO IV - Preencher'!K43)</f>
        <v>44203</v>
      </c>
      <c r="J34" s="5" t="str">
        <f>'[1]TCE - ANEXO IV - Preencher'!L43</f>
        <v>26210124380578002041550080000433901819399829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32.369999999999997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7606</v>
      </c>
      <c r="I35" s="6">
        <f>IF('[1]TCE - ANEXO IV - Preencher'!K44="","",'[1]TCE - ANEXO IV - Preencher'!K44)</f>
        <v>44152</v>
      </c>
      <c r="J35" s="5" t="str">
        <f>'[1]TCE - ANEXO IV - Preencher'!L44</f>
        <v>26201124380578002041550370000076061813249598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37.08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41852</v>
      </c>
      <c r="I36" s="6">
        <f>IF('[1]TCE - ANEXO IV - Preencher'!K45="","",'[1]TCE - ANEXO IV - Preencher'!K45)</f>
        <v>44051</v>
      </c>
      <c r="J36" s="5" t="str">
        <f>'[1]TCE - ANEXO IV - Preencher'!L45</f>
        <v>26200824380578002041550080000418521800944440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158.86000000000001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43421</v>
      </c>
      <c r="I37" s="6">
        <f>IF('[1]TCE - ANEXO IV - Preencher'!K46="","",'[1]TCE - ANEXO IV - Preencher'!K46)</f>
        <v>44205</v>
      </c>
      <c r="J37" s="5" t="str">
        <f>'[1]TCE - ANEXO IV - Preencher'!L46</f>
        <v>26210124380578002041550080000434211819918808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32.369999999999997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43569</v>
      </c>
      <c r="I38" s="6">
        <f>IF('[1]TCE - ANEXO IV - Preencher'!K47="","",'[1]TCE - ANEXO IV - Preencher'!K47)</f>
        <v>44219</v>
      </c>
      <c r="J38" s="5" t="str">
        <f>'[1]TCE - ANEXO IV - Preencher'!L47</f>
        <v>2621012438057800204155008000043569182164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64.75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3.2 - Gás e Outros Materiais Engarrafados</v>
      </c>
      <c r="D39" s="3">
        <f>'[1]TCE - ANEXO IV - Preencher'!F48</f>
        <v>24380578002203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3940</v>
      </c>
      <c r="I39" s="6">
        <f>IF('[1]TCE - ANEXO IV - Preencher'!K48="","",'[1]TCE - ANEXO IV - Preencher'!K48)</f>
        <v>44218</v>
      </c>
      <c r="J39" s="5" t="str">
        <f>'[1]TCE - ANEXO IV - Preencher'!L48</f>
        <v>26210124380578002203550230000039401821510244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581.66999999999996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51153</v>
      </c>
      <c r="I40" s="6">
        <f>IF('[1]TCE - ANEXO IV - Preencher'!K49="","",'[1]TCE - ANEXO IV - Preencher'!K49)</f>
        <v>44218</v>
      </c>
      <c r="J40" s="5" t="str">
        <f>'[1]TCE - ANEXO IV - Preencher'!L49</f>
        <v>26210124380578002041550560000511531821490395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97.12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51138</v>
      </c>
      <c r="I41" s="6">
        <f>IF('[1]TCE - ANEXO IV - Preencher'!K50="","",'[1]TCE - ANEXO IV - Preencher'!K50)</f>
        <v>44216</v>
      </c>
      <c r="J41" s="5" t="str">
        <f>'[1]TCE - ANEXO IV - Preencher'!L50</f>
        <v>26210124380578002041550560000511381821194820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32.68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3.2 - Gás e Outros Materiais Engarrafados</v>
      </c>
      <c r="D42" s="3">
        <f>'[1]TCE - ANEXO IV - Preencher'!F51</f>
        <v>24380578002203</v>
      </c>
      <c r="E42" s="5" t="str">
        <f>'[1]TCE - ANEXO IV - Preencher'!G51</f>
        <v>WHITE MARTINS GASES INDUSTRIAIS NE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733</v>
      </c>
      <c r="I42" s="6">
        <f>IF('[1]TCE - ANEXO IV - Preencher'!K51="","",'[1]TCE - ANEXO IV - Preencher'!K51)</f>
        <v>44227</v>
      </c>
      <c r="J42" s="5" t="str">
        <f>'[1]TCE - ANEXO IV - Preencher'!L51</f>
        <v>26210124380578002203550930000007331822619249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476.48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3.14 - Alimentação Preparada</v>
      </c>
      <c r="D43" s="3">
        <f>'[1]TCE - ANEXO IV - Preencher'!F52</f>
        <v>8189587000130</v>
      </c>
      <c r="E43" s="5" t="str">
        <f>'[1]TCE - ANEXO IV - Preencher'!G52</f>
        <v>SIST. DE SERV. RB QUALITY COM. DE BEM. LTDA - SISTEMA RB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001351787</v>
      </c>
      <c r="I43" s="6">
        <f>IF('[1]TCE - ANEXO IV - Preencher'!K52="","",'[1]TCE - ANEXO IV - Preencher'!K52)</f>
        <v>44224</v>
      </c>
      <c r="J43" s="5" t="str">
        <f>'[1]TCE - ANEXO IV - Preencher'!L52</f>
        <v>35210108189587000130550010013517871008691777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605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3.14 - Alimentação Preparada</v>
      </c>
      <c r="D44" s="3">
        <f>'[1]TCE - ANEXO IV - Preencher'!F53</f>
        <v>15242921000138</v>
      </c>
      <c r="E44" s="5" t="str">
        <f>'[1]TCE - ANEXO IV - Preencher'!G53</f>
        <v>M. A. DE O. MENEZES EIRELI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001827</v>
      </c>
      <c r="I44" s="6">
        <f>IF('[1]TCE - ANEXO IV - Preencher'!K53="","",'[1]TCE - ANEXO IV - Preencher'!K53)</f>
        <v>44225</v>
      </c>
      <c r="J44" s="5" t="str">
        <f>'[1]TCE - ANEXO IV - Preencher'!L53</f>
        <v>26210115242921000138550010000018271000018625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1573.25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3.6 - Material de Expediente</v>
      </c>
      <c r="D45" s="3">
        <f>'[1]TCE - ANEXO IV - Preencher'!F54</f>
        <v>40869265000145</v>
      </c>
      <c r="E45" s="5" t="str">
        <f>'[1]TCE - ANEXO IV - Preencher'!G54</f>
        <v>SUAPE - PAPELARIA E LIVRARIA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7518</v>
      </c>
      <c r="I45" s="6">
        <f>IF('[1]TCE - ANEXO IV - Preencher'!K54="","",'[1]TCE - ANEXO IV - Preencher'!K54)</f>
        <v>44209</v>
      </c>
      <c r="J45" s="5" t="str">
        <f>'[1]TCE - ANEXO IV - Preencher'!L54</f>
        <v>26210140869265000145550010000075181669094210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165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3.6 - Material de Expediente</v>
      </c>
      <c r="D46" s="3">
        <f>'[1]TCE - ANEXO IV - Preencher'!F55</f>
        <v>3330023000152</v>
      </c>
      <c r="E46" s="5" t="str">
        <f>'[1]TCE - ANEXO IV - Preencher'!G55</f>
        <v>PAPER BOX DISTRIBUIDORA E SERVICOS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000032702</v>
      </c>
      <c r="I46" s="6">
        <f>IF('[1]TCE - ANEXO IV - Preencher'!K55="","",'[1]TCE - ANEXO IV - Preencher'!K55)</f>
        <v>44221</v>
      </c>
      <c r="J46" s="5" t="str">
        <f>'[1]TCE - ANEXO IV - Preencher'!L55</f>
        <v>26210103330023000152550010000327021210768617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1170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3.6 - Material de Expediente</v>
      </c>
      <c r="D47" s="3">
        <f>'[1]TCE - ANEXO IV - Preencher'!F56</f>
        <v>24348443000136</v>
      </c>
      <c r="E47" s="5" t="str">
        <f>'[1]TCE - ANEXO IV - Preencher'!G56</f>
        <v>FRANCRIS LIVRARIA E PAPELARIA LTDA ME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000013234</v>
      </c>
      <c r="I47" s="6">
        <f>IF('[1]TCE - ANEXO IV - Preencher'!K56="","",'[1]TCE - ANEXO IV - Preencher'!K56)</f>
        <v>44223</v>
      </c>
      <c r="J47" s="5" t="str">
        <f>'[1]TCE - ANEXO IV - Preencher'!L56</f>
        <v>26210124348443000136550010000132341065079717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373.6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3.6 - Material de Expediente</v>
      </c>
      <c r="D48" s="3">
        <f>'[1]TCE - ANEXO IV - Preencher'!F57</f>
        <v>4614288000145</v>
      </c>
      <c r="E48" s="5" t="str">
        <f>'[1]TCE - ANEXO IV - Preencher'!G57</f>
        <v>DISK LIFE COMERCIO DE PRODUTOS CIRURGICOS LTDA EPP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3489</v>
      </c>
      <c r="I48" s="6">
        <f>IF('[1]TCE - ANEXO IV - Preencher'!K57="","",'[1]TCE - ANEXO IV - Preencher'!K57)</f>
        <v>44222</v>
      </c>
      <c r="J48" s="5" t="str">
        <f>'[1]TCE - ANEXO IV - Preencher'!L57</f>
        <v>26210104614288000145550010000034891212067818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7890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3.1 - Combustíveis e Lubrificantes Automotivos</v>
      </c>
      <c r="D49" s="3">
        <f>'[1]TCE - ANEXO IV - Preencher'!F58</f>
        <v>11251195000169</v>
      </c>
      <c r="E49" s="5" t="str">
        <f>'[1]TCE - ANEXO IV - Preencher'!G58</f>
        <v>POSTO FIJI COMERCIO DE COMBUSTIVEIS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1988</v>
      </c>
      <c r="I49" s="6">
        <f>IF('[1]TCE - ANEXO IV - Preencher'!K58="","",'[1]TCE - ANEXO IV - Preencher'!K58)</f>
        <v>44199</v>
      </c>
      <c r="J49" s="5" t="str">
        <f>'[1]TCE - ANEXO IV - Preencher'!L58</f>
        <v>26210111251195000169550120000019881000414305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368.98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3.1 - Combustíveis e Lubrificantes Automotivos</v>
      </c>
      <c r="D50" s="3">
        <f>'[1]TCE - ANEXO IV - Preencher'!F59</f>
        <v>11681483000153</v>
      </c>
      <c r="E50" s="5" t="str">
        <f>'[1]TCE - ANEXO IV - Preencher'!G59</f>
        <v>POSTO SÃO CRISTOVAO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703</v>
      </c>
      <c r="I50" s="6">
        <f>IF('[1]TCE - ANEXO IV - Preencher'!K59="","",'[1]TCE - ANEXO IV - Preencher'!K59)</f>
        <v>44200</v>
      </c>
      <c r="J50" s="5" t="str">
        <f>'[1]TCE - ANEXO IV - Preencher'!L59</f>
        <v>26210111681483000153550120000007031000414675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2597.3000000000002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3.1 - Combustíveis e Lubrificantes Automotivos</v>
      </c>
      <c r="D51" s="3">
        <f>'[1]TCE - ANEXO IV - Preencher'!F60</f>
        <v>3281744000209</v>
      </c>
      <c r="E51" s="5" t="str">
        <f>'[1]TCE - ANEXO IV - Preencher'!G60</f>
        <v>POSTO IBIZA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2217</v>
      </c>
      <c r="I51" s="6">
        <f>IF('[1]TCE - ANEXO IV - Preencher'!K60="","",'[1]TCE - ANEXO IV - Preencher'!K60)</f>
        <v>44201</v>
      </c>
      <c r="J51" s="5" t="str">
        <f>'[1]TCE - ANEXO IV - Preencher'!L60</f>
        <v>26210103281744000209550120000022171000418852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4626.8999999999996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3.2 - Gás e Outros Materiais Engarrafados</v>
      </c>
      <c r="D52" s="3">
        <f>'[1]TCE - ANEXO IV - Preencher'!F61</f>
        <v>4135952000254</v>
      </c>
      <c r="E52" s="5" t="str">
        <f>'[1]TCE - ANEXO IV - Preencher'!G61</f>
        <v>NEOGAS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000000917</v>
      </c>
      <c r="I52" s="6">
        <f>IF('[1]TCE - ANEXO IV - Preencher'!K61="","",'[1]TCE - ANEXO IV - Preencher'!K61)</f>
        <v>44218</v>
      </c>
      <c r="J52" s="5" t="str">
        <f>'[1]TCE - ANEXO IV - Preencher'!L61</f>
        <v>26210104135952000254550010000009171000009255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75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22424379000108</v>
      </c>
      <c r="E53" s="5" t="str">
        <f>'[1]TCE - ANEXO IV - Preencher'!G62</f>
        <v xml:space="preserve">PGLE VEICULOS PECAS E SERVICOS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000017055</v>
      </c>
      <c r="I53" s="6">
        <f>IF('[1]TCE - ANEXO IV - Preencher'!K62="","",'[1]TCE - ANEXO IV - Preencher'!K62)</f>
        <v>44200</v>
      </c>
      <c r="J53" s="5" t="str">
        <f>'[1]TCE - ANEXO IV - Preencher'!L62</f>
        <v>26210122424379000108550010000170551979836042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648.33000000000004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3.9 - Material para Manutenção de Bens Imóveis </v>
      </c>
      <c r="D54" s="3">
        <f>'[1]TCE - ANEXO IV - Preencher'!F63</f>
        <v>11251195000169</v>
      </c>
      <c r="E54" s="5" t="str">
        <f>'[1]TCE - ANEXO IV - Preencher'!G63</f>
        <v>POSTO FIJI COMERCIO DE COMBUSTIVEIS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1988</v>
      </c>
      <c r="I54" s="6">
        <f>IF('[1]TCE - ANEXO IV - Preencher'!K63="","",'[1]TCE - ANEXO IV - Preencher'!K63)</f>
        <v>44199</v>
      </c>
      <c r="J54" s="5" t="str">
        <f>'[1]TCE - ANEXO IV - Preencher'!L63</f>
        <v>26210111251195000169550120000019881000414305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26.46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3.10 - Material para Manutenção de Bens Móveis </v>
      </c>
      <c r="D55" s="3">
        <f>'[1]TCE - ANEXO IV - Preencher'!F64</f>
        <v>5011743000180</v>
      </c>
      <c r="E55" s="5" t="str">
        <f>'[1]TCE - ANEXO IV - Preencher'!G64</f>
        <v>ASTECH REP. ASSISTENCIA. E COMERCIO DE PRODUTOS HOSP.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6390</v>
      </c>
      <c r="I55" s="6">
        <f>IF('[1]TCE - ANEXO IV - Preencher'!K64="","",'[1]TCE - ANEXO IV - Preencher'!K64)</f>
        <v>44200</v>
      </c>
      <c r="J55" s="5" t="str">
        <f>'[1]TCE - ANEXO IV - Preencher'!L64</f>
        <v>26210105011743000180550010000063901442538036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580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5.21 - Seguros em geral </v>
      </c>
      <c r="D56" s="3">
        <f>'[1]TCE - ANEXO IV - Preencher'!F65</f>
        <v>28087620000129</v>
      </c>
      <c r="E56" s="5" t="str">
        <f>'[1]TCE - ANEXO IV - Preencher'!G65</f>
        <v>BBR CORRETORA DE SEGUROS EIRELI EPP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908.96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5.21 - Seguros em geral </v>
      </c>
      <c r="D57" s="3">
        <f>'[1]TCE - ANEXO IV - Preencher'!F66</f>
        <v>33054826000192</v>
      </c>
      <c r="E57" s="5" t="str">
        <f>'[1]TCE - ANEXO IV - Preencher'!G66</f>
        <v>COMPANHIA EXCELSIOR DE SEGUROS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212.66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5.21 - Seguros em geral </v>
      </c>
      <c r="D58" s="3">
        <f>'[1]TCE - ANEXO IV - Preencher'!F67</f>
        <v>28087620000129</v>
      </c>
      <c r="E58" s="5" t="str">
        <f>'[1]TCE - ANEXO IV - Preencher'!G67</f>
        <v>BBR CORRETORA DE SEGUROS EIRELI EPP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722.45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 xml:space="preserve">5.25 - Serviços Bancários </v>
      </c>
      <c r="D59" s="3">
        <f>'[1]TCE - ANEXO IV - Preencher'!F68</f>
        <v>9039744001247</v>
      </c>
      <c r="E59" s="5" t="str">
        <f>'[1]TCE - ANEXO IV - Preencher'!G68</f>
        <v>TAXA DE MANUTENÇÃO DE CONTA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42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5.25 - Serviços Bancários </v>
      </c>
      <c r="D60" s="3">
        <f>'[1]TCE - ANEXO IV - Preencher'!F69</f>
        <v>9039744001247</v>
      </c>
      <c r="E60" s="5" t="str">
        <f>'[1]TCE - ANEXO IV - Preencher'!G69</f>
        <v>TARIFAS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138.1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5.9 - Telefonia Móvel</v>
      </c>
      <c r="D61" s="3">
        <f>'[1]TCE - ANEXO IV - Preencher'!F70</f>
        <v>2421421001355</v>
      </c>
      <c r="E61" s="5" t="str">
        <f>'[1]TCE - ANEXO IV - Preencher'!G70</f>
        <v>TIM S.A.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299.91000000000003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5.13 - Água e Esgoto</v>
      </c>
      <c r="D62" s="3">
        <f>'[1]TCE - ANEXO IV - Preencher'!F71</f>
        <v>9769035000164</v>
      </c>
      <c r="E62" s="5" t="str">
        <f>'[1]TCE - ANEXO IV - Preencher'!G71</f>
        <v>COMPESA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4721.6899999999996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5.12 - Energia Elétrica</v>
      </c>
      <c r="D63" s="3">
        <f>'[1]TCE - ANEXO IV - Preencher'!F72</f>
        <v>10835932000108</v>
      </c>
      <c r="E63" s="5" t="str">
        <f>'[1]TCE - ANEXO IV - Preencher'!G72</f>
        <v>COMPANHIA ENERGÉTICA DE PERNAMBUCO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12012.05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5.1 - Locação de Equipamentos Médicos-Hospitalares</v>
      </c>
      <c r="D64" s="3">
        <f>'[1]TCE - ANEXO IV - Preencher'!F73</f>
        <v>331788002405</v>
      </c>
      <c r="E64" s="5" t="str">
        <f>'[1]TCE - ANEXO IV - Preencher'!G73</f>
        <v>AIR LIQUIDE BRASIL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0041225</v>
      </c>
      <c r="I64" s="6">
        <f>IF('[1]TCE - ANEXO IV - Preencher'!K73="","",'[1]TCE - ANEXO IV - Preencher'!K73)</f>
        <v>44253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2602902</v>
      </c>
      <c r="L64" s="7">
        <f>'[1]TCE - ANEXO IV - Preencher'!N73</f>
        <v>2715.57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5.16 - Serviços Médico-Hospitalares, Odotonlogia e Laboratoriais</v>
      </c>
      <c r="D65" s="3">
        <f>'[1]TCE - ANEXO IV - Preencher'!F74</f>
        <v>4539279016300</v>
      </c>
      <c r="E65" s="5" t="str">
        <f>'[1]TCE - ANEXO IV - Preencher'!G74</f>
        <v>CIENTIFICALAB PRODUTOS LABORATORIAIS E SISTEMAS LTDA.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000000091</v>
      </c>
      <c r="I65" s="6">
        <f>IF('[1]TCE - ANEXO IV - Preencher'!K74="","",'[1]TCE - ANEXO IV - Preencher'!K74)</f>
        <v>44225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2602902</v>
      </c>
      <c r="L65" s="7">
        <f>'[1]TCE - ANEXO IV - Preencher'!N74</f>
        <v>11354.5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5.15 - Serviços Domésticos</v>
      </c>
      <c r="D66" s="3">
        <f>'[1]TCE - ANEXO IV - Preencher'!F75</f>
        <v>6272575004803</v>
      </c>
      <c r="E66" s="5" t="str">
        <f>'[1]TCE - ANEXO IV - Preencher'!G75</f>
        <v>LAVEBRAS GESTÃO DE TEXTEIS S.A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3814</v>
      </c>
      <c r="I66" s="6">
        <f>IF('[1]TCE - ANEXO IV - Preencher'!K75="","",'[1]TCE - ANEXO IV - Preencher'!K75)</f>
        <v>44223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2610707</v>
      </c>
      <c r="L66" s="7">
        <f>'[1]TCE - ANEXO IV - Preencher'!N75</f>
        <v>436.18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5.10 - Detetização/Tratamento de Resíduos e Afins</v>
      </c>
      <c r="D67" s="3">
        <f>'[1]TCE - ANEXO IV - Preencher'!F76</f>
        <v>11863530000180</v>
      </c>
      <c r="E67" s="5" t="str">
        <f>'[1]TCE - ANEXO IV - Preencher'!G76</f>
        <v>BRASCON GESTAO AMBIENTAL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00064915</v>
      </c>
      <c r="I67" s="6">
        <f>IF('[1]TCE - ANEXO IV - Preencher'!K76="","",'[1]TCE - ANEXO IV - Preencher'!K76)</f>
        <v>44229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2611309</v>
      </c>
      <c r="L67" s="7">
        <f>'[1]TCE - ANEXO IV - Preencher'!N76</f>
        <v>863.53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5.17 - Manutenção de Software, Certificação Digital e Microfilmagem</v>
      </c>
      <c r="D68" s="3">
        <f>'[1]TCE - ANEXO IV - Preencher'!F77</f>
        <v>92306257000780</v>
      </c>
      <c r="E68" s="5" t="str">
        <f>'[1]TCE - ANEXO IV - Preencher'!G77</f>
        <v>MV INFORMATICA NORDESTE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00019913</v>
      </c>
      <c r="I68" s="6">
        <f>IF('[1]TCE - ANEXO IV - Preencher'!K77="","",'[1]TCE - ANEXO IV - Preencher'!K77)</f>
        <v>44210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12309.13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16783034000130</v>
      </c>
      <c r="E69" s="5" t="str">
        <f>'[1]TCE - ANEXO IV - Preencher'!G78</f>
        <v>SINTESE - LICENCIAMENTO DE  PROGRAMA PARA COMPRAS ON-LIN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00012649</v>
      </c>
      <c r="I69" s="6">
        <f>IF('[1]TCE - ANEXO IV - Preencher'!K78="","",'[1]TCE - ANEXO IV - Preencher'!K78)</f>
        <v>44228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1541.68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4.6 - Serviços de Profissionais de Saúde</v>
      </c>
      <c r="D70" s="3">
        <f>'[1]TCE - ANEXO IV - Preencher'!F79</f>
        <v>7805704481</v>
      </c>
      <c r="E70" s="5" t="str">
        <f>'[1]TCE - ANEXO IV - Preencher'!G79</f>
        <v>ALLENDE DAVINO DE AMORIM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7888.32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4.6 - Serviços de Profissionais de Saúde</v>
      </c>
      <c r="D71" s="3">
        <f>'[1]TCE - ANEXO IV - Preencher'!F80</f>
        <v>5995675117</v>
      </c>
      <c r="E71" s="5" t="str">
        <f>'[1]TCE - ANEXO IV - Preencher'!G80</f>
        <v>CAMILA VIDAL VEIGA LANFREDI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1755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4.6 - Serviços de Profissionais de Saúde</v>
      </c>
      <c r="D72" s="3">
        <f>'[1]TCE - ANEXO IV - Preencher'!F81</f>
        <v>7027178435</v>
      </c>
      <c r="E72" s="5" t="str">
        <f>'[1]TCE - ANEXO IV - Preencher'!G81</f>
        <v>DANILO RAFAEL BARBOSA DOS SANTOS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6400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4.6 - Serviços de Profissionais de Saúde</v>
      </c>
      <c r="D73" s="3">
        <f>'[1]TCE - ANEXO IV - Preencher'!F82</f>
        <v>9800230416</v>
      </c>
      <c r="E73" s="5" t="str">
        <f>'[1]TCE - ANEXO IV - Preencher'!G82</f>
        <v>DIANA RAISSA DE SANTANA ANDRADE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4866.47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8460261476</v>
      </c>
      <c r="E74" s="5" t="str">
        <f>'[1]TCE - ANEXO IV - Preencher'!G83</f>
        <v>GABRIELA DELGADO SORIANO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1533.33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1396499482</v>
      </c>
      <c r="E75" s="5" t="str">
        <f>'[1]TCE - ANEXO IV - Preencher'!G84</f>
        <v>LAURA CANDIDA CORDEIRO DE LIMA LUCENA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1533.33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4.6 - Serviços de Profissionais de Saúde</v>
      </c>
      <c r="D76" s="3">
        <f>'[1]TCE - ANEXO IV - Preencher'!F85</f>
        <v>10874528488</v>
      </c>
      <c r="E76" s="5" t="str">
        <f>'[1]TCE - ANEXO IV - Preencher'!G85</f>
        <v>LEONARDO RUFINO ANDRADE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1755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4.6 - Serviços de Profissionais de Saúde</v>
      </c>
      <c r="D77" s="3">
        <f>'[1]TCE - ANEXO IV - Preencher'!F86</f>
        <v>11355483409</v>
      </c>
      <c r="E77" s="5" t="str">
        <f>'[1]TCE - ANEXO IV - Preencher'!G86</f>
        <v>MILENA TORRES ARAUJO CAVALCANTI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6533.34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4.6 - Serviços de Profissionais de Saúde</v>
      </c>
      <c r="D78" s="3">
        <f>'[1]TCE - ANEXO IV - Preencher'!F87</f>
        <v>7390083409</v>
      </c>
      <c r="E78" s="5" t="str">
        <f>'[1]TCE - ANEXO IV - Preencher'!G87</f>
        <v>RAPHAELA YOUKO NEVES MIOMOTO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1666.67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4.6 - Serviços de Profissionais de Saúde</v>
      </c>
      <c r="D79" s="3">
        <f>'[1]TCE - ANEXO IV - Preencher'!F88</f>
        <v>10312752407</v>
      </c>
      <c r="E79" s="5" t="str">
        <f>'[1]TCE - ANEXO IV - Preencher'!G88</f>
        <v>RODRIGO CAVALCANTE COELHO BEZERRA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8333.35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4.6 - Serviços de Profissionais de Saúde</v>
      </c>
      <c r="D80" s="3">
        <f>'[1]TCE - ANEXO IV - Preencher'!F89</f>
        <v>4260275402</v>
      </c>
      <c r="E80" s="5" t="str">
        <f>'[1]TCE - ANEXO IV - Preencher'!G89</f>
        <v>ROSEVALDO ALVES JUNIOR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5000.01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4.6 - Serviços de Profissionais de Saúde</v>
      </c>
      <c r="D81" s="3">
        <f>'[1]TCE - ANEXO IV - Preencher'!F90</f>
        <v>10111129494</v>
      </c>
      <c r="E81" s="5" t="str">
        <f>'[1]TCE - ANEXO IV - Preencher'!G90</f>
        <v>SARAH SOUZA DANTAS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3066.66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4.6 - Serviços de Profissionais de Saúde</v>
      </c>
      <c r="D82" s="3">
        <f>'[1]TCE - ANEXO IV - Preencher'!F91</f>
        <v>11701812444</v>
      </c>
      <c r="E82" s="5" t="str">
        <f>'[1]TCE - ANEXO IV - Preencher'!G91</f>
        <v>STEPHANY MARIA INOCENCIO FARIAS NOVAES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5000.01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4.6 - Serviços de Profissionais de Saúde</v>
      </c>
      <c r="D83" s="3">
        <f>'[1]TCE - ANEXO IV - Preencher'!F92</f>
        <v>8023132482</v>
      </c>
      <c r="E83" s="5" t="str">
        <f>'[1]TCE - ANEXO IV - Preencher'!G92</f>
        <v>TALITA DAMARIS OLIVEIRA DA SILVA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3333.34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4.6 - Serviços de Profissionais de Saúde</v>
      </c>
      <c r="D84" s="3">
        <f>'[1]TCE - ANEXO IV - Preencher'!F93</f>
        <v>10140563490</v>
      </c>
      <c r="E84" s="5" t="str">
        <f>'[1]TCE - ANEXO IV - Preencher'!G93</f>
        <v>TALITA VIEIRA DOS SANTOS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3288.33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5.22 - Vigilância Ostensiva / Monitorada</v>
      </c>
      <c r="D85" s="3">
        <f>'[1]TCE - ANEXO IV - Preencher'!F94</f>
        <v>10229013000190</v>
      </c>
      <c r="E85" s="5" t="str">
        <f>'[1]TCE - ANEXO IV - Preencher'!G94</f>
        <v>INTERCLEAN ADMINISTRACAO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00000345</v>
      </c>
      <c r="I85" s="6">
        <f>IF('[1]TCE - ANEXO IV - Preencher'!K94="","",'[1]TCE - ANEXO IV - Preencher'!K94)</f>
        <v>44228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38656.89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5.2 - Serviços Técnicos Profissionais</v>
      </c>
      <c r="D86" s="3">
        <f>'[1]TCE - ANEXO IV - Preencher'!F95</f>
        <v>2512303000119</v>
      </c>
      <c r="E86" s="5" t="str">
        <f>'[1]TCE - ANEXO IV - Preencher'!G95</f>
        <v>NOROES AZEVEDO SOCIEDADE DE ADVOGADOS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00004607</v>
      </c>
      <c r="I86" s="6">
        <f>IF('[1]TCE - ANEXO IV - Preencher'!K95="","",'[1]TCE - ANEXO IV - Preencher'!K95)</f>
        <v>44201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2094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5.2 - Serviços Técnicos Profissionais</v>
      </c>
      <c r="D87" s="3">
        <f>'[1]TCE - ANEXO IV - Preencher'!F96</f>
        <v>2512303000119</v>
      </c>
      <c r="E87" s="5" t="str">
        <f>'[1]TCE - ANEXO IV - Preencher'!G96</f>
        <v>NOROES AZEVEDO SOCIEDADE DE ADVOGADOS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00004606</v>
      </c>
      <c r="I87" s="6">
        <f>IF('[1]TCE - ANEXO IV - Preencher'!K96="","",'[1]TCE - ANEXO IV - Preencher'!K96)</f>
        <v>44201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1425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5.2 - Serviços Técnicos Profissionais</v>
      </c>
      <c r="D88" s="3">
        <f>'[1]TCE - ANEXO IV - Preencher'!F97</f>
        <v>1699696000159</v>
      </c>
      <c r="E88" s="5" t="str">
        <f>'[1]TCE - ANEXO IV - Preencher'!G97</f>
        <v>QUALIAGUA LABORATORIO E CONSULTORIA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00052541</v>
      </c>
      <c r="I88" s="6">
        <f>IF('[1]TCE - ANEXO IV - Preencher'!K97="","",'[1]TCE - ANEXO IV - Preencher'!K97)</f>
        <v>44228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199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5.99 - Outros Serviços de Terceiros Pessoa Jurídica</v>
      </c>
      <c r="D89" s="3">
        <f>'[1]TCE - ANEXO IV - Preencher'!F98</f>
        <v>10816775000274</v>
      </c>
      <c r="E89" s="5" t="str">
        <f>'[1]TCE - ANEXO IV - Preencher'!G98</f>
        <v>INSPETORIA SALESIANA DO NORDESTE DO BRASIL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00012402</v>
      </c>
      <c r="I89" s="6">
        <f>IF('[1]TCE - ANEXO IV - Preencher'!K98="","",'[1]TCE - ANEXO IV - Preencher'!K98)</f>
        <v>44214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250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5.99 - Outros Serviços de Terceiros Pessoa Jurídica</v>
      </c>
      <c r="D90" s="3">
        <f>'[1]TCE - ANEXO IV - Preencher'!F99</f>
        <v>13409775000329</v>
      </c>
      <c r="E90" s="5" t="str">
        <f>'[1]TCE - ANEXO IV - Preencher'!G99</f>
        <v>LINUS LOG LTDA ME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000001013</v>
      </c>
      <c r="I90" s="6">
        <f>IF('[1]TCE - ANEXO IV - Preencher'!K99="","",'[1]TCE - ANEXO IV - Preencher'!K99)</f>
        <v>44231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1134.1600000000001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5.99 - Outros Serviços de Terceiros Pessoa Jurídica</v>
      </c>
      <c r="D91" s="3">
        <f>'[1]TCE - ANEXO IV - Preencher'!F100</f>
        <v>5467959000155</v>
      </c>
      <c r="E91" s="5" t="str">
        <f>'[1]TCE - ANEXO IV - Preencher'!G100</f>
        <v>MOTO 29 SERVICO DE ENTREGA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000001562</v>
      </c>
      <c r="I91" s="6">
        <f>IF('[1]TCE - ANEXO IV - Preencher'!K100="","",'[1]TCE - ANEXO IV - Preencher'!K100)</f>
        <v>44211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1285.7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5.99 - Outros Serviços de Terceiros Pessoa Jurídica</v>
      </c>
      <c r="D92" s="3">
        <f>'[1]TCE - ANEXO IV - Preencher'!F101</f>
        <v>5467959000155</v>
      </c>
      <c r="E92" s="5" t="str">
        <f>'[1]TCE - ANEXO IV - Preencher'!G101</f>
        <v>MOTO 29 SERVICO DE ENTREGA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000001570</v>
      </c>
      <c r="I92" s="6">
        <f>IF('[1]TCE - ANEXO IV - Preencher'!K101="","",'[1]TCE - ANEXO IV - Preencher'!K101)</f>
        <v>44211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2607901</v>
      </c>
      <c r="L92" s="7">
        <f>'[1]TCE - ANEXO IV - Preencher'!N101</f>
        <v>3400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5.99 - Outros Serviços de Terceiros Pessoa Jurídica</v>
      </c>
      <c r="D93" s="3">
        <f>'[1]TCE - ANEXO IV - Preencher'!F102</f>
        <v>5467959000155</v>
      </c>
      <c r="E93" s="5" t="str">
        <f>'[1]TCE - ANEXO IV - Preencher'!G102</f>
        <v>MOTO 29 SERVICO DE ENTREGA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000001582</v>
      </c>
      <c r="I93" s="6">
        <f>IF('[1]TCE - ANEXO IV - Preencher'!K102="","",'[1]TCE - ANEXO IV - Preencher'!K102)</f>
        <v>44242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522.16999999999996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5.5 - Reparo e Manutenção de Máquinas e Equipamentos</v>
      </c>
      <c r="D94" s="3">
        <f>'[1]TCE - ANEXO IV - Preencher'!F103</f>
        <v>1141468000169</v>
      </c>
      <c r="E94" s="5" t="str">
        <f>'[1]TCE - ANEXO IV - Preencher'!G103</f>
        <v>MEDCALL COMERCIO E SERVICOS DE EQUIPAMENTOS MEDICOS LTD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00002370</v>
      </c>
      <c r="I94" s="6">
        <f>IF('[1]TCE - ANEXO IV - Preencher'!K103="","",'[1]TCE - ANEXO IV - Preencher'!K103)</f>
        <v>44200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356.33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5.5 - Reparo e Manutenção de Máquinas e Equipamentos</v>
      </c>
      <c r="D95" s="3">
        <f>'[1]TCE - ANEXO IV - Preencher'!F104</f>
        <v>7146768000117</v>
      </c>
      <c r="E95" s="5" t="str">
        <f>'[1]TCE - ANEXO IV - Preencher'!G104</f>
        <v>SERV IMAGEM NORDESTE ASSISTENCIA TECNICA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000003844</v>
      </c>
      <c r="I95" s="6">
        <f>IF('[1]TCE - ANEXO IV - Preencher'!K104="","",'[1]TCE - ANEXO IV - Preencher'!K104)</f>
        <v>44225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2059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24380578002041</v>
      </c>
      <c r="E96" s="5" t="str">
        <f>'[1]TCE - ANEXO IV - Preencher'!G105</f>
        <v>WHITE MARTINS GASES INDUSTRIAIS DO NORDESTE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10555</v>
      </c>
      <c r="I96" s="6">
        <f>IF('[1]TCE - ANEXO IV - Preencher'!K105="","",'[1]TCE - ANEXO IV - Preencher'!K105)</f>
        <v>44237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459.3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5.5 - Reparo e Manutenção de Máquinas e Equipamentos</v>
      </c>
      <c r="D97" s="3">
        <f>'[1]TCE - ANEXO IV - Preencher'!F106</f>
        <v>8845988000100</v>
      </c>
      <c r="E97" s="5" t="str">
        <f>'[1]TCE - ANEXO IV - Preencher'!G106</f>
        <v>ACESSPLUS MANUTENCAO LTDA ME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00004679</v>
      </c>
      <c r="I97" s="6">
        <f>IF('[1]TCE - ANEXO IV - Preencher'!K106="","",'[1]TCE - ANEXO IV - Preencher'!K106)</f>
        <v>44228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352.12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5.5 - Reparo e Manutenção de Máquinas e Equipamentos</v>
      </c>
      <c r="D98" s="3">
        <f>'[1]TCE - ANEXO IV - Preencher'!F107</f>
        <v>17398584000106</v>
      </c>
      <c r="E98" s="5" t="str">
        <f>'[1]TCE - ANEXO IV - Preencher'!G107</f>
        <v>M T G MONTAGEM TECNICA DE GAS LTDA 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00001269</v>
      </c>
      <c r="I98" s="6">
        <f>IF('[1]TCE - ANEXO IV - Preencher'!K107="","",'[1]TCE - ANEXO IV - Preencher'!K107)</f>
        <v>44230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600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5.5 - Reparo e Manutenção de Máquinas e Equipamentos</v>
      </c>
      <c r="D99" s="3">
        <f>'[1]TCE - ANEXO IV - Preencher'!F108</f>
        <v>12776921000120</v>
      </c>
      <c r="E99" s="5" t="str">
        <f>'[1]TCE - ANEXO IV - Preencher'!G108</f>
        <v>VALDEMIR TEOTONIO DE LIMA 09594698420 - EI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000000422</v>
      </c>
      <c r="I99" s="6">
        <f>IF('[1]TCE - ANEXO IV - Preencher'!K108="","",'[1]TCE - ANEXO IV - Preencher'!K108)</f>
        <v>44256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1630.41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5.5 - Reparo e Manutenção de Máquinas e Equipamentos</v>
      </c>
      <c r="D100" s="3">
        <f>'[1]TCE - ANEXO IV - Preencher'!F109</f>
        <v>12776921000120</v>
      </c>
      <c r="E100" s="5" t="str">
        <f>'[1]TCE - ANEXO IV - Preencher'!G109</f>
        <v>VALDEMIR TEOTONIO DE LIMA 09594698420 - EI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000000424</v>
      </c>
      <c r="I100" s="6">
        <f>IF('[1]TCE - ANEXO IV - Preencher'!K109="","",'[1]TCE - ANEXO IV - Preencher'!K109)</f>
        <v>44256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550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5.1 - Locação de Equipamentos Médicos-Hospitalares</v>
      </c>
      <c r="D101" s="3">
        <f>'[1]TCE - ANEXO IV - Preencher'!F110</f>
        <v>10859287000163</v>
      </c>
      <c r="E101" s="5" t="str">
        <f>'[1]TCE - ANEXO IV - Preencher'!G110</f>
        <v>NEWMED COMERCIO E CONSERTO DE EQUIPAMENTO MÉDICO-HOSPITALAR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0103/21</v>
      </c>
      <c r="I101" s="6">
        <f>IF('[1]TCE - ANEXO IV - Preencher'!K110="","",'[1]TCE - ANEXO IV - Preencher'!K110)</f>
        <v>44256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1880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5.1 - Locação de Equipamentos Médicos-Hospitalares</v>
      </c>
      <c r="D102" s="3">
        <f>'[1]TCE - ANEXO IV - Preencher'!F111</f>
        <v>24380578002041</v>
      </c>
      <c r="E102" s="5" t="str">
        <f>'[1]TCE - ANEXO IV - Preencher'!G111</f>
        <v>WHITE MARTINS GASES INDUSTRIAIS NE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130691</v>
      </c>
      <c r="I102" s="6">
        <f>IF('[1]TCE - ANEXO IV - Preencher'!K111="","",'[1]TCE - ANEXO IV - Preencher'!K111)</f>
        <v>44233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558.75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2021-03-05T18:09:59Z</dcterms:created>
  <dcterms:modified xsi:type="dcterms:W3CDTF">2021-03-05T18:12:40Z</dcterms:modified>
</cp:coreProperties>
</file>