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9 - PLANILHA CONTABIL FINANCEIRA- SETEMBRO 2021\SEI - SET  2021\14.4 Arquivo ZIP Excel Publicação - 2021_09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<sst xmlns="http://schemas.openxmlformats.org/spreadsheetml/2006/main" count="365" uniqueCount="121">
  <si>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</si>
  <si>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</si>
  <si>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</si>
  <si>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</si>
  <si>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</si>
  <si>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</si>
  <si>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</si>
  <si>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</si>
  <si>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</si>
  <si>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</si>
  <si>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</si>
  <si>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</si>
  <si>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</si>
  <si>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https://imip-sistemas.org.br/sistemas/_scriptcase_producao_v9/file/doc/portal_transparencia/contratos_fornecedores/2194/08845988000100a2.pdf</t>
  </si>
  <si>
    <t>08.845.988/0001-00</t>
  </si>
  <si>
    <t>3º</t>
  </si>
  <si>
    <t>https://imip-sistemas.org.br/sistemas/_scriptcase_producao_v9/file/doc/portal_transparencia/contratos_fornecedores/2691/08845988000100a3.pdf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</si>
  <si>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</si>
  <si>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</si>
  <si>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</si>
  <si>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</si>
  <si>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https://imip-sistemas.org.br/sistemas/_scriptcase_producao_v9/file/doc/portal_transparencia/contratos_fornecedores/2069/00331788000119a2.pdf</t>
  </si>
  <si>
    <t>https://imip-sistemas.org.br/sistemas/_scriptcase_producao_v9/file/doc/portal_transparencia/contratos_fornecedores/2070/00331788000119a3.pdf</t>
  </si>
  <si>
    <t>4º</t>
  </si>
  <si>
    <t>https://imip-sistemas.org.br/sistemas/_scriptcase_producao_v9/file/doc/portal_transparencia/contratos_fornecedores/2071/00331788000119a4.pdf</t>
  </si>
  <si>
    <t xml:space="preserve">5º </t>
  </si>
  <si>
    <t>https://imip-sistemas.org.br/sistemas/_scriptcase_producao_v9/file/doc/portal_transparencia/contratos_fornecedores/2072/00331788000119a5.pdf</t>
  </si>
  <si>
    <t>6º</t>
  </si>
  <si>
    <t>https://imip-sistemas.org.br/sistemas/_scriptcase_producao_v9/file/doc/portal_transparencia/contratos_fornecedores/2482/00331788000119a6.pdf</t>
  </si>
  <si>
    <t>BRASCON GESTAO AMBIENTAL</t>
  </si>
  <si>
    <t>https://imip-sistemas.org.br/sistemas/_scriptcase_producao_v9/file/doc/portal_transparencia/contratos_fornecedores/1921/11863530000180a1.pdf</t>
  </si>
  <si>
    <t>DIAGNÓSTICOS DA AMÉRICA S/A</t>
  </si>
  <si>
    <t xml:space="preserve">1º </t>
  </si>
  <si>
    <t>CONTRATO E TA NÃO PUBLICADOS, DECISÃO INSTITUCIONAL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</si>
  <si>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</si>
  <si>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</si>
  <si>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</si>
  <si>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</si>
  <si>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</si>
  <si>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</si>
  <si>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</si>
  <si>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https://imip-sistemas.org.br/sistemas/_scriptcase_producao_v9/file/doc/portal_transparencia/contratos_fornecedores/630/09014387000100A1.pdf</t>
  </si>
  <si>
    <t>MV INFORMATICA NORDESTE LTDA</t>
  </si>
  <si>
    <t>https://imip-sistemas.org.br/sistemas/_scriptcase_producao_v9/file/doc/portal_transparencia/contratos_fornecedores/1919/06066387000165a1.pdf</t>
  </si>
  <si>
    <t xml:space="preserve">ESCOLA DOM BOSCO DE ARTES E OFICIOS </t>
  </si>
  <si>
    <t>https://imip-sistemas.org.br/sistemas/_scriptcase_producao_v9/file/doc/portal_transparencia/contratos_fornecedores/1626/10913861000114a1.pdf</t>
  </si>
  <si>
    <t>https://imip-sistemas.org.br/sistemas/_scriptcase_producao_v9/file/doc/portal_transparencia/contratos_fornecedores/1627/10913861000114a2.pdf</t>
  </si>
  <si>
    <t>INSPETORIA SALESIANA DO NORDESTE DO BRASIL</t>
  </si>
  <si>
    <t>https://imip-sistemas.org.br/sistemas/_scriptcase_producao_v9/file/doc/portal_transparencia/contratos_fornecedores/1628/10816775000274a3.pdf</t>
  </si>
  <si>
    <t xml:space="preserve">INTERCLEAN ADMNISTRACAO LTDA ME </t>
  </si>
  <si>
    <t>https://imip-sistemas.org.br/sistemas/_scriptcase_producao_v9/file/doc/portal_transparencia/contratos_fornecedores/633/10229013000190a1.pdf</t>
  </si>
  <si>
    <t>https://imip-sistemas.org.br/sistemas/_scriptcase_producao_v9/file/doc/portal_transparencia/contratos_fornecedores/634/10229013000190a2.pdf</t>
  </si>
  <si>
    <t>https://imip-sistemas.org.br/sistemas/_scriptcase_producao_v9/file/doc/portal_transparencia/contratos_fornecedores/635/10229013000190a3.pdf</t>
  </si>
  <si>
    <t>https://imip-sistemas.org.br/sistemas/_scriptcase_producao_v9/file/doc/portal_transparencia/contratos_fornecedores/636/10229013000190a4.pdf</t>
  </si>
  <si>
    <t>https://imip-sistemas.org.br/sistemas/_scriptcase_producao_v9/file/doc/portal_transparencia/contratos_fornecedores/637/10229013000190a5.pdf</t>
  </si>
  <si>
    <t>https://imip-sistemas.org.br/sistemas/_scriptcase_producao_v9/file/doc/portal_transparencia/contratos_fornecedores/638/10229013000190a6.pdf</t>
  </si>
  <si>
    <t xml:space="preserve">7º </t>
  </si>
  <si>
    <t>https://imip-sistemas.org.br/sistemas/_scriptcase_producao_v9/file/doc/portal_transparencia/contratos_fornecedores/639/10229013000190a7.pdf</t>
  </si>
  <si>
    <t>https://imip-sistemas.org.br/sistemas/_scriptcase_producao_v9/file/doc/portal_transparencia/contratos_fornecedores/1955/10229013000190a8.pdf</t>
  </si>
  <si>
    <t>RDX GESTAO E HIGIENIZAÇÃO TEXTIL LTDA</t>
  </si>
  <si>
    <t>https://imip-sistemas.org.br/sistemas/_scriptcase_producao_v9/file/doc/portal_transparencia/contratos_fornecedores/1246/09011551000125a1.pdf</t>
  </si>
  <si>
    <t xml:space="preserve">LINUS LOG LTDA </t>
  </si>
  <si>
    <t>https://imip-sistemas.org.br/sistemas/_scriptcase_producao_v9/file/doc/portal_transparencia/contratos_fornecedores/2205/13409775000329a1.pdf</t>
  </si>
  <si>
    <t>https://imip-sistemas.org.br/sistemas/_scriptcase_producao_v9/file/doc/portal_transparencia/contratos_fornecedores/2730/13409775000329a2.pdf</t>
  </si>
  <si>
    <t xml:space="preserve">LUMI CONSULTORIA E SERVICOS LTDA </t>
  </si>
  <si>
    <t>https://imip-sistemas.org.br/sistemas/_scriptcase_producao_v9/file/doc/portal_transparencia/contratos_fornecedores/2771/27814653000160a1.pdf</t>
  </si>
  <si>
    <t xml:space="preserve">MEDCALL COM E SERVICOS DE EQUIP MED </t>
  </si>
  <si>
    <t>https://imip-sistemas.org.br/sistemas/_scriptcase_producao_v9/file/doc/portal_transparencia/contratos_fornecedores/2539/01141468000169a1.pdf</t>
  </si>
  <si>
    <t>https://imip-sistemas.org.br/sistemas/_scriptcase_producao_v9/file/doc/portal_transparencia/contratos_fornecedores/2652/01141468000169a2.pdf</t>
  </si>
  <si>
    <t xml:space="preserve">WILTON C GUEDES ME </t>
  </si>
  <si>
    <t>https://imip-sistemas.org.br/sistemas/_scriptcase_producao_v9/file/doc/portal_transparencia/contratos_fornecedores/614/05467959000155a1.pdf</t>
  </si>
  <si>
    <t xml:space="preserve">MOTO 29 SERVICE LTDA </t>
  </si>
  <si>
    <t>https://imip-sistemas.org.br/sistemas/_scriptcase_producao_v9/file/doc/portal_transparencia/contratos_fornecedores/1918/05467959000155a2.pdf</t>
  </si>
  <si>
    <t>https://imip-sistemas.org.br/sistemas/_scriptcase_producao_v9/file/doc/portal_transparencia/contratos_fornecedores/2538/05467959000155a3.pdf</t>
  </si>
  <si>
    <t xml:space="preserve">MTG MONTAGEM TECNICA DE GAS LTDA ME </t>
  </si>
  <si>
    <t>https://imip-sistemas.org.br/sistemas/_scriptcase_producao_v9/file/doc/portal_transparencia/contratos_fornecedores/2773/17398584000106a1.pdf</t>
  </si>
  <si>
    <t xml:space="preserve">NEWMED COMERCIO E SERVICOS DE EQUIP </t>
  </si>
  <si>
    <t>https://imip-sistemas.org.br/sistemas/_scriptcase_producao_v9/file/doc/portal_transparencia/contratos_fornecedores/2118/10859284000163a1.pdf</t>
  </si>
  <si>
    <t xml:space="preserve">NOROES AZEVEDO &amp; ADVOGADOS </t>
  </si>
  <si>
    <t>https://imip-sistemas.org.br/sistemas/_scriptcase_producao_v9/file/doc/portal_transparencia/contratos_fornecedores/619/02512303000119a1.pdf</t>
  </si>
  <si>
    <t>https://imip-sistemas.org.br/sistemas/_scriptcase_producao_v9/file/doc/portal_transparencia/contratos_fornecedores/620/02512303000119a2.pdf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</si>
  <si>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</si>
  <si>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</si>
  <si>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</si>
  <si>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https://imip-sistemas.org.br/sistemas/_scriptcase_producao_v9/file/doc/portal_transparencia/contratos_fornecedores/1681/02512303000119a4.pdf</t>
  </si>
  <si>
    <t>https://imip-sistemas.org.br/sistemas/_scriptcase_producao_v9/file/doc/portal_transparencia/contratos_fornecedores/1682/02512303000119a5.pdf</t>
  </si>
  <si>
    <t xml:space="preserve">6º </t>
  </si>
  <si>
    <t>https://imip-sistemas.org.br/sistemas/_scriptcase_producao_v9/file/doc/portal_transparencia/contratos_fornecedores/1683/02512303000119a6.pdf</t>
  </si>
  <si>
    <t>https://imip-sistemas.org.br/sistemas/_scriptcase_producao_v9/file/doc/portal_transparencia/contratos_fornecedores/1684/02512303000119a7.pdf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</si>
  <si>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</si>
  <si>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</si>
  <si>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</si>
  <si>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</si>
  <si>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</si>
  <si>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</si>
  <si>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</si>
  <si>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</si>
  <si>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</si>
  <si>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</si>
  <si>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</si>
  <si>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</si>
  <si>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</si>
  <si>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</si>
  <si>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</si>
  <si>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</si>
  <si>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</si>
  <si>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</si>
  <si>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https://imip-sistemas.org.br/sistemas/_scriptcase_producao_v9/file/doc/portal_transparencia/contratos_fornecedores/2495/24380578002041a5.pdf</t>
  </si>
  <si>
    <t>LAVEBRAS GESTAO DE TEXTEIS</t>
  </si>
  <si>
    <t>https://imip-sistemas.org.br/sistemas/_scriptcase_producao_v9/file/doc/portal_transparencia/contratos_fornecedores/1916/06272575004803a2.pdf</t>
  </si>
  <si>
    <t>https://imip-sistemas.org.br/sistemas/_scriptcase_producao_v9/file/doc/portal_transparencia/contratos_fornecedores/1917/06272575004803a3.pdf</t>
  </si>
  <si>
    <t>FUNDACAO APOIO AO DESEN</t>
  </si>
  <si>
    <t>https://imip-sistemas.org.br/sistemas/_scriptcase_producao_v9/file/doc/portal_transparencia/contratos_fornecedores/3217/11735586000159a1.pdf</t>
  </si>
  <si>
    <t>https://imip-sistemas.org.br/sistemas/_scriptcase_producao_v9/file/doc/portal_transparencia/contratos_fornecedores/4059/11735586000159a2.pdf</t>
  </si>
  <si>
    <t>https://imip-sistemas.org.br/sistemas/_scriptcase_producao_v9/file/doc/portal_transparencia/contratos_fornecedores/3969/16783034000130a4.pdf</t>
  </si>
  <si>
    <t xml:space="preserve">DNMV SISTEMAS LTDA </t>
  </si>
  <si>
    <t>https://imip-sistemas.org.br/sistemas/_scriptcase_producao_v9/file/doc/portal_transparencia/contratos_fornecedores/3266/06066387000165a2.pdf</t>
  </si>
  <si>
    <t>https://imip-sistemas.org.br/sistemas/_scriptcase_producao_v9/file/doc/portal_transparencia/contratos_fornecedores/3992/10913861000114a4.pdf</t>
  </si>
  <si>
    <t>https://imip-sistemas.org.br/sistemas/_scriptcase_producao_v9/file/doc/portal_transparencia/contratos_fornecedores/3267/06066387000165a3.pdf</t>
  </si>
  <si>
    <t>https://imip-sistemas.org.br/sistemas/_scriptcase_producao_v9/file/doc/portal_transparencia/contratos_fornecedores/3268/11863530000180a2.pdf</t>
  </si>
  <si>
    <t>https://imip-sistemas.org.br/sistemas/_scriptcase_producao_v9/file/doc/portal_transparencia/contratos_fornecedores/4058/11863530000180a3.pdf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</si>
</sst>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9%20-%20PLANILHA%20CONTABIL%20FINANCEIRA-%20SETEMBRO%202021/SEI%20-%20SET%20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58" zoomScale="90" zoomScaleNormal="90" workbookViewId="0">
      <selection activeCell="B65" sqref="B6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(OCULTAR)'!$P$3:$R$91,3,0),"")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13</v>
      </c>
    </row>
    <row r="4" spans="1:9" ht="21" customHeight="1" x14ac:dyDescent="0.2">
      <c r="A4" s="3">
        <f>IFERROR(VLOOKUP(B4,'[1]DADOS (OCULTAR)'!$P$3:$R$91,3,0),"")</f>
        <v>9039744001247</v>
      </c>
      <c r="B4" s="4" t="s">
        <v>9</v>
      </c>
      <c r="C4" s="5" t="s">
        <v>14</v>
      </c>
      <c r="D4" s="6" t="s">
        <v>10</v>
      </c>
      <c r="E4" s="7" t="s">
        <v>15</v>
      </c>
      <c r="F4" s="8">
        <v>43617</v>
      </c>
      <c r="G4" s="8">
        <v>43983</v>
      </c>
      <c r="H4" s="9">
        <v>352.12</v>
      </c>
      <c r="I4" s="6" t="s">
        <v>16</v>
      </c>
    </row>
    <row r="5" spans="1:9" ht="21" customHeight="1" x14ac:dyDescent="0.2">
      <c r="A5" s="3">
        <f>IFERROR(VLOOKUP(B5,'[1]DADOS (OCULTAR)'!$P$3:$R$91,3,0),"")</f>
        <v>9039744001247</v>
      </c>
      <c r="B5" s="4" t="s">
        <v>9</v>
      </c>
      <c r="C5" s="5">
        <v>331788000119</v>
      </c>
      <c r="D5" s="6" t="s">
        <v>17</v>
      </c>
      <c r="E5" s="7" t="s">
        <v>18</v>
      </c>
      <c r="F5" s="8">
        <v>40578</v>
      </c>
      <c r="G5" s="8" t="s">
        <v>19</v>
      </c>
      <c r="H5" s="9">
        <v>3000</v>
      </c>
      <c r="I5" s="6" t="s">
        <v>20</v>
      </c>
    </row>
    <row r="6" spans="1:9" ht="21" customHeight="1" x14ac:dyDescent="0.2">
      <c r="A6" s="3">
        <f>IFERROR(VLOOKUP(B6,'[1]DADOS (OCULTAR)'!$P$3:$R$91,3,0),"")</f>
        <v>9039744001247</v>
      </c>
      <c r="B6" s="4" t="s">
        <v>9</v>
      </c>
      <c r="C6" s="5">
        <v>331788000119</v>
      </c>
      <c r="D6" s="6" t="s">
        <v>17</v>
      </c>
      <c r="E6" s="7" t="s">
        <v>12</v>
      </c>
      <c r="F6" s="8">
        <v>40935</v>
      </c>
      <c r="G6" s="8" t="s">
        <v>19</v>
      </c>
      <c r="H6" s="9">
        <v>3000</v>
      </c>
      <c r="I6" s="6" t="s">
        <v>21</v>
      </c>
    </row>
    <row r="7" spans="1:9" ht="21" customHeight="1" x14ac:dyDescent="0.2">
      <c r="A7" s="3">
        <f>IFERROR(VLOOKUP(B7,'[1]DADOS (OCULTAR)'!$P$3:$R$91,3,0),"")</f>
        <v>9039744001247</v>
      </c>
      <c r="B7" s="4" t="s">
        <v>9</v>
      </c>
      <c r="C7" s="5">
        <v>331788000119</v>
      </c>
      <c r="D7" s="6" t="s">
        <v>17</v>
      </c>
      <c r="E7" s="7" t="s">
        <v>15</v>
      </c>
      <c r="F7" s="8">
        <v>40969</v>
      </c>
      <c r="G7" s="8" t="s">
        <v>19</v>
      </c>
      <c r="H7" s="9">
        <v>3150</v>
      </c>
      <c r="I7" s="6" t="s">
        <v>22</v>
      </c>
    </row>
    <row r="8" spans="1:9" ht="21" customHeight="1" x14ac:dyDescent="0.2">
      <c r="A8" s="3">
        <f>IFERROR(VLOOKUP(B8,'[1]DADOS (OCULTAR)'!$P$3:$R$91,3,0),"")</f>
        <v>9039744001247</v>
      </c>
      <c r="B8" s="4" t="s">
        <v>9</v>
      </c>
      <c r="C8" s="5">
        <v>331788000119</v>
      </c>
      <c r="D8" s="6" t="s">
        <v>17</v>
      </c>
      <c r="E8" s="7" t="s">
        <v>23</v>
      </c>
      <c r="F8" s="8">
        <v>42170</v>
      </c>
      <c r="G8" s="8" t="s">
        <v>19</v>
      </c>
      <c r="H8" s="9">
        <v>2362</v>
      </c>
      <c r="I8" s="6" t="s">
        <v>24</v>
      </c>
    </row>
    <row r="9" spans="1:9" ht="21" customHeight="1" x14ac:dyDescent="0.2">
      <c r="A9" s="3">
        <f>IFERROR(VLOOKUP(B9,'[1]DADOS (OCULTAR)'!$P$3:$R$91,3,0),"")</f>
        <v>9039744001247</v>
      </c>
      <c r="B9" s="4" t="s">
        <v>9</v>
      </c>
      <c r="C9" s="5">
        <v>331788000119</v>
      </c>
      <c r="D9" s="6" t="s">
        <v>17</v>
      </c>
      <c r="E9" s="7" t="s">
        <v>25</v>
      </c>
      <c r="F9" s="8">
        <v>43145</v>
      </c>
      <c r="G9" s="8" t="s">
        <v>19</v>
      </c>
      <c r="H9" s="9">
        <v>2511.5100000000002</v>
      </c>
      <c r="I9" s="6" t="s">
        <v>26</v>
      </c>
    </row>
    <row r="10" spans="1:9" ht="21" customHeight="1" x14ac:dyDescent="0.2">
      <c r="A10" s="3">
        <f>IFERROR(VLOOKUP(B10,'[1]DADOS (OCULTAR)'!$P$3:$R$91,3,0),"")</f>
        <v>9039744001247</v>
      </c>
      <c r="B10" s="4" t="s">
        <v>9</v>
      </c>
      <c r="C10" s="5">
        <v>331788000119</v>
      </c>
      <c r="D10" s="6" t="s">
        <v>17</v>
      </c>
      <c r="E10" s="7" t="s">
        <v>27</v>
      </c>
      <c r="F10" s="8">
        <v>43480</v>
      </c>
      <c r="G10" s="8" t="s">
        <v>19</v>
      </c>
      <c r="H10" s="9">
        <v>2606.36</v>
      </c>
      <c r="I10" s="6" t="s">
        <v>28</v>
      </c>
    </row>
    <row r="11" spans="1:9" ht="21" customHeight="1" x14ac:dyDescent="0.2">
      <c r="A11" s="3">
        <f>IFERROR(VLOOKUP(B11,'[1]DADOS (OCULTAR)'!$P$3:$R$91,3,0),"")</f>
        <v>9039744001247</v>
      </c>
      <c r="B11" s="4" t="s">
        <v>9</v>
      </c>
      <c r="C11" s="5">
        <v>11863530000180</v>
      </c>
      <c r="D11" s="6" t="s">
        <v>29</v>
      </c>
      <c r="E11" s="7" t="s">
        <v>18</v>
      </c>
      <c r="F11" s="8">
        <v>43129</v>
      </c>
      <c r="G11" s="8">
        <v>43494</v>
      </c>
      <c r="H11" s="9">
        <v>55</v>
      </c>
      <c r="I11" s="6" t="s">
        <v>30</v>
      </c>
    </row>
    <row r="12" spans="1:9" ht="21" customHeight="1" x14ac:dyDescent="0.2">
      <c r="A12" s="3">
        <f>IFERROR(VLOOKUP(B12,'[1]DADOS (OCULTAR)'!$P$3:$R$91,3,0),"")</f>
        <v>9039744001247</v>
      </c>
      <c r="B12" s="4" t="s">
        <v>9</v>
      </c>
      <c r="C12" s="5">
        <v>61486650000183</v>
      </c>
      <c r="D12" s="6" t="s">
        <v>31</v>
      </c>
      <c r="E12" s="7" t="s">
        <v>32</v>
      </c>
      <c r="F12" s="8">
        <v>40880</v>
      </c>
      <c r="G12" s="8" t="s">
        <v>19</v>
      </c>
      <c r="H12" s="9">
        <v>12500</v>
      </c>
      <c r="I12" s="6" t="s">
        <v>33</v>
      </c>
    </row>
    <row r="13" spans="1:9" ht="21" customHeight="1" x14ac:dyDescent="0.2">
      <c r="A13" s="3">
        <f>IFERROR(VLOOKUP(B13,'[1]DADOS (OCULTAR)'!$P$3:$R$91,3,0),"")</f>
        <v>9039744001247</v>
      </c>
      <c r="B13" s="4" t="s">
        <v>9</v>
      </c>
      <c r="C13" s="5">
        <v>10981660000154</v>
      </c>
      <c r="D13" s="6" t="s">
        <v>34</v>
      </c>
      <c r="E13" s="7" t="s">
        <v>12</v>
      </c>
      <c r="F13" s="8">
        <v>40880</v>
      </c>
      <c r="G13" s="8" t="s">
        <v>19</v>
      </c>
      <c r="H13" s="9">
        <v>12500</v>
      </c>
      <c r="I13" s="6" t="s">
        <v>33</v>
      </c>
    </row>
    <row r="14" spans="1:9" ht="21" customHeight="1" x14ac:dyDescent="0.2">
      <c r="A14" s="3">
        <f>IFERROR(VLOOKUP(B14,'[1]DADOS (OCULTAR)'!$P$3:$R$91,3,0),"")</f>
        <v>9039744001247</v>
      </c>
      <c r="B14" s="4" t="s">
        <v>9</v>
      </c>
      <c r="C14" s="5">
        <v>10981660000154</v>
      </c>
      <c r="D14" s="6" t="s">
        <v>34</v>
      </c>
      <c r="E14" s="7" t="s">
        <v>15</v>
      </c>
      <c r="F14" s="8">
        <v>41426</v>
      </c>
      <c r="G14" s="8" t="s">
        <v>19</v>
      </c>
      <c r="H14" s="9">
        <v>12500</v>
      </c>
      <c r="I14" s="6" t="s">
        <v>33</v>
      </c>
    </row>
    <row r="15" spans="1:9" ht="21" customHeight="1" x14ac:dyDescent="0.2">
      <c r="A15" s="3">
        <f>IFERROR(VLOOKUP(B15,'[1]DADOS (OCULTAR)'!$P$3:$R$91,3,0),"")</f>
        <v>9039744001247</v>
      </c>
      <c r="B15" s="4" t="s">
        <v>9</v>
      </c>
      <c r="C15" s="5">
        <v>10981660000154</v>
      </c>
      <c r="D15" s="6" t="s">
        <v>34</v>
      </c>
      <c r="E15" s="7" t="s">
        <v>23</v>
      </c>
      <c r="F15" s="8">
        <v>41426</v>
      </c>
      <c r="G15" s="8" t="s">
        <v>19</v>
      </c>
      <c r="H15" s="9">
        <v>12500</v>
      </c>
      <c r="I15" s="6" t="s">
        <v>33</v>
      </c>
    </row>
    <row r="16" spans="1:9" ht="21" customHeight="1" x14ac:dyDescent="0.2">
      <c r="A16" s="3">
        <f>IFERROR(VLOOKUP(B16,'[1]DADOS (OCULTAR)'!$P$3:$R$91,3,0),"")</f>
        <v>9039744001247</v>
      </c>
      <c r="B16" s="4" t="s">
        <v>9</v>
      </c>
      <c r="C16" s="5">
        <v>10981660000154</v>
      </c>
      <c r="D16" s="6" t="s">
        <v>34</v>
      </c>
      <c r="E16" s="7" t="s">
        <v>25</v>
      </c>
      <c r="F16" s="8">
        <v>41791</v>
      </c>
      <c r="G16" s="8" t="s">
        <v>19</v>
      </c>
      <c r="H16" s="9">
        <v>12500</v>
      </c>
      <c r="I16" s="6" t="s">
        <v>33</v>
      </c>
    </row>
    <row r="17" spans="1:9" ht="21" customHeight="1" x14ac:dyDescent="0.2">
      <c r="A17" s="3">
        <f>IFERROR(VLOOKUP(B17,'[1]DADOS (OCULTAR)'!$P$3:$R$91,3,0),"")</f>
        <v>9039744001247</v>
      </c>
      <c r="B17" s="4" t="s">
        <v>9</v>
      </c>
      <c r="C17" s="5">
        <v>10981660000154</v>
      </c>
      <c r="D17" s="6" t="s">
        <v>34</v>
      </c>
      <c r="E17" s="7">
        <v>6</v>
      </c>
      <c r="F17" s="8">
        <v>41913</v>
      </c>
      <c r="G17" s="8" t="s">
        <v>19</v>
      </c>
      <c r="H17" s="9">
        <v>12500</v>
      </c>
      <c r="I17" s="6" t="s">
        <v>33</v>
      </c>
    </row>
    <row r="18" spans="1:9" ht="21" customHeight="1" x14ac:dyDescent="0.2">
      <c r="A18" s="3">
        <f>IFERROR(VLOOKUP(B18,'[1]DADOS (OCULTAR)'!$P$3:$R$91,3,0),"")</f>
        <v>9039744001247</v>
      </c>
      <c r="B18" s="4" t="s">
        <v>9</v>
      </c>
      <c r="C18" s="5">
        <v>10981660000154</v>
      </c>
      <c r="D18" s="6" t="s">
        <v>34</v>
      </c>
      <c r="E18" s="7" t="s">
        <v>35</v>
      </c>
      <c r="F18" s="8">
        <v>42150</v>
      </c>
      <c r="G18" s="8" t="s">
        <v>19</v>
      </c>
      <c r="H18" s="9">
        <v>12500</v>
      </c>
      <c r="I18" s="6" t="s">
        <v>33</v>
      </c>
    </row>
    <row r="19" spans="1:9" ht="21" customHeight="1" x14ac:dyDescent="0.2">
      <c r="A19" s="3">
        <f>IFERROR(VLOOKUP(B19,'[1]DADOS (OCULTAR)'!$P$3:$R$91,3,0),"")</f>
        <v>9039744001247</v>
      </c>
      <c r="B19" s="4" t="s">
        <v>9</v>
      </c>
      <c r="C19" s="5">
        <v>10981660000154</v>
      </c>
      <c r="D19" s="6" t="s">
        <v>34</v>
      </c>
      <c r="E19" s="7" t="s">
        <v>36</v>
      </c>
      <c r="F19" s="8">
        <v>42156</v>
      </c>
      <c r="G19" s="8" t="s">
        <v>19</v>
      </c>
      <c r="H19" s="9">
        <v>12500</v>
      </c>
      <c r="I19" s="6" t="s">
        <v>33</v>
      </c>
    </row>
    <row r="20" spans="1:9" ht="21" customHeight="1" x14ac:dyDescent="0.2">
      <c r="A20" s="3">
        <f>IFERROR(VLOOKUP(B20,'[1]DADOS (OCULTAR)'!$P$3:$R$91,3,0),"")</f>
        <v>9039744001247</v>
      </c>
      <c r="B20" s="4" t="s">
        <v>9</v>
      </c>
      <c r="C20" s="5">
        <v>4539279000137</v>
      </c>
      <c r="D20" s="6" t="s">
        <v>37</v>
      </c>
      <c r="E20" s="7" t="s">
        <v>38</v>
      </c>
      <c r="F20" s="8">
        <v>42598</v>
      </c>
      <c r="G20" s="8" t="s">
        <v>19</v>
      </c>
      <c r="H20" s="9">
        <v>12500</v>
      </c>
      <c r="I20" s="6" t="s">
        <v>33</v>
      </c>
    </row>
    <row r="21" spans="1:9" ht="21" customHeight="1" x14ac:dyDescent="0.2">
      <c r="A21" s="3">
        <f>IFERROR(VLOOKUP(B21,'[1]DADOS (OCULTAR)'!$P$3:$R$91,3,0),"")</f>
        <v>9039744001247</v>
      </c>
      <c r="B21" s="4" t="s">
        <v>9</v>
      </c>
      <c r="C21" s="5">
        <v>4539279000137</v>
      </c>
      <c r="D21" s="6" t="s">
        <v>37</v>
      </c>
      <c r="E21" s="7" t="s">
        <v>39</v>
      </c>
      <c r="F21" s="8">
        <v>42768</v>
      </c>
      <c r="G21" s="8" t="s">
        <v>19</v>
      </c>
      <c r="H21" s="9">
        <v>12500</v>
      </c>
      <c r="I21" s="6" t="s">
        <v>33</v>
      </c>
    </row>
    <row r="22" spans="1:9" ht="21" customHeight="1" x14ac:dyDescent="0.2">
      <c r="A22" s="3">
        <f>IFERROR(VLOOKUP(B22,'[1]DADOS (OCULTAR)'!$P$3:$R$91,3,0),"")</f>
        <v>9039744001247</v>
      </c>
      <c r="B22" s="4" t="s">
        <v>9</v>
      </c>
      <c r="C22" s="5">
        <v>9014387000100</v>
      </c>
      <c r="D22" s="6" t="s">
        <v>40</v>
      </c>
      <c r="E22" s="7" t="s">
        <v>32</v>
      </c>
      <c r="F22" s="8">
        <v>42064</v>
      </c>
      <c r="G22" s="8" t="s">
        <v>19</v>
      </c>
      <c r="H22" s="9">
        <v>3980.13</v>
      </c>
      <c r="I22" s="6" t="s">
        <v>41</v>
      </c>
    </row>
    <row r="23" spans="1:9" ht="21" customHeight="1" x14ac:dyDescent="0.2">
      <c r="A23" s="3">
        <f>IFERROR(VLOOKUP(B23,'[1]DADOS (OCULTAR)'!$P$3:$R$91,3,0),"")</f>
        <v>9039744001247</v>
      </c>
      <c r="B23" s="4" t="s">
        <v>9</v>
      </c>
      <c r="C23" s="5">
        <v>6066387000165</v>
      </c>
      <c r="D23" s="6" t="s">
        <v>42</v>
      </c>
      <c r="E23" s="7" t="s">
        <v>32</v>
      </c>
      <c r="F23" s="8">
        <v>43067</v>
      </c>
      <c r="G23" s="8" t="s">
        <v>19</v>
      </c>
      <c r="H23" s="9">
        <v>9000</v>
      </c>
      <c r="I23" s="6" t="s">
        <v>43</v>
      </c>
    </row>
    <row r="24" spans="1:9" ht="21" customHeight="1" x14ac:dyDescent="0.2">
      <c r="A24" s="3">
        <f>IFERROR(VLOOKUP(B24,'[1]DADOS (OCULTAR)'!$P$3:$R$91,3,0),"")</f>
        <v>9039744001247</v>
      </c>
      <c r="B24" s="4" t="s">
        <v>9</v>
      </c>
      <c r="C24" s="5">
        <v>10913861000114</v>
      </c>
      <c r="D24" s="6" t="s">
        <v>44</v>
      </c>
      <c r="E24" s="7" t="s">
        <v>32</v>
      </c>
      <c r="F24" s="8">
        <v>42006</v>
      </c>
      <c r="G24" s="8">
        <v>42371</v>
      </c>
      <c r="H24" s="9">
        <v>90</v>
      </c>
      <c r="I24" s="6" t="s">
        <v>45</v>
      </c>
    </row>
    <row r="25" spans="1:9" ht="21" customHeight="1" x14ac:dyDescent="0.2">
      <c r="A25" s="3">
        <f>IFERROR(VLOOKUP(B25,'[1]DADOS (OCULTAR)'!$P$3:$R$91,3,0),"")</f>
        <v>9039744001247</v>
      </c>
      <c r="B25" s="4" t="s">
        <v>9</v>
      </c>
      <c r="C25" s="5">
        <v>10913861000114</v>
      </c>
      <c r="D25" s="6" t="s">
        <v>44</v>
      </c>
      <c r="E25" s="7" t="s">
        <v>12</v>
      </c>
      <c r="F25" s="8">
        <v>42126</v>
      </c>
      <c r="G25" s="8" t="s">
        <v>19</v>
      </c>
      <c r="H25" s="9">
        <v>90</v>
      </c>
      <c r="I25" s="6" t="s">
        <v>46</v>
      </c>
    </row>
    <row r="26" spans="1:9" ht="21" customHeight="1" x14ac:dyDescent="0.2">
      <c r="A26" s="3">
        <f>IFERROR(VLOOKUP(B26,'[1]DADOS (OCULTAR)'!$P$3:$R$91,3,0),"")</f>
        <v>9039744001247</v>
      </c>
      <c r="B26" s="4" t="s">
        <v>9</v>
      </c>
      <c r="C26" s="5">
        <v>10816775000274</v>
      </c>
      <c r="D26" s="6" t="s">
        <v>47</v>
      </c>
      <c r="E26" s="7" t="s">
        <v>15</v>
      </c>
      <c r="F26" s="8">
        <v>42248</v>
      </c>
      <c r="G26" s="8" t="s">
        <v>19</v>
      </c>
      <c r="H26" s="9">
        <v>90</v>
      </c>
      <c r="I26" s="6" t="s">
        <v>48</v>
      </c>
    </row>
    <row r="27" spans="1:9" ht="21" customHeight="1" x14ac:dyDescent="0.2">
      <c r="A27" s="3">
        <f>IFERROR(VLOOKUP(B27,'[1]DADOS (OCULTAR)'!$P$3:$R$91,3,0),"")</f>
        <v>9039744001247</v>
      </c>
      <c r="B27" s="4" t="s">
        <v>9</v>
      </c>
      <c r="C27" s="5">
        <v>10229013000190</v>
      </c>
      <c r="D27" s="6" t="s">
        <v>49</v>
      </c>
      <c r="E27" s="7" t="s">
        <v>18</v>
      </c>
      <c r="F27" s="8">
        <v>41275</v>
      </c>
      <c r="G27" s="8" t="s">
        <v>19</v>
      </c>
      <c r="H27" s="9">
        <v>28431.1</v>
      </c>
      <c r="I27" s="6" t="s">
        <v>50</v>
      </c>
    </row>
    <row r="28" spans="1:9" ht="21" customHeight="1" x14ac:dyDescent="0.2">
      <c r="A28" s="3">
        <f>IFERROR(VLOOKUP(B28,'[1]DADOS (OCULTAR)'!$P$3:$R$91,3,0),"")</f>
        <v>9039744001247</v>
      </c>
      <c r="B28" s="4" t="s">
        <v>9</v>
      </c>
      <c r="C28" s="5">
        <v>10229013000190</v>
      </c>
      <c r="D28" s="6" t="s">
        <v>49</v>
      </c>
      <c r="E28" s="7" t="s">
        <v>12</v>
      </c>
      <c r="F28" s="8">
        <v>41473</v>
      </c>
      <c r="G28" s="8" t="s">
        <v>19</v>
      </c>
      <c r="H28" s="9">
        <v>28890.41</v>
      </c>
      <c r="I28" s="6" t="s">
        <v>51</v>
      </c>
    </row>
    <row r="29" spans="1:9" ht="21" customHeight="1" x14ac:dyDescent="0.2">
      <c r="A29" s="3">
        <f>IFERROR(VLOOKUP(B29,'[1]DADOS (OCULTAR)'!$P$3:$R$91,3,0),"")</f>
        <v>9039744001247</v>
      </c>
      <c r="B29" s="4" t="s">
        <v>9</v>
      </c>
      <c r="C29" s="5">
        <v>10229013000190</v>
      </c>
      <c r="D29" s="6" t="s">
        <v>49</v>
      </c>
      <c r="E29" s="7" t="s">
        <v>15</v>
      </c>
      <c r="F29" s="8">
        <v>41671</v>
      </c>
      <c r="G29" s="8" t="s">
        <v>19</v>
      </c>
      <c r="H29" s="9">
        <v>30457.43</v>
      </c>
      <c r="I29" s="6" t="s">
        <v>52</v>
      </c>
    </row>
    <row r="30" spans="1:9" ht="21" customHeight="1" x14ac:dyDescent="0.2">
      <c r="A30" s="3">
        <f>IFERROR(VLOOKUP(B30,'[1]DADOS (OCULTAR)'!$P$3:$R$91,3,0),"")</f>
        <v>9039744001247</v>
      </c>
      <c r="B30" s="4" t="s">
        <v>9</v>
      </c>
      <c r="C30" s="5">
        <v>10229013000190</v>
      </c>
      <c r="D30" s="6" t="s">
        <v>49</v>
      </c>
      <c r="E30" s="7" t="s">
        <v>23</v>
      </c>
      <c r="F30" s="8">
        <v>41821</v>
      </c>
      <c r="G30" s="8" t="s">
        <v>19</v>
      </c>
      <c r="H30" s="9">
        <v>33196.5</v>
      </c>
      <c r="I30" s="6" t="s">
        <v>53</v>
      </c>
    </row>
    <row r="31" spans="1:9" ht="21" customHeight="1" x14ac:dyDescent="0.2">
      <c r="A31" s="3">
        <f>IFERROR(VLOOKUP(B31,'[1]DADOS (OCULTAR)'!$P$3:$R$91,3,0),"")</f>
        <v>9039744001247</v>
      </c>
      <c r="B31" s="4" t="s">
        <v>9</v>
      </c>
      <c r="C31" s="5">
        <v>10229013000190</v>
      </c>
      <c r="D31" s="6" t="s">
        <v>49</v>
      </c>
      <c r="E31" s="7" t="s">
        <v>25</v>
      </c>
      <c r="F31" s="8">
        <v>42036</v>
      </c>
      <c r="G31" s="8" t="s">
        <v>19</v>
      </c>
      <c r="H31" s="9">
        <v>35544.160000000003</v>
      </c>
      <c r="I31" s="6" t="s">
        <v>54</v>
      </c>
    </row>
    <row r="32" spans="1:9" ht="21" customHeight="1" x14ac:dyDescent="0.2">
      <c r="A32" s="3">
        <f>IFERROR(VLOOKUP(B32,'[1]DADOS (OCULTAR)'!$P$3:$R$91,3,0),"")</f>
        <v>9039744001247</v>
      </c>
      <c r="B32" s="4" t="s">
        <v>9</v>
      </c>
      <c r="C32" s="5">
        <v>10229013000190</v>
      </c>
      <c r="D32" s="6" t="s">
        <v>49</v>
      </c>
      <c r="E32" s="7" t="s">
        <v>27</v>
      </c>
      <c r="F32" s="8">
        <v>42402</v>
      </c>
      <c r="G32" s="8" t="s">
        <v>19</v>
      </c>
      <c r="H32" s="9">
        <v>39623.65</v>
      </c>
      <c r="I32" s="6" t="s">
        <v>55</v>
      </c>
    </row>
    <row r="33" spans="1:9" ht="21" customHeight="1" x14ac:dyDescent="0.2">
      <c r="A33" s="3">
        <f>IFERROR(VLOOKUP(B33,'[1]DADOS (OCULTAR)'!$P$3:$R$91,3,0),"")</f>
        <v>9039744001247</v>
      </c>
      <c r="B33" s="4" t="s">
        <v>9</v>
      </c>
      <c r="C33" s="5">
        <v>10229013000190</v>
      </c>
      <c r="D33" s="6" t="s">
        <v>49</v>
      </c>
      <c r="E33" s="7" t="s">
        <v>56</v>
      </c>
      <c r="F33" s="8">
        <v>42780</v>
      </c>
      <c r="G33" s="8" t="s">
        <v>19</v>
      </c>
      <c r="H33" s="9">
        <v>42102.03</v>
      </c>
      <c r="I33" s="6" t="s">
        <v>57</v>
      </c>
    </row>
    <row r="34" spans="1:9" ht="21" customHeight="1" x14ac:dyDescent="0.2">
      <c r="A34" s="3">
        <f>IFERROR(VLOOKUP(B34,'[1]DADOS (OCULTAR)'!$P$3:$R$91,3,0),"")</f>
        <v>9039744001247</v>
      </c>
      <c r="B34" s="4" t="s">
        <v>9</v>
      </c>
      <c r="C34" s="5">
        <v>10229013000190</v>
      </c>
      <c r="D34" s="6" t="s">
        <v>49</v>
      </c>
      <c r="E34" s="7" t="s">
        <v>36</v>
      </c>
      <c r="F34" s="8">
        <v>43229</v>
      </c>
      <c r="G34" s="8" t="s">
        <v>19</v>
      </c>
      <c r="H34" s="9">
        <v>42952.07</v>
      </c>
      <c r="I34" s="6" t="s">
        <v>58</v>
      </c>
    </row>
    <row r="35" spans="1:9" ht="21" customHeight="1" x14ac:dyDescent="0.2">
      <c r="A35" s="3">
        <f>IFERROR(VLOOKUP(B35,'[1]DADOS (OCULTAR)'!$P$3:$R$91,3,0),"")</f>
        <v>9039744001247</v>
      </c>
      <c r="B35" s="4" t="s">
        <v>9</v>
      </c>
      <c r="C35" s="5">
        <v>9011551000125</v>
      </c>
      <c r="D35" s="6" t="s">
        <v>59</v>
      </c>
      <c r="E35" s="7" t="s">
        <v>18</v>
      </c>
      <c r="F35" s="8">
        <v>42156</v>
      </c>
      <c r="G35" s="8" t="s">
        <v>19</v>
      </c>
      <c r="H35" s="9">
        <v>3</v>
      </c>
      <c r="I35" s="6" t="s">
        <v>60</v>
      </c>
    </row>
    <row r="36" spans="1:9" ht="21" customHeight="1" x14ac:dyDescent="0.2">
      <c r="A36" s="3">
        <f>IFERROR(VLOOKUP(B36,'[1]DADOS (OCULTAR)'!$P$3:$R$91,3,0),"")</f>
        <v>9039744001247</v>
      </c>
      <c r="B36" s="4" t="s">
        <v>9</v>
      </c>
      <c r="C36" s="5">
        <v>13409775000329</v>
      </c>
      <c r="D36" s="6" t="s">
        <v>61</v>
      </c>
      <c r="E36" s="7" t="s">
        <v>18</v>
      </c>
      <c r="F36" s="8">
        <v>43374</v>
      </c>
      <c r="G36" s="8" t="s">
        <v>19</v>
      </c>
      <c r="H36" s="9">
        <v>325</v>
      </c>
      <c r="I36" s="6" t="s">
        <v>62</v>
      </c>
    </row>
    <row r="37" spans="1:9" ht="21" customHeight="1" x14ac:dyDescent="0.2">
      <c r="A37" s="3">
        <f>IFERROR(VLOOKUP(B37,'[1]DADOS (OCULTAR)'!$P$3:$R$91,3,0),"")</f>
        <v>9039744001247</v>
      </c>
      <c r="B37" s="4" t="s">
        <v>9</v>
      </c>
      <c r="C37" s="5">
        <v>13409775000329</v>
      </c>
      <c r="D37" s="6" t="s">
        <v>61</v>
      </c>
      <c r="E37" s="7" t="s">
        <v>12</v>
      </c>
      <c r="F37" s="8">
        <v>43719</v>
      </c>
      <c r="G37" s="8" t="s">
        <v>19</v>
      </c>
      <c r="H37" s="9">
        <v>325</v>
      </c>
      <c r="I37" s="6" t="s">
        <v>63</v>
      </c>
    </row>
    <row r="38" spans="1:9" ht="21" customHeight="1" x14ac:dyDescent="0.2">
      <c r="A38" s="3">
        <f>IFERROR(VLOOKUP(B38,'[1]DADOS (OCULTAR)'!$P$3:$R$91,3,0),"")</f>
        <v>9039744001247</v>
      </c>
      <c r="B38" s="4" t="s">
        <v>9</v>
      </c>
      <c r="C38" s="5">
        <v>27814653000160</v>
      </c>
      <c r="D38" s="6" t="s">
        <v>64</v>
      </c>
      <c r="E38" s="7" t="s">
        <v>18</v>
      </c>
      <c r="F38" s="8">
        <v>43743</v>
      </c>
      <c r="G38" s="8" t="s">
        <v>19</v>
      </c>
      <c r="H38" s="9">
        <v>800.21</v>
      </c>
      <c r="I38" s="6" t="s">
        <v>65</v>
      </c>
    </row>
    <row r="39" spans="1:9" ht="21" customHeight="1" x14ac:dyDescent="0.2">
      <c r="A39" s="3">
        <f>IFERROR(VLOOKUP(B39,'[1]DADOS (OCULTAR)'!$P$3:$R$91,3,0),"")</f>
        <v>9039744001247</v>
      </c>
      <c r="B39" s="4" t="s">
        <v>9</v>
      </c>
      <c r="C39" s="5">
        <v>1141468000169</v>
      </c>
      <c r="D39" s="6" t="s">
        <v>66</v>
      </c>
      <c r="E39" s="7" t="s">
        <v>32</v>
      </c>
      <c r="F39" s="8">
        <v>43196</v>
      </c>
      <c r="G39" s="8" t="s">
        <v>19</v>
      </c>
      <c r="H39" s="9">
        <v>340.74</v>
      </c>
      <c r="I39" s="6" t="s">
        <v>67</v>
      </c>
    </row>
    <row r="40" spans="1:9" ht="21" customHeight="1" x14ac:dyDescent="0.2">
      <c r="A40" s="3">
        <f>IFERROR(VLOOKUP(B40,'[1]DADOS (OCULTAR)'!$P$3:$R$91,3,0),"")</f>
        <v>9039744001247</v>
      </c>
      <c r="B40" s="4" t="s">
        <v>9</v>
      </c>
      <c r="C40" s="5">
        <v>1141468000169</v>
      </c>
      <c r="D40" s="6" t="s">
        <v>66</v>
      </c>
      <c r="E40" s="7" t="s">
        <v>12</v>
      </c>
      <c r="F40" s="8">
        <v>43647</v>
      </c>
      <c r="G40" s="8" t="s">
        <v>19</v>
      </c>
      <c r="H40" s="9">
        <v>356.33</v>
      </c>
      <c r="I40" s="6" t="s">
        <v>68</v>
      </c>
    </row>
    <row r="41" spans="1:9" ht="21" customHeight="1" x14ac:dyDescent="0.2">
      <c r="A41" s="3">
        <f>IFERROR(VLOOKUP(B41,'[1]DADOS (OCULTAR)'!$P$3:$R$91,3,0),"")</f>
        <v>9039744001247</v>
      </c>
      <c r="B41" s="4" t="s">
        <v>9</v>
      </c>
      <c r="C41" s="5">
        <v>5467959000155</v>
      </c>
      <c r="D41" s="6" t="s">
        <v>69</v>
      </c>
      <c r="E41" s="7" t="s">
        <v>18</v>
      </c>
      <c r="F41" s="8">
        <v>42816</v>
      </c>
      <c r="G41" s="8" t="s">
        <v>19</v>
      </c>
      <c r="H41" s="9">
        <v>3191.82</v>
      </c>
      <c r="I41" s="6" t="s">
        <v>70</v>
      </c>
    </row>
    <row r="42" spans="1:9" ht="21" customHeight="1" x14ac:dyDescent="0.2">
      <c r="A42" s="3">
        <f>IFERROR(VLOOKUP(B42,'[1]DADOS (OCULTAR)'!$P$3:$R$91,3,0),"")</f>
        <v>9039744001247</v>
      </c>
      <c r="B42" s="4" t="s">
        <v>9</v>
      </c>
      <c r="C42" s="5">
        <v>5467959000155</v>
      </c>
      <c r="D42" s="6" t="s">
        <v>71</v>
      </c>
      <c r="E42" s="7" t="s">
        <v>12</v>
      </c>
      <c r="F42" s="8">
        <v>43187</v>
      </c>
      <c r="G42" s="8" t="s">
        <v>19</v>
      </c>
      <c r="H42" s="9">
        <v>3258.85</v>
      </c>
      <c r="I42" s="6" t="s">
        <v>72</v>
      </c>
    </row>
    <row r="43" spans="1:9" ht="21" customHeight="1" x14ac:dyDescent="0.2">
      <c r="A43" s="3">
        <f>IFERROR(VLOOKUP(B43,'[1]DADOS (OCULTAR)'!$P$3:$R$91,3,0),"")</f>
        <v>9039744001247</v>
      </c>
      <c r="B43" s="4" t="s">
        <v>9</v>
      </c>
      <c r="C43" s="5">
        <v>5467959000155</v>
      </c>
      <c r="D43" s="6" t="s">
        <v>71</v>
      </c>
      <c r="E43" s="7" t="s">
        <v>15</v>
      </c>
      <c r="F43" s="10">
        <v>43525</v>
      </c>
      <c r="G43" s="10" t="s">
        <v>19</v>
      </c>
      <c r="H43" s="9">
        <v>3409.08</v>
      </c>
      <c r="I43" s="6" t="s">
        <v>73</v>
      </c>
    </row>
    <row r="44" spans="1:9" ht="21" customHeight="1" x14ac:dyDescent="0.2">
      <c r="A44" s="3">
        <f>IFERROR(VLOOKUP(B44,'[1]DADOS (OCULTAR)'!$P$3:$R$91,3,0),"")</f>
        <v>9039744001247</v>
      </c>
      <c r="B44" s="4" t="s">
        <v>9</v>
      </c>
      <c r="C44" s="5">
        <v>17398584000106</v>
      </c>
      <c r="D44" s="6" t="s">
        <v>74</v>
      </c>
      <c r="E44" s="7" t="s">
        <v>18</v>
      </c>
      <c r="F44" s="10">
        <v>43739</v>
      </c>
      <c r="G44" s="10" t="s">
        <v>19</v>
      </c>
      <c r="H44" s="9">
        <v>600</v>
      </c>
      <c r="I44" s="6" t="s">
        <v>75</v>
      </c>
    </row>
    <row r="45" spans="1:9" ht="21" customHeight="1" x14ac:dyDescent="0.2">
      <c r="A45" s="3">
        <f>IFERROR(VLOOKUP(B45,'[1]DADOS (OCULTAR)'!$P$3:$R$91,3,0),"")</f>
        <v>9039744001247</v>
      </c>
      <c r="B45" s="4" t="s">
        <v>9</v>
      </c>
      <c r="C45" s="5">
        <v>10859287000163</v>
      </c>
      <c r="D45" s="6" t="s">
        <v>76</v>
      </c>
      <c r="E45" s="7" t="s">
        <v>18</v>
      </c>
      <c r="F45" s="10">
        <v>43344</v>
      </c>
      <c r="G45" s="10" t="s">
        <v>19</v>
      </c>
      <c r="H45" s="9">
        <v>1320</v>
      </c>
      <c r="I45" s="6" t="s">
        <v>77</v>
      </c>
    </row>
    <row r="46" spans="1:9" ht="21" customHeight="1" x14ac:dyDescent="0.2">
      <c r="A46" s="3">
        <f>IFERROR(VLOOKUP(B46,'[1]DADOS (OCULTAR)'!$P$3:$R$91,3,0),"")</f>
        <v>9039744001247</v>
      </c>
      <c r="B46" s="4" t="s">
        <v>9</v>
      </c>
      <c r="C46" s="5">
        <v>2512303000119</v>
      </c>
      <c r="D46" s="6" t="s">
        <v>78</v>
      </c>
      <c r="E46" s="7" t="s">
        <v>32</v>
      </c>
      <c r="F46" s="10">
        <v>40576</v>
      </c>
      <c r="G46" s="10" t="s">
        <v>19</v>
      </c>
      <c r="H46" s="9">
        <v>60</v>
      </c>
      <c r="I46" s="6" t="s">
        <v>79</v>
      </c>
    </row>
    <row r="47" spans="1:9" ht="21" customHeight="1" x14ac:dyDescent="0.2">
      <c r="A47" s="3">
        <f>IFERROR(VLOOKUP(B47,'[1]DADOS (OCULTAR)'!$P$3:$R$91,3,0),"")</f>
        <v>9039744001247</v>
      </c>
      <c r="B47" s="4" t="s">
        <v>9</v>
      </c>
      <c r="C47" s="5">
        <v>2512303000119</v>
      </c>
      <c r="D47" s="6" t="s">
        <v>78</v>
      </c>
      <c r="E47" s="7" t="s">
        <v>12</v>
      </c>
      <c r="F47" s="10">
        <v>41456</v>
      </c>
      <c r="G47" s="10" t="s">
        <v>19</v>
      </c>
      <c r="H47" s="9">
        <v>1715</v>
      </c>
      <c r="I47" s="6" t="s">
        <v>80</v>
      </c>
    </row>
    <row r="48" spans="1:9" ht="21" customHeight="1" x14ac:dyDescent="0.2">
      <c r="A48" s="3">
        <f>IFERROR(VLOOKUP(B48,'[1]DADOS (OCULTAR)'!$P$3:$R$91,3,0),"")</f>
        <v>9039744001247</v>
      </c>
      <c r="B48" s="4" t="s">
        <v>9</v>
      </c>
      <c r="C48" s="5">
        <v>2512303000119</v>
      </c>
      <c r="D48" s="6" t="s">
        <v>78</v>
      </c>
      <c r="E48" s="7" t="s">
        <v>81</v>
      </c>
      <c r="F48" s="10">
        <v>41641</v>
      </c>
      <c r="G48" s="10" t="s">
        <v>19</v>
      </c>
      <c r="H48" s="9">
        <v>625</v>
      </c>
      <c r="I48" s="6" t="s">
        <v>82</v>
      </c>
    </row>
    <row r="49" spans="1:9" ht="21" customHeight="1" x14ac:dyDescent="0.2">
      <c r="A49" s="3">
        <f>IFERROR(VLOOKUP(B49,'[1]DADOS (OCULTAR)'!$P$3:$R$91,3,0),"")</f>
        <v>9039744001247</v>
      </c>
      <c r="B49" s="4" t="s">
        <v>9</v>
      </c>
      <c r="C49" s="5">
        <v>2512303000119</v>
      </c>
      <c r="D49" s="6" t="s">
        <v>78</v>
      </c>
      <c r="E49" s="7" t="s">
        <v>83</v>
      </c>
      <c r="F49" s="10">
        <v>42006</v>
      </c>
      <c r="G49" s="10" t="s">
        <v>19</v>
      </c>
      <c r="H49" s="9">
        <v>1715</v>
      </c>
      <c r="I49" s="6" t="s">
        <v>84</v>
      </c>
    </row>
    <row r="50" spans="1:9" ht="21" customHeight="1" x14ac:dyDescent="0.2">
      <c r="A50" s="3">
        <f>IFERROR(VLOOKUP(B50,'[1]DADOS (OCULTAR)'!$P$3:$R$91,3,0),"")</f>
        <v>9039744001247</v>
      </c>
      <c r="B50" s="4" t="s">
        <v>9</v>
      </c>
      <c r="C50" s="5">
        <v>2512303000119</v>
      </c>
      <c r="D50" s="6" t="s">
        <v>78</v>
      </c>
      <c r="E50" s="7" t="s">
        <v>25</v>
      </c>
      <c r="F50" s="10">
        <v>42036</v>
      </c>
      <c r="G50" s="10" t="s">
        <v>19</v>
      </c>
      <c r="H50" s="9">
        <v>1839</v>
      </c>
      <c r="I50" s="6" t="s">
        <v>85</v>
      </c>
    </row>
    <row r="51" spans="1:9" ht="21" customHeight="1" x14ac:dyDescent="0.2">
      <c r="A51" s="3">
        <f>IFERROR(VLOOKUP(B51,'[1]DADOS (OCULTAR)'!$P$3:$R$91,3,0),"")</f>
        <v>9039744001247</v>
      </c>
      <c r="B51" s="4" t="s">
        <v>9</v>
      </c>
      <c r="C51" s="5">
        <v>2512303000119</v>
      </c>
      <c r="D51" s="6" t="s">
        <v>78</v>
      </c>
      <c r="E51" s="7" t="s">
        <v>86</v>
      </c>
      <c r="F51" s="10">
        <v>42371</v>
      </c>
      <c r="G51" s="10" t="s">
        <v>19</v>
      </c>
      <c r="H51" s="9">
        <v>1425</v>
      </c>
      <c r="I51" s="6" t="s">
        <v>87</v>
      </c>
    </row>
    <row r="52" spans="1:9" ht="21" customHeight="1" x14ac:dyDescent="0.2">
      <c r="A52" s="3">
        <f>IFERROR(VLOOKUP(B52,'[1]DADOS (OCULTAR)'!$P$3:$R$91,3,0),"")</f>
        <v>9039744001247</v>
      </c>
      <c r="B52" s="4" t="s">
        <v>9</v>
      </c>
      <c r="C52" s="5">
        <v>2512303000119</v>
      </c>
      <c r="D52" s="6" t="s">
        <v>78</v>
      </c>
      <c r="E52" s="7" t="s">
        <v>35</v>
      </c>
      <c r="F52" s="10">
        <v>43191</v>
      </c>
      <c r="G52" s="10" t="s">
        <v>19</v>
      </c>
      <c r="H52" s="9">
        <v>2094</v>
      </c>
      <c r="I52" s="6" t="s">
        <v>88</v>
      </c>
    </row>
    <row r="53" spans="1:9" ht="21" customHeight="1" x14ac:dyDescent="0.2">
      <c r="A53" s="3">
        <f>IFERROR(VLOOKUP(B53,'[1]DADOS (OCULTAR)'!$P$3:$R$91,3,0),"")</f>
        <v>9039744001247</v>
      </c>
      <c r="B53" s="4" t="s">
        <v>9</v>
      </c>
      <c r="C53" s="5">
        <v>7146768000117</v>
      </c>
      <c r="D53" s="6" t="s">
        <v>89</v>
      </c>
      <c r="E53" s="7" t="s">
        <v>18</v>
      </c>
      <c r="F53" s="10">
        <v>42774</v>
      </c>
      <c r="G53" s="10">
        <v>43139</v>
      </c>
      <c r="H53" s="9">
        <v>2300</v>
      </c>
      <c r="I53" s="6" t="s">
        <v>90</v>
      </c>
    </row>
    <row r="54" spans="1:9" ht="21" customHeight="1" x14ac:dyDescent="0.2">
      <c r="A54" s="3">
        <f>IFERROR(VLOOKUP(B54,'[1]DADOS (OCULTAR)'!$P$3:$R$91,3,0),"")</f>
        <v>9039744001247</v>
      </c>
      <c r="B54" s="4" t="s">
        <v>9</v>
      </c>
      <c r="C54" s="5">
        <v>7146768000117</v>
      </c>
      <c r="D54" s="6" t="s">
        <v>89</v>
      </c>
      <c r="E54" s="7" t="s">
        <v>91</v>
      </c>
      <c r="F54" s="10">
        <v>43164</v>
      </c>
      <c r="G54" s="10" t="s">
        <v>19</v>
      </c>
      <c r="H54" s="9">
        <v>2300</v>
      </c>
      <c r="I54" s="6" t="s">
        <v>92</v>
      </c>
    </row>
    <row r="55" spans="1:9" ht="21" customHeight="1" x14ac:dyDescent="0.2">
      <c r="A55" s="3">
        <f>IFERROR(VLOOKUP(B55,'[1]DADOS (OCULTAR)'!$P$3:$R$91,3,0),"")</f>
        <v>9039744001247</v>
      </c>
      <c r="B55" s="4" t="s">
        <v>9</v>
      </c>
      <c r="C55" s="5">
        <v>7146768000117</v>
      </c>
      <c r="D55" s="6" t="s">
        <v>89</v>
      </c>
      <c r="E55" s="7" t="s">
        <v>15</v>
      </c>
      <c r="F55" s="10">
        <v>43195</v>
      </c>
      <c r="G55" s="10" t="s">
        <v>19</v>
      </c>
      <c r="H55" s="9">
        <v>2000</v>
      </c>
      <c r="I55" s="6" t="s">
        <v>93</v>
      </c>
    </row>
    <row r="56" spans="1:9" ht="21" customHeight="1" x14ac:dyDescent="0.2">
      <c r="A56" s="3">
        <f>IFERROR(VLOOKUP(B56,'[1]DADOS (OCULTAR)'!$P$3:$R$91,3,0),"")</f>
        <v>9039744001247</v>
      </c>
      <c r="B56" s="4" t="s">
        <v>9</v>
      </c>
      <c r="C56" s="5">
        <v>7146768000117</v>
      </c>
      <c r="D56" s="6" t="s">
        <v>89</v>
      </c>
      <c r="E56" s="7" t="s">
        <v>23</v>
      </c>
      <c r="F56" s="10">
        <v>43525</v>
      </c>
      <c r="G56" s="10" t="s">
        <v>19</v>
      </c>
      <c r="H56" s="9">
        <v>2059</v>
      </c>
      <c r="I56" s="6" t="s">
        <v>94</v>
      </c>
    </row>
    <row r="57" spans="1:9" ht="21" customHeight="1" x14ac:dyDescent="0.2">
      <c r="A57" s="3">
        <f>IFERROR(VLOOKUP(B57,'[1]DADOS (OCULTAR)'!$P$3:$R$91,3,0),"")</f>
        <v>9039744001247</v>
      </c>
      <c r="B57" s="4" t="s">
        <v>9</v>
      </c>
      <c r="C57" s="5">
        <v>4732857000157</v>
      </c>
      <c r="D57" s="6" t="s">
        <v>95</v>
      </c>
      <c r="E57" s="7" t="s">
        <v>18</v>
      </c>
      <c r="F57" s="10">
        <v>41183</v>
      </c>
      <c r="G57" s="10" t="s">
        <v>19</v>
      </c>
      <c r="H57" s="9">
        <v>1500</v>
      </c>
      <c r="I57" s="6" t="s">
        <v>96</v>
      </c>
    </row>
    <row r="58" spans="1:9" ht="21" customHeight="1" x14ac:dyDescent="0.2">
      <c r="A58" s="3">
        <f>IFERROR(VLOOKUP(B58,'[1]DADOS (OCULTAR)'!$P$3:$R$91,3,0),"")</f>
        <v>9039744001247</v>
      </c>
      <c r="B58" s="4" t="s">
        <v>9</v>
      </c>
      <c r="C58" s="5">
        <v>16783034000130</v>
      </c>
      <c r="D58" s="6" t="s">
        <v>97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98</v>
      </c>
    </row>
    <row r="59" spans="1:9" ht="21" customHeight="1" x14ac:dyDescent="0.2">
      <c r="A59" s="3">
        <f>IFERROR(VLOOKUP(B59,'[1]DADOS (OCULTAR)'!$P$3:$R$91,3,0),"")</f>
        <v>9039744001247</v>
      </c>
      <c r="B59" s="4" t="s">
        <v>9</v>
      </c>
      <c r="C59" s="5">
        <v>16783034000130</v>
      </c>
      <c r="D59" s="6" t="s">
        <v>97</v>
      </c>
      <c r="E59" s="7" t="s">
        <v>15</v>
      </c>
      <c r="F59" s="10">
        <v>42736</v>
      </c>
      <c r="G59" s="10" t="s">
        <v>19</v>
      </c>
      <c r="H59" s="9">
        <v>1541.68</v>
      </c>
      <c r="I59" s="6" t="s">
        <v>99</v>
      </c>
    </row>
    <row r="60" spans="1:9" ht="21" customHeight="1" x14ac:dyDescent="0.2">
      <c r="A60" s="3">
        <f>IFERROR(VLOOKUP(B60,'[1]DADOS (OCULTAR)'!$P$3:$R$91,3,0),"")</f>
        <v>9039744001247</v>
      </c>
      <c r="B60" s="4" t="s">
        <v>9</v>
      </c>
      <c r="C60" s="5">
        <v>12776921000120</v>
      </c>
      <c r="D60" s="6" t="s">
        <v>100</v>
      </c>
      <c r="E60" s="7" t="s">
        <v>32</v>
      </c>
      <c r="F60" s="10">
        <v>43344</v>
      </c>
      <c r="G60" s="10" t="s">
        <v>19</v>
      </c>
      <c r="H60" s="9">
        <v>0.03</v>
      </c>
      <c r="I60" s="6" t="s">
        <v>101</v>
      </c>
    </row>
    <row r="61" spans="1:9" ht="21" customHeight="1" x14ac:dyDescent="0.2">
      <c r="A61" s="3">
        <f>IFERROR(VLOOKUP(B61,'[1]DADOS (OCULTAR)'!$P$3:$R$91,3,0),"")</f>
        <v>9039744001247</v>
      </c>
      <c r="B61" s="4" t="s">
        <v>9</v>
      </c>
      <c r="C61" s="5">
        <v>24380578002041</v>
      </c>
      <c r="D61" s="6" t="s">
        <v>102</v>
      </c>
      <c r="E61" s="7" t="s">
        <v>32</v>
      </c>
      <c r="F61" s="10">
        <v>40792</v>
      </c>
      <c r="G61" s="10" t="s">
        <v>19</v>
      </c>
      <c r="H61" s="9">
        <v>5.56</v>
      </c>
      <c r="I61" s="6" t="s">
        <v>103</v>
      </c>
    </row>
    <row r="62" spans="1:9" ht="21" customHeight="1" x14ac:dyDescent="0.2">
      <c r="A62" s="3">
        <f>IFERROR(VLOOKUP(B62,'[1]DADOS (OCULTAR)'!$P$3:$R$91,3,0),"")</f>
        <v>9039744001247</v>
      </c>
      <c r="B62" s="4" t="s">
        <v>9</v>
      </c>
      <c r="C62" s="5">
        <v>24380578002041</v>
      </c>
      <c r="D62" s="6" t="s">
        <v>102</v>
      </c>
      <c r="E62" s="7" t="s">
        <v>12</v>
      </c>
      <c r="F62" s="10">
        <v>41775</v>
      </c>
      <c r="G62" s="10" t="s">
        <v>19</v>
      </c>
      <c r="H62" s="9">
        <v>5.37</v>
      </c>
      <c r="I62" s="6" t="s">
        <v>104</v>
      </c>
    </row>
    <row r="63" spans="1:9" ht="21" customHeight="1" x14ac:dyDescent="0.2">
      <c r="A63" s="3">
        <f>IFERROR(VLOOKUP(B63,'[1]DADOS (OCULTAR)'!$P$3:$R$91,3,0),"")</f>
        <v>9039744001247</v>
      </c>
      <c r="B63" s="4" t="s">
        <v>9</v>
      </c>
      <c r="C63" s="5">
        <v>24380578002041</v>
      </c>
      <c r="D63" s="6" t="s">
        <v>102</v>
      </c>
      <c r="E63" s="7" t="s">
        <v>81</v>
      </c>
      <c r="F63" s="10">
        <v>43192</v>
      </c>
      <c r="G63" s="10" t="s">
        <v>19</v>
      </c>
      <c r="H63" s="9">
        <v>5.37</v>
      </c>
      <c r="I63" s="6" t="s">
        <v>105</v>
      </c>
    </row>
    <row r="64" spans="1:9" ht="21" customHeight="1" x14ac:dyDescent="0.2">
      <c r="A64" s="3">
        <f>IFERROR(VLOOKUP(B64,'[1]DADOS (OCULTAR)'!$P$3:$R$91,3,0),"")</f>
        <v>9039744001247</v>
      </c>
      <c r="B64" s="4" t="s">
        <v>9</v>
      </c>
      <c r="C64" s="5">
        <v>24380578002041</v>
      </c>
      <c r="D64" s="6" t="s">
        <v>102</v>
      </c>
      <c r="E64" s="7" t="s">
        <v>23</v>
      </c>
      <c r="F64" s="10">
        <v>43221</v>
      </c>
      <c r="G64" s="10" t="s">
        <v>19</v>
      </c>
      <c r="H64" s="9">
        <v>35.1</v>
      </c>
      <c r="I64" s="6" t="s">
        <v>106</v>
      </c>
    </row>
    <row r="65" spans="1:9" ht="21" customHeight="1" x14ac:dyDescent="0.2">
      <c r="A65" s="3">
        <f>IFERROR(VLOOKUP(B65,'[1]DADOS (OCULTAR)'!$P$3:$R$91,3,0),"")</f>
        <v>9039744001247</v>
      </c>
      <c r="B65" s="4" t="s">
        <v>9</v>
      </c>
      <c r="C65" s="5">
        <v>24380578002041</v>
      </c>
      <c r="D65" s="6" t="s">
        <v>102</v>
      </c>
      <c r="E65" s="7" t="s">
        <v>25</v>
      </c>
      <c r="F65" s="10">
        <v>43586</v>
      </c>
      <c r="G65" s="10" t="s">
        <v>19</v>
      </c>
      <c r="H65" s="9">
        <v>410.82</v>
      </c>
      <c r="I65" s="6" t="s">
        <v>107</v>
      </c>
    </row>
    <row r="66" spans="1:9" ht="21" customHeight="1" x14ac:dyDescent="0.2">
      <c r="A66" s="3">
        <f>IFERROR(VLOOKUP(B66,'[1]DADOS (OCULTAR)'!$P$3:$R$91,3,0),"")</f>
        <v>9039744001247</v>
      </c>
      <c r="B66" s="4" t="s">
        <v>9</v>
      </c>
      <c r="C66" s="5">
        <v>6272575004803</v>
      </c>
      <c r="D66" s="6" t="s">
        <v>108</v>
      </c>
      <c r="E66" s="7" t="s">
        <v>12</v>
      </c>
      <c r="F66" s="10">
        <v>43009</v>
      </c>
      <c r="G66" s="10">
        <v>43374</v>
      </c>
      <c r="H66" s="9">
        <v>2.13</v>
      </c>
      <c r="I66" s="6" t="s">
        <v>109</v>
      </c>
    </row>
    <row r="67" spans="1:9" ht="21" customHeight="1" x14ac:dyDescent="0.2">
      <c r="A67" s="3">
        <f>IFERROR(VLOOKUP(B67,'[1]DADOS (OCULTAR)'!$P$3:$R$91,3,0),"")</f>
        <v>9039744001247</v>
      </c>
      <c r="B67" s="4" t="s">
        <v>9</v>
      </c>
      <c r="C67" s="5">
        <v>6272575004803</v>
      </c>
      <c r="D67" s="6" t="s">
        <v>108</v>
      </c>
      <c r="E67" s="7" t="s">
        <v>15</v>
      </c>
      <c r="F67" s="10">
        <v>43009</v>
      </c>
      <c r="G67" s="10">
        <v>43374</v>
      </c>
      <c r="H67" s="9">
        <v>2.19</v>
      </c>
      <c r="I67" s="6" t="s">
        <v>110</v>
      </c>
    </row>
    <row r="68" spans="1:9" ht="21" customHeight="1" x14ac:dyDescent="0.2">
      <c r="A68" s="3">
        <f>IFERROR(VLOOKUP(B68,'[1]DADOS (OCULTAR)'!$P$3:$R$91,3,0),"")</f>
        <v>9039744001247</v>
      </c>
      <c r="B68" s="4" t="s">
        <v>9</v>
      </c>
      <c r="C68" s="5">
        <v>11735586000159</v>
      </c>
      <c r="D68" s="6" t="s">
        <v>111</v>
      </c>
      <c r="E68" s="7" t="s">
        <v>18</v>
      </c>
      <c r="F68" s="10">
        <v>43832</v>
      </c>
      <c r="G68" s="10">
        <v>44197</v>
      </c>
      <c r="H68" s="9">
        <v>94.44</v>
      </c>
      <c r="I68" s="6" t="s">
        <v>112</v>
      </c>
    </row>
    <row r="69" spans="1:9" ht="21" customHeight="1" x14ac:dyDescent="0.2">
      <c r="A69" s="3">
        <f>IFERROR(VLOOKUP(B69,'[1]DADOS (OCULTAR)'!$P$3:$R$91,3,0),"")</f>
        <v>9039744001247</v>
      </c>
      <c r="B69" s="4" t="s">
        <v>9</v>
      </c>
      <c r="C69" s="5">
        <v>11735586000159</v>
      </c>
      <c r="D69" s="6" t="s">
        <v>111</v>
      </c>
      <c r="E69" s="7" t="s">
        <v>12</v>
      </c>
      <c r="F69" s="10">
        <v>44198</v>
      </c>
      <c r="G69" s="10">
        <v>44562</v>
      </c>
      <c r="H69" s="9">
        <v>94.44</v>
      </c>
      <c r="I69" s="6" t="s">
        <v>113</v>
      </c>
    </row>
    <row r="70" spans="1:9" ht="21" customHeight="1" x14ac:dyDescent="0.2">
      <c r="A70" s="3">
        <f>IFERROR(VLOOKUP(B70,'[1]DADOS (OCULTAR)'!$P$3:$R$91,3,0),"")</f>
        <v>9039744001247</v>
      </c>
      <c r="B70" s="4" t="s">
        <v>9</v>
      </c>
      <c r="C70" s="5">
        <v>16783034000130</v>
      </c>
      <c r="D70" s="6" t="s">
        <v>97</v>
      </c>
      <c r="E70" s="7" t="s">
        <v>23</v>
      </c>
      <c r="F70" s="10">
        <v>44256</v>
      </c>
      <c r="G70" s="10" t="s">
        <v>19</v>
      </c>
      <c r="H70" s="9">
        <v>1500</v>
      </c>
      <c r="I70" s="6" t="s">
        <v>114</v>
      </c>
    </row>
    <row r="71" spans="1:9" ht="21" customHeight="1" x14ac:dyDescent="0.2">
      <c r="A71" s="3">
        <f>IFERROR(VLOOKUP(B71,'[1]DADOS (OCULTAR)'!$P$3:$R$91,3,0),"")</f>
        <v>9039744001247</v>
      </c>
      <c r="B71" s="4" t="s">
        <v>9</v>
      </c>
      <c r="C71" s="5">
        <v>6066387000165</v>
      </c>
      <c r="D71" s="6" t="s">
        <v>115</v>
      </c>
      <c r="E71" s="7" t="s">
        <v>91</v>
      </c>
      <c r="F71" s="10">
        <v>43726</v>
      </c>
      <c r="G71" s="10" t="s">
        <v>19</v>
      </c>
      <c r="H71" s="9">
        <v>9000</v>
      </c>
      <c r="I71" s="6" t="s">
        <v>116</v>
      </c>
    </row>
    <row r="72" spans="1:9" ht="21" customHeight="1" x14ac:dyDescent="0.2">
      <c r="A72" s="3">
        <f>IFERROR(VLOOKUP(B72,'[1]DADOS (OCULTAR)'!$P$3:$R$91,3,0),"")</f>
        <v>9039744001247</v>
      </c>
      <c r="B72" s="4" t="s">
        <v>9</v>
      </c>
      <c r="C72" s="5">
        <v>10816775000274</v>
      </c>
      <c r="D72" s="6" t="s">
        <v>47</v>
      </c>
      <c r="E72" s="7" t="s">
        <v>83</v>
      </c>
      <c r="F72" s="10">
        <v>44148</v>
      </c>
      <c r="G72" s="10">
        <v>44878</v>
      </c>
      <c r="H72" s="9">
        <v>70</v>
      </c>
      <c r="I72" s="6" t="s">
        <v>117</v>
      </c>
    </row>
    <row r="73" spans="1:9" ht="21" customHeight="1" x14ac:dyDescent="0.2">
      <c r="A73" s="3">
        <f>IFERROR(VLOOKUP(B73,'[1]DADOS (OCULTAR)'!$P$3:$R$91,3,0),"")</f>
        <v>9039744001247</v>
      </c>
      <c r="B73" s="4" t="s">
        <v>9</v>
      </c>
      <c r="C73" s="5">
        <v>10816775000274</v>
      </c>
      <c r="D73" s="6" t="s">
        <v>115</v>
      </c>
      <c r="E73" s="7" t="s">
        <v>81</v>
      </c>
      <c r="F73" s="10">
        <v>43858</v>
      </c>
      <c r="G73" s="10" t="s">
        <v>19</v>
      </c>
      <c r="H73" s="9">
        <v>12309.13</v>
      </c>
      <c r="I73" s="6" t="s">
        <v>118</v>
      </c>
    </row>
    <row r="74" spans="1:9" ht="21" customHeight="1" x14ac:dyDescent="0.2">
      <c r="A74" s="3">
        <f>IFERROR(VLOOKUP(B74,'[1]DADOS (OCULTAR)'!$P$3:$R$91,3,0),"")</f>
        <v>9039744001247</v>
      </c>
      <c r="B74" s="4" t="s">
        <v>9</v>
      </c>
      <c r="C74" s="5">
        <v>11863530000180</v>
      </c>
      <c r="D74" s="6" t="s">
        <v>29</v>
      </c>
      <c r="E74" s="7" t="s">
        <v>12</v>
      </c>
      <c r="F74" s="10">
        <v>44008</v>
      </c>
      <c r="G74" s="10">
        <v>44347</v>
      </c>
      <c r="H74" s="9">
        <v>49.5</v>
      </c>
      <c r="I74" s="6" t="s">
        <v>119</v>
      </c>
    </row>
    <row r="75" spans="1:9" ht="21" customHeight="1" x14ac:dyDescent="0.2">
      <c r="A75" s="3">
        <f>IFERROR(VLOOKUP(B75,'[1]DADOS (OCULTAR)'!$P$3:$R$91,3,0),"")</f>
        <v>9039744001247</v>
      </c>
      <c r="B75" s="4" t="s">
        <v>9</v>
      </c>
      <c r="C75" s="5">
        <v>11863530000180</v>
      </c>
      <c r="D75" s="6" t="s">
        <v>29</v>
      </c>
      <c r="E75" s="7" t="s">
        <v>15</v>
      </c>
      <c r="F75" s="10">
        <v>44166</v>
      </c>
      <c r="G75" s="10" t="s">
        <v>19</v>
      </c>
      <c r="H75" s="9">
        <v>1.85</v>
      </c>
      <c r="I75" s="6" t="s">
        <v>120</v>
      </c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2021-11-05T19:06:40Z</dcterms:created>
  <dcterms:modified xsi:type="dcterms:W3CDTF">2021-11-05T19:06:56Z</dcterms:modified>
</cp:coreProperties>
</file>