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AB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AB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B4635" i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M4627" i="1" s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AB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AB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AB4433" i="1" s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AB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AB4417" i="1" s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AB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AB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AB3286" i="1" s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AB3270" i="1" s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AB2982" i="1" s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AB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AB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AB2506" i="1" s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AB2490" i="1" s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AB2442" i="1" s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AB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B1895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AB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B1831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AB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AB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AB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AB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AB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AB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AB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AB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AB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AB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AB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AB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AB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AB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AB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AB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AB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AB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AB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AB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AB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AB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AB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AB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AB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AB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AB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AB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AB1340" i="1" s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AB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AB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AB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AB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AB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AB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AB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AB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AB581" i="1" s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AB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AB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AB549" i="1" s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AB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AB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AB517" i="1" s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AB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AB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504" i="1"/>
  <c r="AB520" i="1"/>
  <c r="AB536" i="1"/>
  <c r="AB552" i="1"/>
  <c r="AB568" i="1"/>
  <c r="AB584" i="1"/>
  <c r="AB600" i="1"/>
  <c r="AB616" i="1"/>
  <c r="AB11" i="1"/>
  <c r="AB18" i="1"/>
  <c r="AB20" i="1"/>
  <c r="AB27" i="1"/>
  <c r="AB34" i="1"/>
  <c r="AB36" i="1"/>
  <c r="AB43" i="1"/>
  <c r="AB50" i="1"/>
  <c r="AB52" i="1"/>
  <c r="AB59" i="1"/>
  <c r="AB66" i="1"/>
  <c r="AB68" i="1"/>
  <c r="AB75" i="1"/>
  <c r="AB82" i="1"/>
  <c r="AB84" i="1"/>
  <c r="AB91" i="1"/>
  <c r="AB98" i="1"/>
  <c r="AB100" i="1"/>
  <c r="AB107" i="1"/>
  <c r="AB114" i="1"/>
  <c r="AB116" i="1"/>
  <c r="AB123" i="1"/>
  <c r="AB130" i="1"/>
  <c r="AB132" i="1"/>
  <c r="AB139" i="1"/>
  <c r="AB146" i="1"/>
  <c r="AB148" i="1"/>
  <c r="AB155" i="1"/>
  <c r="AB162" i="1"/>
  <c r="AB164" i="1"/>
  <c r="AB171" i="1"/>
  <c r="AB178" i="1"/>
  <c r="AB180" i="1"/>
  <c r="AB187" i="1"/>
  <c r="AB194" i="1"/>
  <c r="AB196" i="1"/>
  <c r="AB203" i="1"/>
  <c r="AB210" i="1"/>
  <c r="AB212" i="1"/>
  <c r="AB219" i="1"/>
  <c r="AB226" i="1"/>
  <c r="AB228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22" i="1"/>
  <c r="AB324" i="1"/>
  <c r="AB331" i="1"/>
  <c r="AB338" i="1"/>
  <c r="AB340" i="1"/>
  <c r="AB347" i="1"/>
  <c r="AB354" i="1"/>
  <c r="AB356" i="1"/>
  <c r="AB363" i="1"/>
  <c r="AB370" i="1"/>
  <c r="AB372" i="1"/>
  <c r="AB379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2" i="1"/>
  <c r="AB486" i="1"/>
  <c r="AB491" i="1"/>
  <c r="AB561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2" i="1"/>
  <c r="AB493" i="1"/>
  <c r="AB499" i="1"/>
  <c r="AB509" i="1"/>
  <c r="AB573" i="1"/>
  <c r="P494" i="1"/>
  <c r="V496" i="1"/>
  <c r="AB496" i="1" s="1"/>
  <c r="Z500" i="1"/>
  <c r="AB500" i="1" s="1"/>
  <c r="AB502" i="1"/>
  <c r="S502" i="1"/>
  <c r="AB503" i="1"/>
  <c r="P507" i="1"/>
  <c r="Z509" i="1"/>
  <c r="M512" i="1"/>
  <c r="AB512" i="1" s="1"/>
  <c r="V513" i="1"/>
  <c r="AB513" i="1" s="1"/>
  <c r="AB518" i="1"/>
  <c r="S518" i="1"/>
  <c r="AB519" i="1"/>
  <c r="P523" i="1"/>
  <c r="Z525" i="1"/>
  <c r="AB525" i="1" s="1"/>
  <c r="M528" i="1"/>
  <c r="AB528" i="1" s="1"/>
  <c r="V529" i="1"/>
  <c r="AB529" i="1" s="1"/>
  <c r="AB534" i="1"/>
  <c r="S534" i="1"/>
  <c r="AB535" i="1"/>
  <c r="P539" i="1"/>
  <c r="Z541" i="1"/>
  <c r="AB541" i="1" s="1"/>
  <c r="M544" i="1"/>
  <c r="AB544" i="1" s="1"/>
  <c r="V545" i="1"/>
  <c r="AB545" i="1" s="1"/>
  <c r="S550" i="1"/>
  <c r="AB550" i="1" s="1"/>
  <c r="AB551" i="1"/>
  <c r="P555" i="1"/>
  <c r="Z557" i="1"/>
  <c r="AB557" i="1" s="1"/>
  <c r="M560" i="1"/>
  <c r="AB560" i="1" s="1"/>
  <c r="V561" i="1"/>
  <c r="AB566" i="1"/>
  <c r="S566" i="1"/>
  <c r="AB567" i="1"/>
  <c r="P571" i="1"/>
  <c r="Z573" i="1"/>
  <c r="M576" i="1"/>
  <c r="AB576" i="1" s="1"/>
  <c r="V577" i="1"/>
  <c r="AB577" i="1" s="1"/>
  <c r="AB582" i="1"/>
  <c r="S582" i="1"/>
  <c r="AB583" i="1"/>
  <c r="P587" i="1"/>
  <c r="Z589" i="1"/>
  <c r="AB589" i="1" s="1"/>
  <c r="M592" i="1"/>
  <c r="AB592" i="1" s="1"/>
  <c r="V593" i="1"/>
  <c r="AB593" i="1" s="1"/>
  <c r="AB598" i="1"/>
  <c r="S598" i="1"/>
  <c r="AB599" i="1"/>
  <c r="P603" i="1"/>
  <c r="Z605" i="1"/>
  <c r="AB605" i="1" s="1"/>
  <c r="M608" i="1"/>
  <c r="AB608" i="1" s="1"/>
  <c r="V609" i="1"/>
  <c r="AB609" i="1" s="1"/>
  <c r="S614" i="1"/>
  <c r="AB614" i="1" s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62" i="1"/>
  <c r="AB764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8" i="1"/>
  <c r="AB880" i="1"/>
  <c r="AB885" i="1"/>
  <c r="AB887" i="1"/>
  <c r="AB896" i="1"/>
  <c r="AB913" i="1"/>
  <c r="AB915" i="1"/>
  <c r="AB924" i="1"/>
  <c r="AB929" i="1"/>
  <c r="AB931" i="1"/>
  <c r="AB940" i="1"/>
  <c r="AB945" i="1"/>
  <c r="AB947" i="1"/>
  <c r="AB956" i="1"/>
  <c r="AB961" i="1"/>
  <c r="AB963" i="1"/>
  <c r="AB972" i="1"/>
  <c r="AB977" i="1"/>
  <c r="AB979" i="1"/>
  <c r="AB988" i="1"/>
  <c r="AB993" i="1"/>
  <c r="AB995" i="1"/>
  <c r="AB1004" i="1"/>
  <c r="AB1009" i="1"/>
  <c r="AB1011" i="1"/>
  <c r="AB1020" i="1"/>
  <c r="AB1025" i="1"/>
  <c r="AB1027" i="1"/>
  <c r="AB1036" i="1"/>
  <c r="AB1041" i="1"/>
  <c r="AB1043" i="1"/>
  <c r="AB1052" i="1"/>
  <c r="AB1057" i="1"/>
  <c r="AB1059" i="1"/>
  <c r="AB1068" i="1"/>
  <c r="AB1073" i="1"/>
  <c r="AB1075" i="1"/>
  <c r="AB1084" i="1"/>
  <c r="AB1089" i="1"/>
  <c r="AB1091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5" i="1"/>
  <c r="AB1188" i="1"/>
  <c r="AB1191" i="1"/>
  <c r="AB1194" i="1"/>
  <c r="AB1201" i="1"/>
  <c r="AB1204" i="1"/>
  <c r="AB1207" i="1"/>
  <c r="AB1210" i="1"/>
  <c r="AB1222" i="1"/>
  <c r="AB1239" i="1"/>
  <c r="AB1268" i="1"/>
  <c r="AB1300" i="1"/>
  <c r="AB1332" i="1"/>
  <c r="AB1364" i="1"/>
  <c r="AB1937" i="1"/>
  <c r="AB515" i="1"/>
  <c r="AB531" i="1"/>
  <c r="AB547" i="1"/>
  <c r="AB563" i="1"/>
  <c r="AB579" i="1"/>
  <c r="AB595" i="1"/>
  <c r="AB611" i="1"/>
  <c r="AB1184" i="1"/>
  <c r="AB1190" i="1"/>
  <c r="AB1200" i="1"/>
  <c r="AB1206" i="1"/>
  <c r="AB1216" i="1"/>
  <c r="AB1267" i="1"/>
  <c r="AB1331" i="1"/>
  <c r="AB1761" i="1"/>
  <c r="AB1928" i="1"/>
  <c r="AB494" i="1"/>
  <c r="AB510" i="1"/>
  <c r="AB511" i="1"/>
  <c r="AB526" i="1"/>
  <c r="AB527" i="1"/>
  <c r="AB542" i="1"/>
  <c r="AB543" i="1"/>
  <c r="AB558" i="1"/>
  <c r="AB559" i="1"/>
  <c r="AB574" i="1"/>
  <c r="AB575" i="1"/>
  <c r="AB590" i="1"/>
  <c r="AB591" i="1"/>
  <c r="AB606" i="1"/>
  <c r="AB607" i="1"/>
  <c r="AB623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9" i="1"/>
  <c r="AB726" i="1"/>
  <c r="AB728" i="1"/>
  <c r="AB735" i="1"/>
  <c r="AB742" i="1"/>
  <c r="AB744" i="1"/>
  <c r="AB763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9" i="1"/>
  <c r="AB886" i="1"/>
  <c r="AB888" i="1"/>
  <c r="AB893" i="1"/>
  <c r="AB895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226" i="1"/>
  <c r="AB1235" i="1"/>
  <c r="AB1238" i="1"/>
  <c r="AB1272" i="1"/>
  <c r="AB1336" i="1"/>
  <c r="AB1395" i="1"/>
  <c r="AB1459" i="1"/>
  <c r="AB1523" i="1"/>
  <c r="AB1587" i="1"/>
  <c r="AB1651" i="1"/>
  <c r="AB1715" i="1"/>
  <c r="AB1857" i="1"/>
  <c r="AB498" i="1"/>
  <c r="AB506" i="1"/>
  <c r="AB507" i="1"/>
  <c r="AB522" i="1"/>
  <c r="AB523" i="1"/>
  <c r="AB538" i="1"/>
  <c r="AB539" i="1"/>
  <c r="AB554" i="1"/>
  <c r="AB555" i="1"/>
  <c r="AB570" i="1"/>
  <c r="AB571" i="1"/>
  <c r="AB586" i="1"/>
  <c r="AB587" i="1"/>
  <c r="AB602" i="1"/>
  <c r="AB603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0" i="1"/>
  <c r="AB752" i="1"/>
  <c r="AB754" i="1"/>
  <c r="AB756" i="1"/>
  <c r="AB758" i="1"/>
  <c r="AB760" i="1"/>
  <c r="AB767" i="1"/>
  <c r="AB874" i="1"/>
  <c r="AB876" i="1"/>
  <c r="AB882" i="1"/>
  <c r="AB884" i="1"/>
  <c r="AB889" i="1"/>
  <c r="AB891" i="1"/>
  <c r="AB898" i="1"/>
  <c r="AB900" i="1"/>
  <c r="AB902" i="1"/>
  <c r="AB904" i="1"/>
  <c r="AB906" i="1"/>
  <c r="AB908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2" i="1"/>
  <c r="AB1189" i="1"/>
  <c r="AB1192" i="1"/>
  <c r="AB1195" i="1"/>
  <c r="AB1198" i="1"/>
  <c r="AB1205" i="1"/>
  <c r="AB1208" i="1"/>
  <c r="AB1211" i="1"/>
  <c r="AB1214" i="1"/>
  <c r="AB1242" i="1"/>
  <c r="AB1244" i="1"/>
  <c r="AB1248" i="1"/>
  <c r="AB1251" i="1"/>
  <c r="AB1873" i="1"/>
  <c r="AB1217" i="1"/>
  <c r="P1221" i="1"/>
  <c r="AB1221" i="1" s="1"/>
  <c r="V1223" i="1"/>
  <c r="AB1223" i="1" s="1"/>
  <c r="Z1227" i="1"/>
  <c r="M1230" i="1"/>
  <c r="AB1230" i="1" s="1"/>
  <c r="S1232" i="1"/>
  <c r="AB1232" i="1" s="1"/>
  <c r="P1237" i="1"/>
  <c r="V1239" i="1"/>
  <c r="Z1243" i="1"/>
  <c r="AB1245" i="1"/>
  <c r="M1246" i="1"/>
  <c r="AB1246" i="1" s="1"/>
  <c r="S1248" i="1"/>
  <c r="P1253" i="1"/>
  <c r="AB1253" i="1" s="1"/>
  <c r="V1255" i="1"/>
  <c r="AB1255" i="1" s="1"/>
  <c r="V1256" i="1"/>
  <c r="AB1256" i="1" s="1"/>
  <c r="S1261" i="1"/>
  <c r="AB1261" i="1" s="1"/>
  <c r="P1266" i="1"/>
  <c r="Z1268" i="1"/>
  <c r="M1271" i="1"/>
  <c r="AB1271" i="1" s="1"/>
  <c r="V1272" i="1"/>
  <c r="S1277" i="1"/>
  <c r="AB1277" i="1" s="1"/>
  <c r="AB1278" i="1"/>
  <c r="P1282" i="1"/>
  <c r="Z1284" i="1"/>
  <c r="M1287" i="1"/>
  <c r="AB1287" i="1" s="1"/>
  <c r="V1288" i="1"/>
  <c r="AB1288" i="1" s="1"/>
  <c r="AB1293" i="1"/>
  <c r="S1293" i="1"/>
  <c r="P1298" i="1"/>
  <c r="AB1298" i="1" s="1"/>
  <c r="Z1300" i="1"/>
  <c r="M1303" i="1"/>
  <c r="AB1303" i="1" s="1"/>
  <c r="V1304" i="1"/>
  <c r="AB1304" i="1" s="1"/>
  <c r="AB1309" i="1"/>
  <c r="S1309" i="1"/>
  <c r="P1314" i="1"/>
  <c r="Z1316" i="1"/>
  <c r="M1319" i="1"/>
  <c r="AB1319" i="1" s="1"/>
  <c r="V1320" i="1"/>
  <c r="AB1320" i="1" s="1"/>
  <c r="S1325" i="1"/>
  <c r="AB1325" i="1" s="1"/>
  <c r="P1330" i="1"/>
  <c r="Z1332" i="1"/>
  <c r="M1335" i="1"/>
  <c r="AB1335" i="1" s="1"/>
  <c r="V1336" i="1"/>
  <c r="S1341" i="1"/>
  <c r="AB1341" i="1" s="1"/>
  <c r="AB1342" i="1"/>
  <c r="P1346" i="1"/>
  <c r="Z1348" i="1"/>
  <c r="M1351" i="1"/>
  <c r="AB1351" i="1" s="1"/>
  <c r="V1352" i="1"/>
  <c r="AB1352" i="1" s="1"/>
  <c r="AB1357" i="1"/>
  <c r="S1357" i="1"/>
  <c r="P1362" i="1"/>
  <c r="AB1362" i="1" s="1"/>
  <c r="Z1364" i="1"/>
  <c r="M1367" i="1"/>
  <c r="AB1367" i="1" s="1"/>
  <c r="V1368" i="1"/>
  <c r="AB1368" i="1" s="1"/>
  <c r="AB1372" i="1"/>
  <c r="M1375" i="1"/>
  <c r="AB1375" i="1" s="1"/>
  <c r="V1376" i="1"/>
  <c r="S1377" i="1"/>
  <c r="AB1377" i="1" s="1"/>
  <c r="P1378" i="1"/>
  <c r="Z1380" i="1"/>
  <c r="AB1388" i="1"/>
  <c r="M1391" i="1"/>
  <c r="AB1391" i="1" s="1"/>
  <c r="V1392" i="1"/>
  <c r="S1393" i="1"/>
  <c r="AB1393" i="1" s="1"/>
  <c r="P1394" i="1"/>
  <c r="Z1396" i="1"/>
  <c r="AB1404" i="1"/>
  <c r="M1407" i="1"/>
  <c r="AB1407" i="1" s="1"/>
  <c r="V1408" i="1"/>
  <c r="S1409" i="1"/>
  <c r="AB1409" i="1" s="1"/>
  <c r="P1410" i="1"/>
  <c r="Z1412" i="1"/>
  <c r="AB1420" i="1"/>
  <c r="M1423" i="1"/>
  <c r="AB1423" i="1" s="1"/>
  <c r="V1424" i="1"/>
  <c r="S1425" i="1"/>
  <c r="AB1425" i="1" s="1"/>
  <c r="P1426" i="1"/>
  <c r="Z1428" i="1"/>
  <c r="AB1436" i="1"/>
  <c r="M1439" i="1"/>
  <c r="AB1439" i="1" s="1"/>
  <c r="V1440" i="1"/>
  <c r="S1441" i="1"/>
  <c r="AB1441" i="1" s="1"/>
  <c r="P1442" i="1"/>
  <c r="Z1444" i="1"/>
  <c r="AB1452" i="1"/>
  <c r="M1455" i="1"/>
  <c r="AB1455" i="1" s="1"/>
  <c r="V1456" i="1"/>
  <c r="S1457" i="1"/>
  <c r="AB1457" i="1" s="1"/>
  <c r="P1458" i="1"/>
  <c r="Z1460" i="1"/>
  <c r="AB1468" i="1"/>
  <c r="M1471" i="1"/>
  <c r="AB1471" i="1" s="1"/>
  <c r="V1472" i="1"/>
  <c r="S1473" i="1"/>
  <c r="AB1473" i="1" s="1"/>
  <c r="P1474" i="1"/>
  <c r="Z1476" i="1"/>
  <c r="AB1484" i="1"/>
  <c r="M1487" i="1"/>
  <c r="AB1487" i="1" s="1"/>
  <c r="V1488" i="1"/>
  <c r="S1489" i="1"/>
  <c r="AB1489" i="1" s="1"/>
  <c r="P1490" i="1"/>
  <c r="Z1492" i="1"/>
  <c r="AB1500" i="1"/>
  <c r="M1503" i="1"/>
  <c r="AB1503" i="1" s="1"/>
  <c r="V1504" i="1"/>
  <c r="S1505" i="1"/>
  <c r="AB1505" i="1" s="1"/>
  <c r="P1506" i="1"/>
  <c r="Z1508" i="1"/>
  <c r="AB1516" i="1"/>
  <c r="M1519" i="1"/>
  <c r="AB1519" i="1" s="1"/>
  <c r="V1520" i="1"/>
  <c r="S1521" i="1"/>
  <c r="AB1521" i="1" s="1"/>
  <c r="P1522" i="1"/>
  <c r="Z1524" i="1"/>
  <c r="AB1532" i="1"/>
  <c r="M1535" i="1"/>
  <c r="AB1535" i="1" s="1"/>
  <c r="V1536" i="1"/>
  <c r="S1537" i="1"/>
  <c r="AB1537" i="1" s="1"/>
  <c r="P1538" i="1"/>
  <c r="Z1540" i="1"/>
  <c r="AB1548" i="1"/>
  <c r="M1551" i="1"/>
  <c r="AB1551" i="1" s="1"/>
  <c r="V1552" i="1"/>
  <c r="S1553" i="1"/>
  <c r="AB1553" i="1" s="1"/>
  <c r="P1554" i="1"/>
  <c r="Z1556" i="1"/>
  <c r="AB1564" i="1"/>
  <c r="M1567" i="1"/>
  <c r="AB1567" i="1" s="1"/>
  <c r="V1568" i="1"/>
  <c r="S1569" i="1"/>
  <c r="AB1569" i="1" s="1"/>
  <c r="P1570" i="1"/>
  <c r="Z1572" i="1"/>
  <c r="AB1580" i="1"/>
  <c r="M1583" i="1"/>
  <c r="AB1583" i="1" s="1"/>
  <c r="V1584" i="1"/>
  <c r="S1585" i="1"/>
  <c r="AB1585" i="1" s="1"/>
  <c r="P1586" i="1"/>
  <c r="Z1588" i="1"/>
  <c r="AB1596" i="1"/>
  <c r="M1599" i="1"/>
  <c r="AB1599" i="1" s="1"/>
  <c r="V1600" i="1"/>
  <c r="S1601" i="1"/>
  <c r="AB1601" i="1" s="1"/>
  <c r="P1602" i="1"/>
  <c r="Z1604" i="1"/>
  <c r="AB1612" i="1"/>
  <c r="M1615" i="1"/>
  <c r="AB1615" i="1" s="1"/>
  <c r="V1616" i="1"/>
  <c r="S1617" i="1"/>
  <c r="AB1617" i="1" s="1"/>
  <c r="P1618" i="1"/>
  <c r="Z1620" i="1"/>
  <c r="AB1628" i="1"/>
  <c r="M1631" i="1"/>
  <c r="AB1631" i="1" s="1"/>
  <c r="V1632" i="1"/>
  <c r="S1633" i="1"/>
  <c r="AB1633" i="1" s="1"/>
  <c r="P1634" i="1"/>
  <c r="Z1636" i="1"/>
  <c r="AB1644" i="1"/>
  <c r="M1647" i="1"/>
  <c r="AB1647" i="1" s="1"/>
  <c r="V1648" i="1"/>
  <c r="S1649" i="1"/>
  <c r="AB1649" i="1" s="1"/>
  <c r="P1650" i="1"/>
  <c r="Z1652" i="1"/>
  <c r="AB1660" i="1"/>
  <c r="M1663" i="1"/>
  <c r="AB1663" i="1" s="1"/>
  <c r="V1664" i="1"/>
  <c r="S1665" i="1"/>
  <c r="AB1665" i="1" s="1"/>
  <c r="P1666" i="1"/>
  <c r="Z1668" i="1"/>
  <c r="AB1676" i="1"/>
  <c r="M1679" i="1"/>
  <c r="AB1679" i="1" s="1"/>
  <c r="V1680" i="1"/>
  <c r="S1681" i="1"/>
  <c r="AB1681" i="1" s="1"/>
  <c r="P1682" i="1"/>
  <c r="Z1684" i="1"/>
  <c r="AB1692" i="1"/>
  <c r="M1695" i="1"/>
  <c r="AB1695" i="1" s="1"/>
  <c r="V1696" i="1"/>
  <c r="S1697" i="1"/>
  <c r="AB1697" i="1" s="1"/>
  <c r="P1698" i="1"/>
  <c r="Z1700" i="1"/>
  <c r="AB1708" i="1"/>
  <c r="M1711" i="1"/>
  <c r="AB1711" i="1" s="1"/>
  <c r="V1712" i="1"/>
  <c r="S1713" i="1"/>
  <c r="AB1713" i="1" s="1"/>
  <c r="P1714" i="1"/>
  <c r="Z1716" i="1"/>
  <c r="AB1724" i="1"/>
  <c r="M1727" i="1"/>
  <c r="AB1727" i="1" s="1"/>
  <c r="V1728" i="1"/>
  <c r="S1729" i="1"/>
  <c r="AB1729" i="1" s="1"/>
  <c r="P1730" i="1"/>
  <c r="Z1732" i="1"/>
  <c r="AB1740" i="1"/>
  <c r="M1743" i="1"/>
  <c r="AB1743" i="1" s="1"/>
  <c r="V1744" i="1"/>
  <c r="S1745" i="1"/>
  <c r="AB1745" i="1" s="1"/>
  <c r="P1746" i="1"/>
  <c r="V1757" i="1"/>
  <c r="S1762" i="1"/>
  <c r="Z1773" i="1"/>
  <c r="AB1779" i="1"/>
  <c r="AB1780" i="1"/>
  <c r="AB1785" i="1"/>
  <c r="AB1787" i="1"/>
  <c r="AB1789" i="1"/>
  <c r="M1792" i="1"/>
  <c r="P1803" i="1"/>
  <c r="V1821" i="1"/>
  <c r="S1826" i="1"/>
  <c r="Z1837" i="1"/>
  <c r="AB1844" i="1"/>
  <c r="AB1849" i="1"/>
  <c r="M1856" i="1"/>
  <c r="P1867" i="1"/>
  <c r="AB1878" i="1"/>
  <c r="V1885" i="1"/>
  <c r="S1890" i="1"/>
  <c r="Z1901" i="1"/>
  <c r="AB1901" i="1" s="1"/>
  <c r="AB1908" i="1"/>
  <c r="AB1913" i="1"/>
  <c r="M1920" i="1"/>
  <c r="P1931" i="1"/>
  <c r="AB1931" i="1" s="1"/>
  <c r="V1949" i="1"/>
  <c r="AB1949" i="1" s="1"/>
  <c r="S1954" i="1"/>
  <c r="AB1956" i="1"/>
  <c r="AB1997" i="1"/>
  <c r="AB2057" i="1"/>
  <c r="AB2121" i="1"/>
  <c r="M1218" i="1"/>
  <c r="AB1218" i="1" s="1"/>
  <c r="S1220" i="1"/>
  <c r="AB1220" i="1" s="1"/>
  <c r="P1225" i="1"/>
  <c r="V1227" i="1"/>
  <c r="AB1227" i="1" s="1"/>
  <c r="Z1231" i="1"/>
  <c r="AB1233" i="1"/>
  <c r="M1234" i="1"/>
  <c r="AB1234" i="1" s="1"/>
  <c r="S1236" i="1"/>
  <c r="AB1236" i="1" s="1"/>
  <c r="P1241" i="1"/>
  <c r="V1243" i="1"/>
  <c r="AB1243" i="1" s="1"/>
  <c r="Z1247" i="1"/>
  <c r="AB1247" i="1" s="1"/>
  <c r="AB1249" i="1"/>
  <c r="M1250" i="1"/>
  <c r="AB1250" i="1" s="1"/>
  <c r="S1252" i="1"/>
  <c r="AB1252" i="1" s="1"/>
  <c r="AB1257" i="1"/>
  <c r="S1257" i="1"/>
  <c r="AB1258" i="1"/>
  <c r="P1262" i="1"/>
  <c r="AB1262" i="1" s="1"/>
  <c r="Z1264" i="1"/>
  <c r="AB1264" i="1" s="1"/>
  <c r="M1267" i="1"/>
  <c r="V1268" i="1"/>
  <c r="AB1273" i="1"/>
  <c r="S1273" i="1"/>
  <c r="AB1274" i="1"/>
  <c r="P1278" i="1"/>
  <c r="Z1280" i="1"/>
  <c r="AB1280" i="1" s="1"/>
  <c r="M1283" i="1"/>
  <c r="AB1283" i="1" s="1"/>
  <c r="V1284" i="1"/>
  <c r="AB1284" i="1" s="1"/>
  <c r="S1289" i="1"/>
  <c r="AB1289" i="1" s="1"/>
  <c r="AB1290" i="1"/>
  <c r="P1294" i="1"/>
  <c r="AB1294" i="1" s="1"/>
  <c r="Z1296" i="1"/>
  <c r="AB1296" i="1" s="1"/>
  <c r="M1299" i="1"/>
  <c r="AB1299" i="1" s="1"/>
  <c r="V1300" i="1"/>
  <c r="AB1305" i="1"/>
  <c r="S1305" i="1"/>
  <c r="AB1306" i="1"/>
  <c r="P1310" i="1"/>
  <c r="AB1310" i="1" s="1"/>
  <c r="Z1312" i="1"/>
  <c r="AB1312" i="1" s="1"/>
  <c r="M1315" i="1"/>
  <c r="AB1315" i="1" s="1"/>
  <c r="V1316" i="1"/>
  <c r="AB1316" i="1" s="1"/>
  <c r="AB1321" i="1"/>
  <c r="S1321" i="1"/>
  <c r="AB1322" i="1"/>
  <c r="P1326" i="1"/>
  <c r="AB1326" i="1" s="1"/>
  <c r="Z1328" i="1"/>
  <c r="AB1328" i="1" s="1"/>
  <c r="M1331" i="1"/>
  <c r="V1332" i="1"/>
  <c r="AB1337" i="1"/>
  <c r="S1337" i="1"/>
  <c r="AB1338" i="1"/>
  <c r="P1342" i="1"/>
  <c r="Z1344" i="1"/>
  <c r="AB1344" i="1" s="1"/>
  <c r="M1347" i="1"/>
  <c r="AB1347" i="1" s="1"/>
  <c r="V1348" i="1"/>
  <c r="AB1348" i="1" s="1"/>
  <c r="S1353" i="1"/>
  <c r="AB1353" i="1" s="1"/>
  <c r="AB1354" i="1"/>
  <c r="P1358" i="1"/>
  <c r="AB1358" i="1" s="1"/>
  <c r="Z1360" i="1"/>
  <c r="AB1360" i="1" s="1"/>
  <c r="M1363" i="1"/>
  <c r="AB1363" i="1" s="1"/>
  <c r="V1364" i="1"/>
  <c r="AB1369" i="1"/>
  <c r="S1369" i="1"/>
  <c r="AB1370" i="1"/>
  <c r="AB1376" i="1"/>
  <c r="M1379" i="1"/>
  <c r="AB1379" i="1" s="1"/>
  <c r="V1380" i="1"/>
  <c r="AB1381" i="1"/>
  <c r="S1381" i="1"/>
  <c r="P1382" i="1"/>
  <c r="AB1382" i="1" s="1"/>
  <c r="Z1384" i="1"/>
  <c r="AB1386" i="1"/>
  <c r="AB1392" i="1"/>
  <c r="M1395" i="1"/>
  <c r="V1396" i="1"/>
  <c r="AB1397" i="1"/>
  <c r="S1397" i="1"/>
  <c r="P1398" i="1"/>
  <c r="AB1398" i="1" s="1"/>
  <c r="Z1400" i="1"/>
  <c r="AB1402" i="1"/>
  <c r="AB1408" i="1"/>
  <c r="M1411" i="1"/>
  <c r="AB1411" i="1" s="1"/>
  <c r="V1412" i="1"/>
  <c r="AB1413" i="1"/>
  <c r="S1413" i="1"/>
  <c r="P1414" i="1"/>
  <c r="AB1414" i="1" s="1"/>
  <c r="Z1416" i="1"/>
  <c r="AB1418" i="1"/>
  <c r="AB1424" i="1"/>
  <c r="M1427" i="1"/>
  <c r="AB1427" i="1" s="1"/>
  <c r="V1428" i="1"/>
  <c r="AB1429" i="1"/>
  <c r="S1429" i="1"/>
  <c r="P1430" i="1"/>
  <c r="AB1430" i="1" s="1"/>
  <c r="Z1432" i="1"/>
  <c r="AB1434" i="1"/>
  <c r="AB1440" i="1"/>
  <c r="M1443" i="1"/>
  <c r="AB1443" i="1" s="1"/>
  <c r="V1444" i="1"/>
  <c r="AB1445" i="1"/>
  <c r="S1445" i="1"/>
  <c r="P1446" i="1"/>
  <c r="AB1446" i="1" s="1"/>
  <c r="Z1448" i="1"/>
  <c r="AB1450" i="1"/>
  <c r="AB1456" i="1"/>
  <c r="M1459" i="1"/>
  <c r="V1460" i="1"/>
  <c r="AB1461" i="1"/>
  <c r="S1461" i="1"/>
  <c r="P1462" i="1"/>
  <c r="AB1462" i="1" s="1"/>
  <c r="Z1464" i="1"/>
  <c r="AB1466" i="1"/>
  <c r="AB1472" i="1"/>
  <c r="M1475" i="1"/>
  <c r="AB1475" i="1" s="1"/>
  <c r="V1476" i="1"/>
  <c r="AB1477" i="1"/>
  <c r="S1477" i="1"/>
  <c r="P1478" i="1"/>
  <c r="AB1478" i="1" s="1"/>
  <c r="Z1480" i="1"/>
  <c r="AB1482" i="1"/>
  <c r="AB1488" i="1"/>
  <c r="M1491" i="1"/>
  <c r="AB1491" i="1" s="1"/>
  <c r="V1492" i="1"/>
  <c r="AB1493" i="1"/>
  <c r="S1493" i="1"/>
  <c r="P1494" i="1"/>
  <c r="AB1494" i="1" s="1"/>
  <c r="Z1496" i="1"/>
  <c r="AB1498" i="1"/>
  <c r="AB1504" i="1"/>
  <c r="M1507" i="1"/>
  <c r="AB1507" i="1" s="1"/>
  <c r="V1508" i="1"/>
  <c r="AB1509" i="1"/>
  <c r="S1509" i="1"/>
  <c r="P1510" i="1"/>
  <c r="AB1510" i="1" s="1"/>
  <c r="Z1512" i="1"/>
  <c r="AB1514" i="1"/>
  <c r="AB1520" i="1"/>
  <c r="M1523" i="1"/>
  <c r="V1524" i="1"/>
  <c r="AB1525" i="1"/>
  <c r="S1525" i="1"/>
  <c r="P1526" i="1"/>
  <c r="AB1526" i="1" s="1"/>
  <c r="Z1528" i="1"/>
  <c r="AB1530" i="1"/>
  <c r="AB1536" i="1"/>
  <c r="M1539" i="1"/>
  <c r="AB1539" i="1" s="1"/>
  <c r="V1540" i="1"/>
  <c r="AB1541" i="1"/>
  <c r="S1541" i="1"/>
  <c r="P1542" i="1"/>
  <c r="AB1542" i="1" s="1"/>
  <c r="Z1544" i="1"/>
  <c r="AB1546" i="1"/>
  <c r="AB1552" i="1"/>
  <c r="M1555" i="1"/>
  <c r="AB1555" i="1" s="1"/>
  <c r="V1556" i="1"/>
  <c r="AB1557" i="1"/>
  <c r="S1557" i="1"/>
  <c r="P1558" i="1"/>
  <c r="AB1558" i="1" s="1"/>
  <c r="Z1560" i="1"/>
  <c r="AB1562" i="1"/>
  <c r="AB1568" i="1"/>
  <c r="M1571" i="1"/>
  <c r="AB1571" i="1" s="1"/>
  <c r="V1572" i="1"/>
  <c r="AB1573" i="1"/>
  <c r="S1573" i="1"/>
  <c r="P1574" i="1"/>
  <c r="AB1574" i="1" s="1"/>
  <c r="Z1576" i="1"/>
  <c r="AB1578" i="1"/>
  <c r="AB1584" i="1"/>
  <c r="M1587" i="1"/>
  <c r="V1588" i="1"/>
  <c r="AB1589" i="1"/>
  <c r="S1589" i="1"/>
  <c r="P1590" i="1"/>
  <c r="AB1590" i="1" s="1"/>
  <c r="Z1592" i="1"/>
  <c r="AB1594" i="1"/>
  <c r="AB1600" i="1"/>
  <c r="M1603" i="1"/>
  <c r="AB1603" i="1" s="1"/>
  <c r="V1604" i="1"/>
  <c r="AB1605" i="1"/>
  <c r="S1605" i="1"/>
  <c r="P1606" i="1"/>
  <c r="AB1606" i="1" s="1"/>
  <c r="Z1608" i="1"/>
  <c r="AB1610" i="1"/>
  <c r="AB1616" i="1"/>
  <c r="M1619" i="1"/>
  <c r="AB1619" i="1" s="1"/>
  <c r="V1620" i="1"/>
  <c r="AB1621" i="1"/>
  <c r="S1621" i="1"/>
  <c r="P1622" i="1"/>
  <c r="AB1622" i="1" s="1"/>
  <c r="Z1624" i="1"/>
  <c r="AB1626" i="1"/>
  <c r="AB1632" i="1"/>
  <c r="M1635" i="1"/>
  <c r="AB1635" i="1" s="1"/>
  <c r="V1636" i="1"/>
  <c r="AB1637" i="1"/>
  <c r="S1637" i="1"/>
  <c r="P1638" i="1"/>
  <c r="AB1638" i="1" s="1"/>
  <c r="Z1640" i="1"/>
  <c r="AB1642" i="1"/>
  <c r="AB1648" i="1"/>
  <c r="M1651" i="1"/>
  <c r="V1652" i="1"/>
  <c r="AB1653" i="1"/>
  <c r="S1653" i="1"/>
  <c r="P1654" i="1"/>
  <c r="AB1654" i="1" s="1"/>
  <c r="Z1656" i="1"/>
  <c r="AB1658" i="1"/>
  <c r="AB1664" i="1"/>
  <c r="M1667" i="1"/>
  <c r="AB1667" i="1" s="1"/>
  <c r="V1668" i="1"/>
  <c r="AB1669" i="1"/>
  <c r="S1669" i="1"/>
  <c r="P1670" i="1"/>
  <c r="AB1670" i="1" s="1"/>
  <c r="Z1672" i="1"/>
  <c r="AB1674" i="1"/>
  <c r="AB1680" i="1"/>
  <c r="M1683" i="1"/>
  <c r="AB1683" i="1" s="1"/>
  <c r="V1684" i="1"/>
  <c r="AB1685" i="1"/>
  <c r="S1685" i="1"/>
  <c r="P1686" i="1"/>
  <c r="AB1686" i="1" s="1"/>
  <c r="Z1688" i="1"/>
  <c r="AB1690" i="1"/>
  <c r="AB1696" i="1"/>
  <c r="M1699" i="1"/>
  <c r="AB1699" i="1" s="1"/>
  <c r="V1700" i="1"/>
  <c r="AB1701" i="1"/>
  <c r="S1701" i="1"/>
  <c r="P1702" i="1"/>
  <c r="AB1702" i="1" s="1"/>
  <c r="Z1704" i="1"/>
  <c r="AB1706" i="1"/>
  <c r="AB1712" i="1"/>
  <c r="M1715" i="1"/>
  <c r="V1716" i="1"/>
  <c r="AB1717" i="1"/>
  <c r="S1717" i="1"/>
  <c r="P1718" i="1"/>
  <c r="AB1718" i="1" s="1"/>
  <c r="Z1720" i="1"/>
  <c r="AB1722" i="1"/>
  <c r="AB1728" i="1"/>
  <c r="M1731" i="1"/>
  <c r="AB1731" i="1" s="1"/>
  <c r="V1732" i="1"/>
  <c r="AB1733" i="1"/>
  <c r="S1733" i="1"/>
  <c r="P1734" i="1"/>
  <c r="AB1734" i="1" s="1"/>
  <c r="Z1736" i="1"/>
  <c r="AB1738" i="1"/>
  <c r="AB1744" i="1"/>
  <c r="P1755" i="1"/>
  <c r="Z1789" i="1"/>
  <c r="AB1795" i="1"/>
  <c r="AB1803" i="1"/>
  <c r="M1808" i="1"/>
  <c r="P1819" i="1"/>
  <c r="AB1819" i="1" s="1"/>
  <c r="Z1853" i="1"/>
  <c r="AB1853" i="1" s="1"/>
  <c r="AB1867" i="1"/>
  <c r="M1872" i="1"/>
  <c r="AB1872" i="1" s="1"/>
  <c r="P1883" i="1"/>
  <c r="Z1917" i="1"/>
  <c r="AB1917" i="1" s="1"/>
  <c r="AB1923" i="1"/>
  <c r="M1936" i="1"/>
  <c r="P1947" i="1"/>
  <c r="AB1947" i="1" s="1"/>
  <c r="AB2017" i="1"/>
  <c r="AB2077" i="1"/>
  <c r="AB2081" i="1"/>
  <c r="AB2137" i="1"/>
  <c r="AB2141" i="1"/>
  <c r="AB2145" i="1"/>
  <c r="Z1219" i="1"/>
  <c r="AB1219" i="1" s="1"/>
  <c r="M1222" i="1"/>
  <c r="S1224" i="1"/>
  <c r="AB1224" i="1" s="1"/>
  <c r="P1229" i="1"/>
  <c r="AB1229" i="1" s="1"/>
  <c r="V1231" i="1"/>
  <c r="AB1231" i="1" s="1"/>
  <c r="AB1237" i="1"/>
  <c r="AB1270" i="1"/>
  <c r="AB1286" i="1"/>
  <c r="AB1302" i="1"/>
  <c r="AB1318" i="1"/>
  <c r="AB1334" i="1"/>
  <c r="AB1350" i="1"/>
  <c r="AB1366" i="1"/>
  <c r="AB1380" i="1"/>
  <c r="AB1390" i="1"/>
  <c r="AB1396" i="1"/>
  <c r="AB1412" i="1"/>
  <c r="AB1428" i="1"/>
  <c r="AB1444" i="1"/>
  <c r="AB1460" i="1"/>
  <c r="AB1476" i="1"/>
  <c r="AB1492" i="1"/>
  <c r="AB1508" i="1"/>
  <c r="AB1524" i="1"/>
  <c r="AB1540" i="1"/>
  <c r="AB1556" i="1"/>
  <c r="AB1572" i="1"/>
  <c r="AB1588" i="1"/>
  <c r="AB1604" i="1"/>
  <c r="AB1620" i="1"/>
  <c r="AB1636" i="1"/>
  <c r="AB1652" i="1"/>
  <c r="AB1668" i="1"/>
  <c r="AB1684" i="1"/>
  <c r="AB1700" i="1"/>
  <c r="AB1716" i="1"/>
  <c r="AB1732" i="1"/>
  <c r="AB1755" i="1"/>
  <c r="AB1757" i="1"/>
  <c r="M1760" i="1"/>
  <c r="AB1782" i="1"/>
  <c r="AB1846" i="1"/>
  <c r="AB1883" i="1"/>
  <c r="AB1910" i="1"/>
  <c r="AB1915" i="1"/>
  <c r="AB1939" i="1"/>
  <c r="AB2097" i="1"/>
  <c r="AB2161" i="1"/>
  <c r="AB1225" i="1"/>
  <c r="AB1241" i="1"/>
  <c r="AB1265" i="1"/>
  <c r="AB1266" i="1"/>
  <c r="AB1281" i="1"/>
  <c r="AB1282" i="1"/>
  <c r="AB1297" i="1"/>
  <c r="AB1313" i="1"/>
  <c r="AB1314" i="1"/>
  <c r="AB1329" i="1"/>
  <c r="AB1330" i="1"/>
  <c r="AB1345" i="1"/>
  <c r="AB1346" i="1"/>
  <c r="AB1361" i="1"/>
  <c r="AB1373" i="1"/>
  <c r="P1374" i="1"/>
  <c r="AB1374" i="1" s="1"/>
  <c r="AB1378" i="1"/>
  <c r="AB1384" i="1"/>
  <c r="AB1389" i="1"/>
  <c r="P1390" i="1"/>
  <c r="AB1394" i="1"/>
  <c r="AB1400" i="1"/>
  <c r="AB1405" i="1"/>
  <c r="AB1410" i="1"/>
  <c r="AB1416" i="1"/>
  <c r="AB1421" i="1"/>
  <c r="AB1426" i="1"/>
  <c r="AB1432" i="1"/>
  <c r="AB1437" i="1"/>
  <c r="AB1442" i="1"/>
  <c r="AB1448" i="1"/>
  <c r="AB1453" i="1"/>
  <c r="P1454" i="1"/>
  <c r="AB1454" i="1" s="1"/>
  <c r="AB1458" i="1"/>
  <c r="AB1464" i="1"/>
  <c r="AB1469" i="1"/>
  <c r="P1470" i="1"/>
  <c r="AB1470" i="1" s="1"/>
  <c r="AB1474" i="1"/>
  <c r="AB1480" i="1"/>
  <c r="AB1485" i="1"/>
  <c r="AB1490" i="1"/>
  <c r="AB1496" i="1"/>
  <c r="AB1501" i="1"/>
  <c r="AB1506" i="1"/>
  <c r="AB1512" i="1"/>
  <c r="AB1517" i="1"/>
  <c r="AB1522" i="1"/>
  <c r="AB1528" i="1"/>
  <c r="AB1533" i="1"/>
  <c r="AB1538" i="1"/>
  <c r="AB1544" i="1"/>
  <c r="AB1549" i="1"/>
  <c r="AB1554" i="1"/>
  <c r="AB1560" i="1"/>
  <c r="AB1565" i="1"/>
  <c r="AB1570" i="1"/>
  <c r="AB1576" i="1"/>
  <c r="AB1581" i="1"/>
  <c r="AB1586" i="1"/>
  <c r="AB1592" i="1"/>
  <c r="AB1597" i="1"/>
  <c r="AB1602" i="1"/>
  <c r="AB1608" i="1"/>
  <c r="AB1613" i="1"/>
  <c r="AB1618" i="1"/>
  <c r="AB1624" i="1"/>
  <c r="AB1629" i="1"/>
  <c r="AB1634" i="1"/>
  <c r="AB1640" i="1"/>
  <c r="AB1645" i="1"/>
  <c r="AB1650" i="1"/>
  <c r="AB1656" i="1"/>
  <c r="AB1661" i="1"/>
  <c r="AB1666" i="1"/>
  <c r="AB1672" i="1"/>
  <c r="AB1677" i="1"/>
  <c r="AB1682" i="1"/>
  <c r="AB1688" i="1"/>
  <c r="AB1693" i="1"/>
  <c r="AB1698" i="1"/>
  <c r="AB1704" i="1"/>
  <c r="AB1709" i="1"/>
  <c r="AB1714" i="1"/>
  <c r="AB1720" i="1"/>
  <c r="AB1730" i="1"/>
  <c r="AB1736" i="1"/>
  <c r="AB1746" i="1"/>
  <c r="AB1760" i="1"/>
  <c r="AB1764" i="1"/>
  <c r="AB1771" i="1"/>
  <c r="AB1773" i="1"/>
  <c r="M1776" i="1"/>
  <c r="AB1776" i="1" s="1"/>
  <c r="P1787" i="1"/>
  <c r="AB1791" i="1"/>
  <c r="Z1821" i="1"/>
  <c r="AB1821" i="1" s="1"/>
  <c r="AB1824" i="1"/>
  <c r="AB1828" i="1"/>
  <c r="AB1835" i="1"/>
  <c r="AB1837" i="1"/>
  <c r="M1840" i="1"/>
  <c r="AB1840" i="1" s="1"/>
  <c r="P1851" i="1"/>
  <c r="AB1851" i="1" s="1"/>
  <c r="AB1855" i="1"/>
  <c r="Z1885" i="1"/>
  <c r="AB1885" i="1" s="1"/>
  <c r="AB1888" i="1"/>
  <c r="AB1892" i="1"/>
  <c r="AB1899" i="1"/>
  <c r="M1904" i="1"/>
  <c r="AB1904" i="1" s="1"/>
  <c r="P1915" i="1"/>
  <c r="AB1919" i="1"/>
  <c r="Z1949" i="1"/>
  <c r="AB1952" i="1"/>
  <c r="AB1977" i="1"/>
  <c r="AB1770" i="1"/>
  <c r="AB1834" i="1"/>
  <c r="AB1898" i="1"/>
  <c r="AB1962" i="1"/>
  <c r="S1962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7" i="1"/>
  <c r="AB2408" i="1"/>
  <c r="AB2414" i="1"/>
  <c r="AB2418" i="1"/>
  <c r="AB2428" i="1"/>
  <c r="AB2432" i="1"/>
  <c r="AB2435" i="1"/>
  <c r="AB2439" i="1"/>
  <c r="AB2440" i="1"/>
  <c r="AB2446" i="1"/>
  <c r="AB2447" i="1"/>
  <c r="AB2460" i="1"/>
  <c r="AB2464" i="1"/>
  <c r="AB2467" i="1"/>
  <c r="AB2471" i="1"/>
  <c r="AB2472" i="1"/>
  <c r="AB2478" i="1"/>
  <c r="AB2492" i="1"/>
  <c r="AB2496" i="1"/>
  <c r="AB2499" i="1"/>
  <c r="AB2503" i="1"/>
  <c r="AB2504" i="1"/>
  <c r="AB2510" i="1"/>
  <c r="AB2524" i="1"/>
  <c r="P1750" i="1"/>
  <c r="AB1750" i="1" s="1"/>
  <c r="V1752" i="1"/>
  <c r="AB1752" i="1" s="1"/>
  <c r="Z1756" i="1"/>
  <c r="AB1758" i="1"/>
  <c r="M1759" i="1"/>
  <c r="AB1759" i="1" s="1"/>
  <c r="S1761" i="1"/>
  <c r="P1766" i="1"/>
  <c r="AB1766" i="1" s="1"/>
  <c r="V1768" i="1"/>
  <c r="AB1768" i="1" s="1"/>
  <c r="Z1772" i="1"/>
  <c r="AB1774" i="1"/>
  <c r="M1775" i="1"/>
  <c r="AB1775" i="1" s="1"/>
  <c r="S1777" i="1"/>
  <c r="AB1777" i="1" s="1"/>
  <c r="P1782" i="1"/>
  <c r="V1784" i="1"/>
  <c r="AB1784" i="1" s="1"/>
  <c r="Z1788" i="1"/>
  <c r="AB1790" i="1"/>
  <c r="M1791" i="1"/>
  <c r="S1793" i="1"/>
  <c r="AB1793" i="1" s="1"/>
  <c r="P1798" i="1"/>
  <c r="AB1798" i="1" s="1"/>
  <c r="V1800" i="1"/>
  <c r="AB1800" i="1" s="1"/>
  <c r="Z1804" i="1"/>
  <c r="AB1806" i="1"/>
  <c r="M1807" i="1"/>
  <c r="AB1807" i="1" s="1"/>
  <c r="S1809" i="1"/>
  <c r="AB1809" i="1" s="1"/>
  <c r="P1814" i="1"/>
  <c r="AB1814" i="1" s="1"/>
  <c r="V1816" i="1"/>
  <c r="AB1816" i="1" s="1"/>
  <c r="Z1820" i="1"/>
  <c r="AB1822" i="1"/>
  <c r="M1823" i="1"/>
  <c r="AB1823" i="1" s="1"/>
  <c r="S1825" i="1"/>
  <c r="AB1825" i="1" s="1"/>
  <c r="P1830" i="1"/>
  <c r="AB1830" i="1" s="1"/>
  <c r="V1832" i="1"/>
  <c r="AB1832" i="1" s="1"/>
  <c r="Z1836" i="1"/>
  <c r="AB1838" i="1"/>
  <c r="M1839" i="1"/>
  <c r="AB1839" i="1" s="1"/>
  <c r="S1841" i="1"/>
  <c r="AB1841" i="1" s="1"/>
  <c r="P1846" i="1"/>
  <c r="V1848" i="1"/>
  <c r="AB1848" i="1" s="1"/>
  <c r="Z1852" i="1"/>
  <c r="AB1854" i="1"/>
  <c r="M1855" i="1"/>
  <c r="S1857" i="1"/>
  <c r="P1862" i="1"/>
  <c r="AB1862" i="1" s="1"/>
  <c r="V1864" i="1"/>
  <c r="AB1864" i="1" s="1"/>
  <c r="Z1868" i="1"/>
  <c r="AB1870" i="1"/>
  <c r="M1871" i="1"/>
  <c r="AB1871" i="1" s="1"/>
  <c r="S1873" i="1"/>
  <c r="P1878" i="1"/>
  <c r="V1880" i="1"/>
  <c r="AB1880" i="1" s="1"/>
  <c r="Z1884" i="1"/>
  <c r="AB1886" i="1"/>
  <c r="M1887" i="1"/>
  <c r="AB1887" i="1" s="1"/>
  <c r="S1889" i="1"/>
  <c r="AB1889" i="1" s="1"/>
  <c r="P1894" i="1"/>
  <c r="AB1894" i="1" s="1"/>
  <c r="V1896" i="1"/>
  <c r="AB1896" i="1" s="1"/>
  <c r="Z1900" i="1"/>
  <c r="AB1902" i="1"/>
  <c r="M1903" i="1"/>
  <c r="AB1903" i="1" s="1"/>
  <c r="S1905" i="1"/>
  <c r="AB1905" i="1" s="1"/>
  <c r="P1910" i="1"/>
  <c r="V1912" i="1"/>
  <c r="AB1912" i="1" s="1"/>
  <c r="Z1916" i="1"/>
  <c r="AB1918" i="1"/>
  <c r="M1919" i="1"/>
  <c r="S1921" i="1"/>
  <c r="AB1921" i="1" s="1"/>
  <c r="P1926" i="1"/>
  <c r="AB1926" i="1" s="1"/>
  <c r="V1928" i="1"/>
  <c r="Z1932" i="1"/>
  <c r="AB1934" i="1"/>
  <c r="M1935" i="1"/>
  <c r="AB1935" i="1" s="1"/>
  <c r="S1937" i="1"/>
  <c r="P1942" i="1"/>
  <c r="AB1942" i="1" s="1"/>
  <c r="V1944" i="1"/>
  <c r="AB1944" i="1" s="1"/>
  <c r="Z1948" i="1"/>
  <c r="AB1950" i="1"/>
  <c r="M1951" i="1"/>
  <c r="AB1951" i="1" s="1"/>
  <c r="S1953" i="1"/>
  <c r="AB1953" i="1" s="1"/>
  <c r="P1958" i="1"/>
  <c r="AB1958" i="1" s="1"/>
  <c r="V1960" i="1"/>
  <c r="AB1960" i="1" s="1"/>
  <c r="P1963" i="1"/>
  <c r="AB1963" i="1" s="1"/>
  <c r="AB1970" i="1"/>
  <c r="AB1972" i="1"/>
  <c r="AB1979" i="1"/>
  <c r="AB1986" i="1"/>
  <c r="AB1988" i="1"/>
  <c r="AB1995" i="1"/>
  <c r="AB2002" i="1"/>
  <c r="AB2004" i="1"/>
  <c r="AB2011" i="1"/>
  <c r="AB2018" i="1"/>
  <c r="AB2020" i="1"/>
  <c r="AB2027" i="1"/>
  <c r="AB2034" i="1"/>
  <c r="AB2036" i="1"/>
  <c r="AB2043" i="1"/>
  <c r="AB2050" i="1"/>
  <c r="AB2052" i="1"/>
  <c r="AB2059" i="1"/>
  <c r="AB2066" i="1"/>
  <c r="AB2068" i="1"/>
  <c r="AB2075" i="1"/>
  <c r="AB2082" i="1"/>
  <c r="AB2084" i="1"/>
  <c r="AB2091" i="1"/>
  <c r="AB2098" i="1"/>
  <c r="AB2100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178" i="1"/>
  <c r="AB2180" i="1"/>
  <c r="AB2187" i="1"/>
  <c r="AB2194" i="1"/>
  <c r="AB2196" i="1"/>
  <c r="AB2203" i="1"/>
  <c r="AB2210" i="1"/>
  <c r="AB2212" i="1"/>
  <c r="AB2219" i="1"/>
  <c r="AB2226" i="1"/>
  <c r="AB2228" i="1"/>
  <c r="AB2235" i="1"/>
  <c r="AB2242" i="1"/>
  <c r="AB2244" i="1"/>
  <c r="AB2251" i="1"/>
  <c r="AB2258" i="1"/>
  <c r="AB2260" i="1"/>
  <c r="AB2267" i="1"/>
  <c r="AB2274" i="1"/>
  <c r="AB2276" i="1"/>
  <c r="AB2283" i="1"/>
  <c r="AB2422" i="1"/>
  <c r="AB2454" i="1"/>
  <c r="AB2486" i="1"/>
  <c r="AB2518" i="1"/>
  <c r="M1747" i="1"/>
  <c r="AB1747" i="1" s="1"/>
  <c r="S1749" i="1"/>
  <c r="AB1749" i="1" s="1"/>
  <c r="P1754" i="1"/>
  <c r="AB1754" i="1" s="1"/>
  <c r="V1756" i="1"/>
  <c r="AB1756" i="1" s="1"/>
  <c r="Z1760" i="1"/>
  <c r="AB1762" i="1"/>
  <c r="M1763" i="1"/>
  <c r="AB1763" i="1" s="1"/>
  <c r="S1765" i="1"/>
  <c r="AB1765" i="1" s="1"/>
  <c r="P1770" i="1"/>
  <c r="V1772" i="1"/>
  <c r="AB1772" i="1" s="1"/>
  <c r="Z1776" i="1"/>
  <c r="AB1778" i="1"/>
  <c r="M1779" i="1"/>
  <c r="S1781" i="1"/>
  <c r="AB1781" i="1" s="1"/>
  <c r="P1786" i="1"/>
  <c r="AB1786" i="1" s="1"/>
  <c r="V1788" i="1"/>
  <c r="AB1788" i="1" s="1"/>
  <c r="Z1792" i="1"/>
  <c r="AB1792" i="1" s="1"/>
  <c r="AB1794" i="1"/>
  <c r="M1795" i="1"/>
  <c r="S1797" i="1"/>
  <c r="AB1797" i="1" s="1"/>
  <c r="P1802" i="1"/>
  <c r="AB1802" i="1" s="1"/>
  <c r="V1804" i="1"/>
  <c r="AB1804" i="1" s="1"/>
  <c r="Z1808" i="1"/>
  <c r="AB1808" i="1" s="1"/>
  <c r="AB1810" i="1"/>
  <c r="M1811" i="1"/>
  <c r="AB1811" i="1" s="1"/>
  <c r="S1813" i="1"/>
  <c r="AB1813" i="1" s="1"/>
  <c r="P1818" i="1"/>
  <c r="AB1818" i="1" s="1"/>
  <c r="V1820" i="1"/>
  <c r="AB1820" i="1" s="1"/>
  <c r="Z1824" i="1"/>
  <c r="AB1826" i="1"/>
  <c r="M1827" i="1"/>
  <c r="AB1827" i="1" s="1"/>
  <c r="S1829" i="1"/>
  <c r="AB1829" i="1" s="1"/>
  <c r="P1834" i="1"/>
  <c r="V1836" i="1"/>
  <c r="AB1836" i="1" s="1"/>
  <c r="Z1840" i="1"/>
  <c r="AB1842" i="1"/>
  <c r="M1843" i="1"/>
  <c r="AB1843" i="1" s="1"/>
  <c r="S1845" i="1"/>
  <c r="AB1845" i="1" s="1"/>
  <c r="P1850" i="1"/>
  <c r="AB1850" i="1" s="1"/>
  <c r="V1852" i="1"/>
  <c r="AB1852" i="1" s="1"/>
  <c r="Z1856" i="1"/>
  <c r="AB1856" i="1" s="1"/>
  <c r="AB1858" i="1"/>
  <c r="M1859" i="1"/>
  <c r="AB1859" i="1" s="1"/>
  <c r="S1861" i="1"/>
  <c r="AB1861" i="1" s="1"/>
  <c r="P1866" i="1"/>
  <c r="AB1866" i="1" s="1"/>
  <c r="V1868" i="1"/>
  <c r="AB1868" i="1" s="1"/>
  <c r="Z1872" i="1"/>
  <c r="AB1874" i="1"/>
  <c r="M1875" i="1"/>
  <c r="AB1875" i="1" s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V1900" i="1"/>
  <c r="AB1900" i="1" s="1"/>
  <c r="Z1904" i="1"/>
  <c r="AB1906" i="1"/>
  <c r="M1907" i="1"/>
  <c r="AB1907" i="1" s="1"/>
  <c r="S1909" i="1"/>
  <c r="AB1909" i="1" s="1"/>
  <c r="P1914" i="1"/>
  <c r="AB1914" i="1" s="1"/>
  <c r="V1916" i="1"/>
  <c r="AB1916" i="1" s="1"/>
  <c r="Z1920" i="1"/>
  <c r="AB1920" i="1" s="1"/>
  <c r="AB1922" i="1"/>
  <c r="M1923" i="1"/>
  <c r="S1925" i="1"/>
  <c r="AB1925" i="1" s="1"/>
  <c r="P1930" i="1"/>
  <c r="AB1930" i="1" s="1"/>
  <c r="V1932" i="1"/>
  <c r="AB1932" i="1" s="1"/>
  <c r="Z1936" i="1"/>
  <c r="AB1936" i="1" s="1"/>
  <c r="AB1938" i="1"/>
  <c r="M1939" i="1"/>
  <c r="S1941" i="1"/>
  <c r="AB1941" i="1" s="1"/>
  <c r="P1946" i="1"/>
  <c r="AB1946" i="1" s="1"/>
  <c r="V1948" i="1"/>
  <c r="AB1948" i="1" s="1"/>
  <c r="Z1952" i="1"/>
  <c r="AB1954" i="1"/>
  <c r="M1955" i="1"/>
  <c r="AB1955" i="1" s="1"/>
  <c r="S1957" i="1"/>
  <c r="AB1957" i="1" s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12" i="1"/>
  <c r="AB2416" i="1"/>
  <c r="AB2419" i="1"/>
  <c r="AB2423" i="1"/>
  <c r="AB2424" i="1"/>
  <c r="AB2430" i="1"/>
  <c r="AB2444" i="1"/>
  <c r="AB2448" i="1"/>
  <c r="AB2451" i="1"/>
  <c r="AB2455" i="1"/>
  <c r="AB2456" i="1"/>
  <c r="AB2462" i="1"/>
  <c r="AB2466" i="1"/>
  <c r="AB2476" i="1"/>
  <c r="AB2480" i="1"/>
  <c r="AB2483" i="1"/>
  <c r="AB2484" i="1"/>
  <c r="AB2487" i="1"/>
  <c r="AB2488" i="1"/>
  <c r="AB2494" i="1"/>
  <c r="AB2495" i="1"/>
  <c r="AB2498" i="1"/>
  <c r="AB2508" i="1"/>
  <c r="AB2512" i="1"/>
  <c r="AB2515" i="1"/>
  <c r="AB2516" i="1"/>
  <c r="AB2520" i="1"/>
  <c r="AB2526" i="1"/>
  <c r="AB2527" i="1"/>
  <c r="P2409" i="1"/>
  <c r="AB2409" i="1" s="1"/>
  <c r="V2411" i="1"/>
  <c r="AB2411" i="1" s="1"/>
  <c r="Z2415" i="1"/>
  <c r="AB2415" i="1" s="1"/>
  <c r="AB2417" i="1"/>
  <c r="M2418" i="1"/>
  <c r="S2420" i="1"/>
  <c r="AB2420" i="1" s="1"/>
  <c r="P2425" i="1"/>
  <c r="V2427" i="1"/>
  <c r="AB2427" i="1" s="1"/>
  <c r="Z2431" i="1"/>
  <c r="AB2431" i="1" s="1"/>
  <c r="AB2433" i="1"/>
  <c r="M2434" i="1"/>
  <c r="AB2434" i="1" s="1"/>
  <c r="S2436" i="1"/>
  <c r="AB2436" i="1" s="1"/>
  <c r="P2441" i="1"/>
  <c r="V2443" i="1"/>
  <c r="AB2443" i="1" s="1"/>
  <c r="Z2447" i="1"/>
  <c r="AB2449" i="1"/>
  <c r="M2450" i="1"/>
  <c r="AB2450" i="1" s="1"/>
  <c r="S2452" i="1"/>
  <c r="AB2452" i="1" s="1"/>
  <c r="P2457" i="1"/>
  <c r="V2459" i="1"/>
  <c r="AB2459" i="1" s="1"/>
  <c r="Z2463" i="1"/>
  <c r="AB2463" i="1" s="1"/>
  <c r="AB2465" i="1"/>
  <c r="M2466" i="1"/>
  <c r="S2468" i="1"/>
  <c r="AB2468" i="1" s="1"/>
  <c r="P2473" i="1"/>
  <c r="AB2473" i="1" s="1"/>
  <c r="V2475" i="1"/>
  <c r="AB2475" i="1" s="1"/>
  <c r="Z2479" i="1"/>
  <c r="AB2479" i="1" s="1"/>
  <c r="AB2481" i="1"/>
  <c r="M2482" i="1"/>
  <c r="AB2482" i="1" s="1"/>
  <c r="S2484" i="1"/>
  <c r="P2489" i="1"/>
  <c r="V2491" i="1"/>
  <c r="AB2491" i="1" s="1"/>
  <c r="Z2495" i="1"/>
  <c r="AB2497" i="1"/>
  <c r="M2498" i="1"/>
  <c r="S2500" i="1"/>
  <c r="AB2500" i="1" s="1"/>
  <c r="P2505" i="1"/>
  <c r="V2507" i="1"/>
  <c r="AB2507" i="1" s="1"/>
  <c r="Z2511" i="1"/>
  <c r="AB2511" i="1" s="1"/>
  <c r="AB2513" i="1"/>
  <c r="M2514" i="1"/>
  <c r="AB2514" i="1" s="1"/>
  <c r="S2516" i="1"/>
  <c r="P2521" i="1"/>
  <c r="V2523" i="1"/>
  <c r="AB2523" i="1" s="1"/>
  <c r="Z2527" i="1"/>
  <c r="Z2528" i="1"/>
  <c r="AB2528" i="1" s="1"/>
  <c r="AB2530" i="1"/>
  <c r="AB2537" i="1"/>
  <c r="AB2539" i="1"/>
  <c r="AB2546" i="1"/>
  <c r="AB2948" i="1"/>
  <c r="AB2953" i="1"/>
  <c r="AB2969" i="1"/>
  <c r="AB2421" i="1"/>
  <c r="AB2437" i="1"/>
  <c r="AB2453" i="1"/>
  <c r="AB2469" i="1"/>
  <c r="AB2485" i="1"/>
  <c r="AB2501" i="1"/>
  <c r="AB2517" i="1"/>
  <c r="AB2925" i="1"/>
  <c r="AB2425" i="1"/>
  <c r="AB2441" i="1"/>
  <c r="AB2457" i="1"/>
  <c r="AB2489" i="1"/>
  <c r="AB2505" i="1"/>
  <c r="AB2521" i="1"/>
  <c r="AB2529" i="1"/>
  <c r="AB2531" i="1"/>
  <c r="AB2538" i="1"/>
  <c r="AB2545" i="1"/>
  <c r="AB2547" i="1"/>
  <c r="AB2920" i="1"/>
  <c r="AB2932" i="1"/>
  <c r="AB2978" i="1"/>
  <c r="AB2413" i="1"/>
  <c r="AB2429" i="1"/>
  <c r="AB2445" i="1"/>
  <c r="AB2461" i="1"/>
  <c r="AB2477" i="1"/>
  <c r="AB2493" i="1"/>
  <c r="AB2509" i="1"/>
  <c r="AB2525" i="1"/>
  <c r="AB2533" i="1"/>
  <c r="AB2535" i="1"/>
  <c r="AB2542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22" i="1"/>
  <c r="AB2926" i="1"/>
  <c r="AB2929" i="1"/>
  <c r="AB2930" i="1"/>
  <c r="AB2933" i="1"/>
  <c r="AB2934" i="1"/>
  <c r="AB2940" i="1"/>
  <c r="AB2944" i="1"/>
  <c r="P2919" i="1"/>
  <c r="AB2919" i="1" s="1"/>
  <c r="V2921" i="1"/>
  <c r="AB2921" i="1" s="1"/>
  <c r="Z2925" i="1"/>
  <c r="AB2927" i="1"/>
  <c r="M2928" i="1"/>
  <c r="AB2928" i="1" s="1"/>
  <c r="S2930" i="1"/>
  <c r="P2935" i="1"/>
  <c r="V2937" i="1"/>
  <c r="AB2937" i="1" s="1"/>
  <c r="Z2941" i="1"/>
  <c r="AB2941" i="1" s="1"/>
  <c r="AB2943" i="1"/>
  <c r="M2944" i="1"/>
  <c r="S2946" i="1"/>
  <c r="AB2946" i="1" s="1"/>
  <c r="AB2951" i="1"/>
  <c r="S2951" i="1"/>
  <c r="AB2952" i="1"/>
  <c r="P2956" i="1"/>
  <c r="Z2958" i="1"/>
  <c r="AB2958" i="1" s="1"/>
  <c r="M2961" i="1"/>
  <c r="AB2961" i="1" s="1"/>
  <c r="V2962" i="1"/>
  <c r="AB2962" i="1" s="1"/>
  <c r="S2967" i="1"/>
  <c r="AB2967" i="1" s="1"/>
  <c r="AB2968" i="1"/>
  <c r="P2972" i="1"/>
  <c r="Z2974" i="1"/>
  <c r="AB2974" i="1" s="1"/>
  <c r="M2977" i="1"/>
  <c r="AB2977" i="1" s="1"/>
  <c r="V2978" i="1"/>
  <c r="AB2983" i="1"/>
  <c r="AB2985" i="1"/>
  <c r="AB2992" i="1"/>
  <c r="AB2999" i="1"/>
  <c r="AB3001" i="1"/>
  <c r="AB3008" i="1"/>
  <c r="AB3086" i="1"/>
  <c r="AB3088" i="1"/>
  <c r="AB3095" i="1"/>
  <c r="AB3097" i="1"/>
  <c r="AB3102" i="1"/>
  <c r="AB3104" i="1"/>
  <c r="AB3111" i="1"/>
  <c r="AB3113" i="1"/>
  <c r="AB3118" i="1"/>
  <c r="AB3120" i="1"/>
  <c r="AB3127" i="1"/>
  <c r="AB3129" i="1"/>
  <c r="AB3134" i="1"/>
  <c r="AB3136" i="1"/>
  <c r="AB3143" i="1"/>
  <c r="AB3145" i="1"/>
  <c r="AB3150" i="1"/>
  <c r="AB3152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29" i="1"/>
  <c r="AB3237" i="1"/>
  <c r="AB3243" i="1"/>
  <c r="AB3262" i="1"/>
  <c r="AB2931" i="1"/>
  <c r="AB2947" i="1"/>
  <c r="AB2964" i="1"/>
  <c r="AB2980" i="1"/>
  <c r="AB2935" i="1"/>
  <c r="AB2959" i="1"/>
  <c r="AB2960" i="1"/>
  <c r="AB2975" i="1"/>
  <c r="AB2976" i="1"/>
  <c r="AB2984" i="1"/>
  <c r="AB2991" i="1"/>
  <c r="AB2993" i="1"/>
  <c r="AB3000" i="1"/>
  <c r="AB3007" i="1"/>
  <c r="AB3009" i="1"/>
  <c r="AB3087" i="1"/>
  <c r="AB3089" i="1"/>
  <c r="AB3094" i="1"/>
  <c r="AB3096" i="1"/>
  <c r="AB3103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30" i="1"/>
  <c r="AB3235" i="1"/>
  <c r="AB3239" i="1"/>
  <c r="AB3249" i="1"/>
  <c r="AB3261" i="1"/>
  <c r="AB2923" i="1"/>
  <c r="AB2939" i="1"/>
  <c r="AB2955" i="1"/>
  <c r="AB2956" i="1"/>
  <c r="AB2971" i="1"/>
  <c r="AB2972" i="1"/>
  <c r="AB2988" i="1"/>
  <c r="AB2995" i="1"/>
  <c r="AB2997" i="1"/>
  <c r="AB3004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90" i="1"/>
  <c r="AB3099" i="1"/>
  <c r="AB3101" i="1"/>
  <c r="AB3106" i="1"/>
  <c r="AB3115" i="1"/>
  <c r="AB3117" i="1"/>
  <c r="AB3122" i="1"/>
  <c r="AB3131" i="1"/>
  <c r="AB3133" i="1"/>
  <c r="AB3138" i="1"/>
  <c r="AB3147" i="1"/>
  <c r="AB3149" i="1"/>
  <c r="AB3154" i="1"/>
  <c r="AB3163" i="1"/>
  <c r="AB3165" i="1"/>
  <c r="AB3170" i="1"/>
  <c r="AB3179" i="1"/>
  <c r="AB3181" i="1"/>
  <c r="AB3186" i="1"/>
  <c r="AB3195" i="1"/>
  <c r="AB3197" i="1"/>
  <c r="AB3202" i="1"/>
  <c r="AB3211" i="1"/>
  <c r="AB3213" i="1"/>
  <c r="AB3218" i="1"/>
  <c r="AB3246" i="1"/>
  <c r="AB3251" i="1"/>
  <c r="AB3255" i="1"/>
  <c r="S3227" i="1"/>
  <c r="AB3227" i="1" s="1"/>
  <c r="P3232" i="1"/>
  <c r="AB3232" i="1" s="1"/>
  <c r="V3234" i="1"/>
  <c r="AB3234" i="1" s="1"/>
  <c r="Z3238" i="1"/>
  <c r="AB3240" i="1"/>
  <c r="M3241" i="1"/>
  <c r="AB3241" i="1" s="1"/>
  <c r="S3243" i="1"/>
  <c r="P3248" i="1"/>
  <c r="V3250" i="1"/>
  <c r="AB3250" i="1" s="1"/>
  <c r="Z3254" i="1"/>
  <c r="AB3256" i="1"/>
  <c r="M3257" i="1"/>
  <c r="AB3257" i="1" s="1"/>
  <c r="S3259" i="1"/>
  <c r="AB3259" i="1" s="1"/>
  <c r="AB3263" i="1"/>
  <c r="S3263" i="1"/>
  <c r="Z3266" i="1"/>
  <c r="M3269" i="1"/>
  <c r="AB3269" i="1" s="1"/>
  <c r="AB3271" i="1"/>
  <c r="S3271" i="1"/>
  <c r="Z3274" i="1"/>
  <c r="AB3274" i="1" s="1"/>
  <c r="M3277" i="1"/>
  <c r="AB3277" i="1" s="1"/>
  <c r="S3279" i="1"/>
  <c r="AB3279" i="1" s="1"/>
  <c r="AB3280" i="1"/>
  <c r="Z3282" i="1"/>
  <c r="M3285" i="1"/>
  <c r="AB3285" i="1" s="1"/>
  <c r="S3287" i="1"/>
  <c r="AB3287" i="1" s="1"/>
  <c r="Z329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58" i="1"/>
  <c r="AB3590" i="1"/>
  <c r="Z3226" i="1"/>
  <c r="AB3226" i="1" s="1"/>
  <c r="AB3228" i="1"/>
  <c r="M3229" i="1"/>
  <c r="S3231" i="1"/>
  <c r="AB3231" i="1" s="1"/>
  <c r="P3236" i="1"/>
  <c r="AB3236" i="1" s="1"/>
  <c r="V3238" i="1"/>
  <c r="AB3238" i="1" s="1"/>
  <c r="Z3242" i="1"/>
  <c r="AB3242" i="1" s="1"/>
  <c r="AB3244" i="1"/>
  <c r="M3245" i="1"/>
  <c r="AB3245" i="1" s="1"/>
  <c r="S3247" i="1"/>
  <c r="AB3247" i="1" s="1"/>
  <c r="P3252" i="1"/>
  <c r="V3254" i="1"/>
  <c r="AB3254" i="1" s="1"/>
  <c r="Z3258" i="1"/>
  <c r="AB3258" i="1" s="1"/>
  <c r="AB3260" i="1"/>
  <c r="M3261" i="1"/>
  <c r="P3264" i="1"/>
  <c r="AB3264" i="1" s="1"/>
  <c r="V3266" i="1"/>
  <c r="AB3266" i="1" s="1"/>
  <c r="P3272" i="1"/>
  <c r="AB3272" i="1" s="1"/>
  <c r="V3274" i="1"/>
  <c r="P3280" i="1"/>
  <c r="V3282" i="1"/>
  <c r="AB3282" i="1" s="1"/>
  <c r="P3288" i="1"/>
  <c r="AB3288" i="1" s="1"/>
  <c r="V3290" i="1"/>
  <c r="AB3290" i="1" s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54" i="1"/>
  <c r="AB3556" i="1"/>
  <c r="AB3563" i="1"/>
  <c r="AB3588" i="1"/>
  <c r="AB3248" i="1"/>
  <c r="AB3268" i="1"/>
  <c r="AB3276" i="1"/>
  <c r="AB3284" i="1"/>
  <c r="AB3292" i="1"/>
  <c r="AB3559" i="1"/>
  <c r="AB3591" i="1"/>
  <c r="AB325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51" i="1"/>
  <c r="AB3353" i="1"/>
  <c r="AB3360" i="1"/>
  <c r="AB3367" i="1"/>
  <c r="AB3369" i="1"/>
  <c r="AB3376" i="1"/>
  <c r="AB3383" i="1"/>
  <c r="AB3385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0" i="1"/>
  <c r="AB3544" i="1"/>
  <c r="AB3546" i="1"/>
  <c r="AB3547" i="1"/>
  <c r="AB3570" i="1"/>
  <c r="AB3572" i="1"/>
  <c r="AB3579" i="1"/>
  <c r="AB3580" i="1"/>
  <c r="AB3602" i="1"/>
  <c r="AB3604" i="1"/>
  <c r="AB3608" i="1"/>
  <c r="AB3610" i="1"/>
  <c r="V3535" i="1"/>
  <c r="AB3535" i="1" s="1"/>
  <c r="Z3539" i="1"/>
  <c r="AB3541" i="1"/>
  <c r="M3542" i="1"/>
  <c r="AB3542" i="1" s="1"/>
  <c r="S3544" i="1"/>
  <c r="P3549" i="1"/>
  <c r="V3551" i="1"/>
  <c r="AB3551" i="1" s="1"/>
  <c r="Z3555" i="1"/>
  <c r="AB3557" i="1"/>
  <c r="M3558" i="1"/>
  <c r="S3560" i="1"/>
  <c r="AB3560" i="1" s="1"/>
  <c r="P3565" i="1"/>
  <c r="V3567" i="1"/>
  <c r="AB3567" i="1" s="1"/>
  <c r="Z3571" i="1"/>
  <c r="AB3573" i="1"/>
  <c r="M3574" i="1"/>
  <c r="AB3574" i="1" s="1"/>
  <c r="S3576" i="1"/>
  <c r="AB3576" i="1" s="1"/>
  <c r="P3581" i="1"/>
  <c r="V3583" i="1"/>
  <c r="AB3583" i="1" s="1"/>
  <c r="Z3587" i="1"/>
  <c r="AB3589" i="1"/>
  <c r="M3590" i="1"/>
  <c r="S3592" i="1"/>
  <c r="AB3592" i="1" s="1"/>
  <c r="P3597" i="1"/>
  <c r="V3599" i="1"/>
  <c r="AB3599" i="1" s="1"/>
  <c r="Z3603" i="1"/>
  <c r="AB3605" i="1"/>
  <c r="M3606" i="1"/>
  <c r="AB3606" i="1" s="1"/>
  <c r="S3608" i="1"/>
  <c r="S3613" i="1"/>
  <c r="AB3613" i="1" s="1"/>
  <c r="AB3614" i="1"/>
  <c r="AB3621" i="1"/>
  <c r="AB3623" i="1"/>
  <c r="AB3630" i="1"/>
  <c r="AB3878" i="1"/>
  <c r="AB3898" i="1"/>
  <c r="AB3910" i="1"/>
  <c r="P3537" i="1"/>
  <c r="V3539" i="1"/>
  <c r="AB3539" i="1" s="1"/>
  <c r="Z3543" i="1"/>
  <c r="AB3543" i="1" s="1"/>
  <c r="AB3545" i="1"/>
  <c r="M3546" i="1"/>
  <c r="S3548" i="1"/>
  <c r="AB3548" i="1" s="1"/>
  <c r="P3553" i="1"/>
  <c r="AB3553" i="1" s="1"/>
  <c r="V3555" i="1"/>
  <c r="AB3555" i="1" s="1"/>
  <c r="Z3559" i="1"/>
  <c r="AB3561" i="1"/>
  <c r="M3562" i="1"/>
  <c r="AB3562" i="1" s="1"/>
  <c r="S3564" i="1"/>
  <c r="AB3564" i="1" s="1"/>
  <c r="P3569" i="1"/>
  <c r="V3571" i="1"/>
  <c r="AB3571" i="1" s="1"/>
  <c r="Z3575" i="1"/>
  <c r="AB3575" i="1" s="1"/>
  <c r="AB3577" i="1"/>
  <c r="M3578" i="1"/>
  <c r="AB3578" i="1" s="1"/>
  <c r="S3580" i="1"/>
  <c r="P3585" i="1"/>
  <c r="V3587" i="1"/>
  <c r="AB3587" i="1" s="1"/>
  <c r="Z3591" i="1"/>
  <c r="AB3593" i="1"/>
  <c r="M3594" i="1"/>
  <c r="AB3594" i="1" s="1"/>
  <c r="S3596" i="1"/>
  <c r="AB3596" i="1" s="1"/>
  <c r="P3601" i="1"/>
  <c r="V3603" i="1"/>
  <c r="AB3603" i="1" s="1"/>
  <c r="Z3607" i="1"/>
  <c r="AB3607" i="1" s="1"/>
  <c r="AB3609" i="1"/>
  <c r="M3610" i="1"/>
  <c r="P3614" i="1"/>
  <c r="Z3616" i="1"/>
  <c r="AB3616" i="1" s="1"/>
  <c r="AB3618" i="1"/>
  <c r="AB3625" i="1"/>
  <c r="AB3627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6" i="1"/>
  <c r="AB3730" i="1"/>
  <c r="AB3887" i="1"/>
  <c r="AB3549" i="1"/>
  <c r="AB3565" i="1"/>
  <c r="AB3581" i="1"/>
  <c r="AB3597" i="1"/>
  <c r="AB3882" i="1"/>
  <c r="AB3883" i="1"/>
  <c r="AB3894" i="1"/>
  <c r="AB3914" i="1"/>
  <c r="AB3924" i="1"/>
  <c r="AB3537" i="1"/>
  <c r="AB3569" i="1"/>
  <c r="AB3585" i="1"/>
  <c r="AB3601" i="1"/>
  <c r="AB3617" i="1"/>
  <c r="AB3619" i="1"/>
  <c r="AB3626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84" i="1"/>
  <c r="AB3888" i="1"/>
  <c r="AB3891" i="1"/>
  <c r="AB3896" i="1"/>
  <c r="AB3902" i="1"/>
  <c r="AB3903" i="1"/>
  <c r="AB3916" i="1"/>
  <c r="AB3877" i="1"/>
  <c r="AB3893" i="1"/>
  <c r="AB3909" i="1"/>
  <c r="AB3926" i="1"/>
  <c r="AB4034" i="1"/>
  <c r="AB3897" i="1"/>
  <c r="AB3921" i="1"/>
  <c r="AB3922" i="1"/>
  <c r="AB3933" i="1"/>
  <c r="AB3935" i="1"/>
  <c r="AB4041" i="1"/>
  <c r="AB3885" i="1"/>
  <c r="AB3901" i="1"/>
  <c r="AB3917" i="1"/>
  <c r="AB3930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5" i="1"/>
  <c r="AB4038" i="1"/>
  <c r="AB4049" i="1"/>
  <c r="AB4053" i="1"/>
  <c r="AB3873" i="1"/>
  <c r="M3874" i="1"/>
  <c r="AB3874" i="1" s="1"/>
  <c r="S3876" i="1"/>
  <c r="AB3876" i="1" s="1"/>
  <c r="P3881" i="1"/>
  <c r="AB3881" i="1" s="1"/>
  <c r="V3883" i="1"/>
  <c r="Z3887" i="1"/>
  <c r="AB3889" i="1"/>
  <c r="M3890" i="1"/>
  <c r="AB3890" i="1" s="1"/>
  <c r="S3892" i="1"/>
  <c r="AB3892" i="1" s="1"/>
  <c r="P3897" i="1"/>
  <c r="V3899" i="1"/>
  <c r="AB3899" i="1" s="1"/>
  <c r="Z3903" i="1"/>
  <c r="AB3905" i="1"/>
  <c r="M3906" i="1"/>
  <c r="AB3906" i="1" s="1"/>
  <c r="S3908" i="1"/>
  <c r="AB3908" i="1" s="1"/>
  <c r="P3913" i="1"/>
  <c r="AB3913" i="1" s="1"/>
  <c r="V3915" i="1"/>
  <c r="AB3915" i="1" s="1"/>
  <c r="Z3920" i="1"/>
  <c r="AB3920" i="1" s="1"/>
  <c r="M3923" i="1"/>
  <c r="AB3923" i="1" s="1"/>
  <c r="V3924" i="1"/>
  <c r="AB3927" i="1"/>
  <c r="AB3934" i="1"/>
  <c r="AB4033" i="1"/>
  <c r="AB4045" i="1"/>
  <c r="AB4075" i="1"/>
  <c r="AB4060" i="1"/>
  <c r="AB4061" i="1"/>
  <c r="AB4076" i="1"/>
  <c r="AB4078" i="1"/>
  <c r="AB4184" i="1"/>
  <c r="AB4216" i="1"/>
  <c r="AB4224" i="1"/>
  <c r="AB4048" i="1"/>
  <c r="AB4056" i="1"/>
  <c r="AB4057" i="1"/>
  <c r="AB4072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Z4034" i="1"/>
  <c r="AB4036" i="1"/>
  <c r="M4037" i="1"/>
  <c r="AB4037" i="1" s="1"/>
  <c r="S4039" i="1"/>
  <c r="AB4039" i="1" s="1"/>
  <c r="P4044" i="1"/>
  <c r="AB4044" i="1" s="1"/>
  <c r="V4046" i="1"/>
  <c r="AB4046" i="1" s="1"/>
  <c r="Z4050" i="1"/>
  <c r="AB4050" i="1" s="1"/>
  <c r="AB4052" i="1"/>
  <c r="M4053" i="1"/>
  <c r="P4057" i="1"/>
  <c r="Z4059" i="1"/>
  <c r="AB4059" i="1" s="1"/>
  <c r="M4062" i="1"/>
  <c r="AB4062" i="1" s="1"/>
  <c r="V4063" i="1"/>
  <c r="AB4063" i="1" s="1"/>
  <c r="S4068" i="1"/>
  <c r="AB4068" i="1" s="1"/>
  <c r="AB4069" i="1"/>
  <c r="P4073" i="1"/>
  <c r="AB4073" i="1" s="1"/>
  <c r="Z4075" i="1"/>
  <c r="AB4077" i="1"/>
  <c r="AB4176" i="1"/>
  <c r="AB4198" i="1"/>
  <c r="AB4208" i="1"/>
  <c r="AB4040" i="1"/>
  <c r="AB4065" i="1"/>
  <c r="AB4159" i="1"/>
  <c r="AB4163" i="1"/>
  <c r="AB4167" i="1"/>
  <c r="P4173" i="1"/>
  <c r="AB4173" i="1" s="1"/>
  <c r="M4174" i="1"/>
  <c r="AB4174" i="1" s="1"/>
  <c r="AB4177" i="1"/>
  <c r="P4181" i="1"/>
  <c r="M4182" i="1"/>
  <c r="AB4182" i="1" s="1"/>
  <c r="V4183" i="1"/>
  <c r="AB4185" i="1"/>
  <c r="P4189" i="1"/>
  <c r="M4190" i="1"/>
  <c r="AB4190" i="1" s="1"/>
  <c r="V4191" i="1"/>
  <c r="S4192" i="1"/>
  <c r="AB4192" i="1" s="1"/>
  <c r="AB4193" i="1"/>
  <c r="P4197" i="1"/>
  <c r="AB4197" i="1" s="1"/>
  <c r="M4198" i="1"/>
  <c r="V4199" i="1"/>
  <c r="S4200" i="1"/>
  <c r="AB4200" i="1" s="1"/>
  <c r="AB4201" i="1"/>
  <c r="P4205" i="1"/>
  <c r="M4206" i="1"/>
  <c r="AB4206" i="1" s="1"/>
  <c r="AB4209" i="1"/>
  <c r="P4213" i="1"/>
  <c r="AB4213" i="1" s="1"/>
  <c r="M4214" i="1"/>
  <c r="AB4214" i="1" s="1"/>
  <c r="AB4217" i="1"/>
  <c r="P4221" i="1"/>
  <c r="M4222" i="1"/>
  <c r="AB4222" i="1" s="1"/>
  <c r="V4225" i="1"/>
  <c r="AB4226" i="1"/>
  <c r="V4229" i="1"/>
  <c r="AB4230" i="1"/>
  <c r="V4233" i="1"/>
  <c r="AB4234" i="1"/>
  <c r="AB4236" i="1"/>
  <c r="AB4241" i="1"/>
  <c r="AB4243" i="1"/>
  <c r="AB4250" i="1"/>
  <c r="AB4252" i="1"/>
  <c r="AB4257" i="1"/>
  <c r="AB4259" i="1"/>
  <c r="AB4266" i="1"/>
  <c r="AB4268" i="1"/>
  <c r="AB4273" i="1"/>
  <c r="AB4275" i="1"/>
  <c r="AB4282" i="1"/>
  <c r="AB4284" i="1"/>
  <c r="AB4289" i="1"/>
  <c r="AB4291" i="1"/>
  <c r="AB4298" i="1"/>
  <c r="AB4300" i="1"/>
  <c r="AB4305" i="1"/>
  <c r="AB4307" i="1"/>
  <c r="AB4314" i="1"/>
  <c r="AB4321" i="1"/>
  <c r="AB4323" i="1"/>
  <c r="AB4330" i="1"/>
  <c r="AB4337" i="1"/>
  <c r="AB4339" i="1"/>
  <c r="AB4343" i="1"/>
  <c r="AB4175" i="1"/>
  <c r="AB4183" i="1"/>
  <c r="AB4191" i="1"/>
  <c r="AB4199" i="1"/>
  <c r="AB4207" i="1"/>
  <c r="AB4215" i="1"/>
  <c r="AB4223" i="1"/>
  <c r="AB4253" i="1"/>
  <c r="AB4255" i="1"/>
  <c r="AB4269" i="1"/>
  <c r="AB4271" i="1"/>
  <c r="AB4285" i="1"/>
  <c r="AB4287" i="1"/>
  <c r="AB4301" i="1"/>
  <c r="AB4303" i="1"/>
  <c r="AB4317" i="1"/>
  <c r="AB4319" i="1"/>
  <c r="AB4328" i="1"/>
  <c r="AB4333" i="1"/>
  <c r="AB4335" i="1"/>
  <c r="AB4373" i="1"/>
  <c r="AB4181" i="1"/>
  <c r="AB4189" i="1"/>
  <c r="AB4205" i="1"/>
  <c r="AB4221" i="1"/>
  <c r="AB4225" i="1"/>
  <c r="AB4227" i="1"/>
  <c r="AB4229" i="1"/>
  <c r="AB4231" i="1"/>
  <c r="AB4233" i="1"/>
  <c r="AB4235" i="1"/>
  <c r="AB4242" i="1"/>
  <c r="AB4244" i="1"/>
  <c r="AB4249" i="1"/>
  <c r="AB4251" i="1"/>
  <c r="AB4258" i="1"/>
  <c r="AB4260" i="1"/>
  <c r="AB4265" i="1"/>
  <c r="AB4267" i="1"/>
  <c r="AB4274" i="1"/>
  <c r="AB4276" i="1"/>
  <c r="AB4281" i="1"/>
  <c r="AB4283" i="1"/>
  <c r="AB4290" i="1"/>
  <c r="AB4292" i="1"/>
  <c r="AB4297" i="1"/>
  <c r="AB4299" i="1"/>
  <c r="AB4306" i="1"/>
  <c r="AB4308" i="1"/>
  <c r="AB4313" i="1"/>
  <c r="AB4315" i="1"/>
  <c r="AB4322" i="1"/>
  <c r="AB4324" i="1"/>
  <c r="AB4329" i="1"/>
  <c r="AB4331" i="1"/>
  <c r="AB4338" i="1"/>
  <c r="AB4169" i="1"/>
  <c r="AB4171" i="1"/>
  <c r="AB4179" i="1"/>
  <c r="AB4187" i="1"/>
  <c r="AB4195" i="1"/>
  <c r="AB4203" i="1"/>
  <c r="AB4211" i="1"/>
  <c r="AB4219" i="1"/>
  <c r="AB4240" i="1"/>
  <c r="AB4245" i="1"/>
  <c r="AB4247" i="1"/>
  <c r="AB4261" i="1"/>
  <c r="AB4263" i="1"/>
  <c r="AB4277" i="1"/>
  <c r="AB4279" i="1"/>
  <c r="AB4293" i="1"/>
  <c r="AB4295" i="1"/>
  <c r="AB4309" i="1"/>
  <c r="AB4311" i="1"/>
  <c r="AB4325" i="1"/>
  <c r="AB4340" i="1"/>
  <c r="AB4404" i="1"/>
  <c r="AB4412" i="1"/>
  <c r="AB4441" i="1"/>
  <c r="AB4473" i="1"/>
  <c r="P4342" i="1"/>
  <c r="M4343" i="1"/>
  <c r="V4344" i="1"/>
  <c r="S4345" i="1"/>
  <c r="AB4345" i="1" s="1"/>
  <c r="AB4348" i="1"/>
  <c r="AB4350" i="1"/>
  <c r="AB4352" i="1"/>
  <c r="AB4354" i="1"/>
  <c r="AB4356" i="1"/>
  <c r="M4365" i="1"/>
  <c r="AB4365" i="1" s="1"/>
  <c r="V4366" i="1"/>
  <c r="AB4367" i="1"/>
  <c r="S4367" i="1"/>
  <c r="P4368" i="1"/>
  <c r="AB4368" i="1" s="1"/>
  <c r="Z4370" i="1"/>
  <c r="AB4372" i="1"/>
  <c r="M4381" i="1"/>
  <c r="AB4381" i="1" s="1"/>
  <c r="V4382" i="1"/>
  <c r="AB4383" i="1"/>
  <c r="S4383" i="1"/>
  <c r="P4384" i="1"/>
  <c r="AB4384" i="1" s="1"/>
  <c r="Z4386" i="1"/>
  <c r="AB4388" i="1"/>
  <c r="AB4393" i="1"/>
  <c r="AB4395" i="1"/>
  <c r="AB4397" i="1"/>
  <c r="AB4409" i="1"/>
  <c r="AB4436" i="1"/>
  <c r="AB4452" i="1"/>
  <c r="AB4468" i="1"/>
  <c r="AB4344" i="1"/>
  <c r="AB4360" i="1"/>
  <c r="AB4366" i="1"/>
  <c r="AB4371" i="1"/>
  <c r="AB4382" i="1"/>
  <c r="M4385" i="1"/>
  <c r="AB4385" i="1" s="1"/>
  <c r="V4386" i="1"/>
  <c r="AB4386" i="1" s="1"/>
  <c r="S4387" i="1"/>
  <c r="AB4387" i="1" s="1"/>
  <c r="P4388" i="1"/>
  <c r="Z4390" i="1"/>
  <c r="AB4402" i="1"/>
  <c r="V4340" i="1"/>
  <c r="S4341" i="1"/>
  <c r="AB4341" i="1" s="1"/>
  <c r="AB4342" i="1"/>
  <c r="P4346" i="1"/>
  <c r="AB4346" i="1" s="1"/>
  <c r="AB4347" i="1"/>
  <c r="AB4351" i="1"/>
  <c r="AB4355" i="1"/>
  <c r="M4357" i="1"/>
  <c r="AB4357" i="1" s="1"/>
  <c r="V4358" i="1"/>
  <c r="AB4358" i="1" s="1"/>
  <c r="AB4359" i="1"/>
  <c r="S4359" i="1"/>
  <c r="P4360" i="1"/>
  <c r="Z4362" i="1"/>
  <c r="AB4362" i="1" s="1"/>
  <c r="AB4364" i="1"/>
  <c r="AB4370" i="1"/>
  <c r="M4373" i="1"/>
  <c r="V4374" i="1"/>
  <c r="AB4374" i="1" s="1"/>
  <c r="AB4375" i="1"/>
  <c r="S4375" i="1"/>
  <c r="P4376" i="1"/>
  <c r="AB4376" i="1" s="1"/>
  <c r="Z4378" i="1"/>
  <c r="AB4378" i="1" s="1"/>
  <c r="AB4380" i="1"/>
  <c r="M4389" i="1"/>
  <c r="AB4389" i="1" s="1"/>
  <c r="V4390" i="1"/>
  <c r="AB4390" i="1" s="1"/>
  <c r="AB4391" i="1"/>
  <c r="S4391" i="1"/>
  <c r="P4392" i="1"/>
  <c r="AB4392" i="1" s="1"/>
  <c r="AB4396" i="1"/>
  <c r="AB4398" i="1"/>
  <c r="AB4403" i="1"/>
  <c r="AB4407" i="1"/>
  <c r="AB4429" i="1"/>
  <c r="V4404" i="1"/>
  <c r="Z4408" i="1"/>
  <c r="AB4408" i="1" s="1"/>
  <c r="M4411" i="1"/>
  <c r="AB4411" i="1" s="1"/>
  <c r="M4420" i="1"/>
  <c r="AB4420" i="1" s="1"/>
  <c r="V4421" i="1"/>
  <c r="AB4421" i="1" s="1"/>
  <c r="AB4426" i="1"/>
  <c r="AB4427" i="1"/>
  <c r="AB4442" i="1"/>
  <c r="AB4443" i="1"/>
  <c r="AB4458" i="1"/>
  <c r="AB4459" i="1"/>
  <c r="AB4474" i="1"/>
  <c r="AB4475" i="1"/>
  <c r="AB4478" i="1"/>
  <c r="AB4480" i="1"/>
  <c r="AB4487" i="1"/>
  <c r="AB4494" i="1"/>
  <c r="AB4496" i="1"/>
  <c r="AB4503" i="1"/>
  <c r="AB4510" i="1"/>
  <c r="AB4512" i="1"/>
  <c r="AB4422" i="1"/>
  <c r="AB4423" i="1"/>
  <c r="AB4438" i="1"/>
  <c r="AB4439" i="1"/>
  <c r="AB4454" i="1"/>
  <c r="AB4455" i="1"/>
  <c r="AB4470" i="1"/>
  <c r="AB4482" i="1"/>
  <c r="AB4484" i="1"/>
  <c r="AB4491" i="1"/>
  <c r="AB4498" i="1"/>
  <c r="AB4500" i="1"/>
  <c r="AB4507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S4405" i="1"/>
  <c r="AB4405" i="1" s="1"/>
  <c r="P4410" i="1"/>
  <c r="AB4410" i="1" s="1"/>
  <c r="V4412" i="1"/>
  <c r="V4413" i="1"/>
  <c r="AB4413" i="1" s="1"/>
  <c r="AB4418" i="1"/>
  <c r="S4418" i="1"/>
  <c r="AB4419" i="1"/>
  <c r="P4423" i="1"/>
  <c r="Z4425" i="1"/>
  <c r="AB4425" i="1" s="1"/>
  <c r="M4428" i="1"/>
  <c r="AB4428" i="1" s="1"/>
  <c r="V4429" i="1"/>
  <c r="S4434" i="1"/>
  <c r="AB4434" i="1" s="1"/>
  <c r="AB4435" i="1"/>
  <c r="P4439" i="1"/>
  <c r="Z4441" i="1"/>
  <c r="M4444" i="1"/>
  <c r="AB4444" i="1" s="1"/>
  <c r="V4445" i="1"/>
  <c r="AB4445" i="1" s="1"/>
  <c r="AB4450" i="1"/>
  <c r="S4450" i="1"/>
  <c r="AB4451" i="1"/>
  <c r="P4455" i="1"/>
  <c r="Z4457" i="1"/>
  <c r="AB4457" i="1" s="1"/>
  <c r="M4460" i="1"/>
  <c r="AB4460" i="1" s="1"/>
  <c r="V4461" i="1"/>
  <c r="AB4461" i="1" s="1"/>
  <c r="S4466" i="1"/>
  <c r="AB4466" i="1" s="1"/>
  <c r="AB4467" i="1"/>
  <c r="P4471" i="1"/>
  <c r="AB4471" i="1" s="1"/>
  <c r="Z4473" i="1"/>
  <c r="AB4479" i="1"/>
  <c r="AB4486" i="1"/>
  <c r="AB4488" i="1"/>
  <c r="AB4495" i="1"/>
  <c r="AB4502" i="1"/>
  <c r="AB4504" i="1"/>
  <c r="AB4511" i="1"/>
  <c r="AB4576" i="1"/>
  <c r="AB4579" i="1"/>
  <c r="AB4611" i="1"/>
  <c r="AB4406" i="1"/>
  <c r="AB4415" i="1"/>
  <c r="AB4431" i="1"/>
  <c r="AB4447" i="1"/>
  <c r="AB4463" i="1"/>
  <c r="AB4553" i="1"/>
  <c r="AB4557" i="1"/>
  <c r="AB4561" i="1"/>
  <c r="AB4565" i="1"/>
  <c r="AB4569" i="1"/>
  <c r="AB4573" i="1"/>
  <c r="AB4577" i="1"/>
  <c r="AB4585" i="1"/>
  <c r="AB4604" i="1"/>
  <c r="AB4632" i="1"/>
  <c r="AB4641" i="1"/>
  <c r="AB4668" i="1"/>
  <c r="AB4700" i="1"/>
  <c r="AB4741" i="1"/>
  <c r="AB4618" i="1"/>
  <c r="AB4621" i="1"/>
  <c r="AB4664" i="1"/>
  <c r="AB4696" i="1"/>
  <c r="AB4580" i="1"/>
  <c r="AB4593" i="1"/>
  <c r="AB4600" i="1"/>
  <c r="AB4609" i="1"/>
  <c r="P4614" i="1"/>
  <c r="M4615" i="1"/>
  <c r="AB4616" i="1"/>
  <c r="AB4625" i="1"/>
  <c r="AB4645" i="1"/>
  <c r="AB4648" i="1"/>
  <c r="AB4655" i="1"/>
  <c r="AB4660" i="1"/>
  <c r="AB4671" i="1"/>
  <c r="AB4676" i="1"/>
  <c r="AB4687" i="1"/>
  <c r="AB4692" i="1"/>
  <c r="AB4703" i="1"/>
  <c r="AB4708" i="1"/>
  <c r="AB4719" i="1"/>
  <c r="AB4574" i="1"/>
  <c r="S4577" i="1"/>
  <c r="AB4578" i="1"/>
  <c r="Z4584" i="1"/>
  <c r="AB4584" i="1" s="1"/>
  <c r="AB4586" i="1"/>
  <c r="P4590" i="1"/>
  <c r="M4591" i="1"/>
  <c r="AB4591" i="1" s="1"/>
  <c r="P4600" i="1"/>
  <c r="M4601" i="1"/>
  <c r="AB4601" i="1" s="1"/>
  <c r="P4606" i="1"/>
  <c r="AB4606" i="1" s="1"/>
  <c r="M4607" i="1"/>
  <c r="AB4607" i="1" s="1"/>
  <c r="AB4615" i="1"/>
  <c r="V4616" i="1"/>
  <c r="AB4617" i="1"/>
  <c r="AB4637" i="1"/>
  <c r="AB4640" i="1"/>
  <c r="AB4651" i="1"/>
  <c r="AB4667" i="1"/>
  <c r="AB4683" i="1"/>
  <c r="AB4699" i="1"/>
  <c r="AB4715" i="1"/>
  <c r="AB4582" i="1"/>
  <c r="P4586" i="1"/>
  <c r="M4587" i="1"/>
  <c r="AB4587" i="1" s="1"/>
  <c r="V4588" i="1"/>
  <c r="AB4588" i="1" s="1"/>
  <c r="S4589" i="1"/>
  <c r="AB4589" i="1" s="1"/>
  <c r="AB4590" i="1"/>
  <c r="P4594" i="1"/>
  <c r="AB4594" i="1" s="1"/>
  <c r="M4595" i="1"/>
  <c r="AB4595" i="1" s="1"/>
  <c r="V4596" i="1"/>
  <c r="AB4596" i="1" s="1"/>
  <c r="S4597" i="1"/>
  <c r="AB4597" i="1" s="1"/>
  <c r="AB4598" i="1"/>
  <c r="P4602" i="1"/>
  <c r="AB4602" i="1" s="1"/>
  <c r="M4603" i="1"/>
  <c r="AB4603" i="1" s="1"/>
  <c r="P4610" i="1"/>
  <c r="AB4610" i="1" s="1"/>
  <c r="M4611" i="1"/>
  <c r="V4612" i="1"/>
  <c r="S4613" i="1"/>
  <c r="AB4613" i="1" s="1"/>
  <c r="AB4614" i="1"/>
  <c r="AB4630" i="1"/>
  <c r="AB4646" i="1"/>
  <c r="AB4750" i="1"/>
  <c r="AB4820" i="1"/>
  <c r="AB4834" i="1"/>
  <c r="AB4612" i="1"/>
  <c r="P4616" i="1"/>
  <c r="Z4616" i="1"/>
  <c r="M4617" i="1"/>
  <c r="AB4620" i="1"/>
  <c r="Z4624" i="1"/>
  <c r="AB4628" i="1"/>
  <c r="Z4632" i="1"/>
  <c r="AB4636" i="1"/>
  <c r="Z4640" i="1"/>
  <c r="AB4644" i="1"/>
  <c r="V4648" i="1"/>
  <c r="AB4649" i="1"/>
  <c r="V4652" i="1"/>
  <c r="AB4652" i="1" s="1"/>
  <c r="AB4653" i="1"/>
  <c r="V4656" i="1"/>
  <c r="AB4656" i="1" s="1"/>
  <c r="AB4657" i="1"/>
  <c r="V4660" i="1"/>
  <c r="AB4661" i="1"/>
  <c r="V4664" i="1"/>
  <c r="AB4665" i="1"/>
  <c r="V4668" i="1"/>
  <c r="AB4669" i="1"/>
  <c r="V4672" i="1"/>
  <c r="AB4672" i="1" s="1"/>
  <c r="AB4673" i="1"/>
  <c r="V4676" i="1"/>
  <c r="AB4677" i="1"/>
  <c r="V4680" i="1"/>
  <c r="AB4680" i="1" s="1"/>
  <c r="AB4681" i="1"/>
  <c r="V4684" i="1"/>
  <c r="AB4684" i="1" s="1"/>
  <c r="AB4685" i="1"/>
  <c r="V4688" i="1"/>
  <c r="AB4688" i="1" s="1"/>
  <c r="AB4689" i="1"/>
  <c r="V4692" i="1"/>
  <c r="AB4693" i="1"/>
  <c r="V4696" i="1"/>
  <c r="AB4697" i="1"/>
  <c r="V4700" i="1"/>
  <c r="AB4701" i="1"/>
  <c r="V4704" i="1"/>
  <c r="AB4704" i="1" s="1"/>
  <c r="AB4705" i="1"/>
  <c r="V4708" i="1"/>
  <c r="AB4709" i="1"/>
  <c r="AB4713" i="1"/>
  <c r="AB4717" i="1"/>
  <c r="AB4721" i="1"/>
  <c r="AB4725" i="1"/>
  <c r="AB4729" i="1"/>
  <c r="AB4731" i="1"/>
  <c r="AB4740" i="1"/>
  <c r="AB4755" i="1"/>
  <c r="P4622" i="1"/>
  <c r="AB4622" i="1" s="1"/>
  <c r="M4623" i="1"/>
  <c r="AB4623" i="1" s="1"/>
  <c r="V4624" i="1"/>
  <c r="AB4624" i="1" s="1"/>
  <c r="S4625" i="1"/>
  <c r="AB4626" i="1"/>
  <c r="P4630" i="1"/>
  <c r="M4631" i="1"/>
  <c r="AB4631" i="1" s="1"/>
  <c r="V4632" i="1"/>
  <c r="S4633" i="1"/>
  <c r="AB4633" i="1" s="1"/>
  <c r="AB4634" i="1"/>
  <c r="P4638" i="1"/>
  <c r="AB4638" i="1" s="1"/>
  <c r="M4639" i="1"/>
  <c r="AB4639" i="1" s="1"/>
  <c r="V4640" i="1"/>
  <c r="S4641" i="1"/>
  <c r="AB4642" i="1"/>
  <c r="P4646" i="1"/>
  <c r="M4647" i="1"/>
  <c r="AB4647" i="1" s="1"/>
  <c r="AB4738" i="1"/>
  <c r="Z4734" i="1"/>
  <c r="AB4734" i="1" s="1"/>
  <c r="M4737" i="1"/>
  <c r="AB4737" i="1" s="1"/>
  <c r="S4739" i="1"/>
  <c r="AB4739" i="1" s="1"/>
  <c r="M4741" i="1"/>
  <c r="V4742" i="1"/>
  <c r="AB4742" i="1" s="1"/>
  <c r="S4743" i="1"/>
  <c r="AB4743" i="1" s="1"/>
  <c r="P4748" i="1"/>
  <c r="M4749" i="1"/>
  <c r="AB4749" i="1" s="1"/>
  <c r="V4750" i="1"/>
  <c r="S4751" i="1"/>
  <c r="AB4751" i="1" s="1"/>
  <c r="P4756" i="1"/>
  <c r="AB4756" i="1" s="1"/>
  <c r="M4757" i="1"/>
  <c r="AB4757" i="1" s="1"/>
  <c r="V4758" i="1"/>
  <c r="AB4758" i="1" s="1"/>
  <c r="S4759" i="1"/>
  <c r="AB4759" i="1" s="1"/>
  <c r="AB4769" i="1"/>
  <c r="AB4771" i="1"/>
  <c r="AB4776" i="1"/>
  <c r="AB4778" i="1"/>
  <c r="AB4785" i="1"/>
  <c r="AB4787" i="1"/>
  <c r="AB4792" i="1"/>
  <c r="AB4794" i="1"/>
  <c r="AB4801" i="1"/>
  <c r="AB4803" i="1"/>
  <c r="AB4808" i="1"/>
  <c r="AB4810" i="1"/>
  <c r="AB4848" i="1"/>
  <c r="S4731" i="1"/>
  <c r="P4736" i="1"/>
  <c r="AB4736" i="1" s="1"/>
  <c r="V4738" i="1"/>
  <c r="P4744" i="1"/>
  <c r="AB4744" i="1" s="1"/>
  <c r="M4745" i="1"/>
  <c r="AB4745" i="1" s="1"/>
  <c r="V4746" i="1"/>
  <c r="S4747" i="1"/>
  <c r="AB4747" i="1" s="1"/>
  <c r="AB4748" i="1"/>
  <c r="P4752" i="1"/>
  <c r="AB4752" i="1" s="1"/>
  <c r="M4753" i="1"/>
  <c r="AB4753" i="1" s="1"/>
  <c r="V4754" i="1"/>
  <c r="S4755" i="1"/>
  <c r="P4760" i="1"/>
  <c r="AB4760" i="1" s="1"/>
  <c r="M4761" i="1"/>
  <c r="AB4761" i="1" s="1"/>
  <c r="AB4768" i="1"/>
  <c r="AB4770" i="1"/>
  <c r="AB4777" i="1"/>
  <c r="AB4779" i="1"/>
  <c r="AB4784" i="1"/>
  <c r="AB4786" i="1"/>
  <c r="AB4793" i="1"/>
  <c r="AB4795" i="1"/>
  <c r="AB4800" i="1"/>
  <c r="AB4802" i="1"/>
  <c r="AB4809" i="1"/>
  <c r="AB4811" i="1"/>
  <c r="AB4816" i="1"/>
  <c r="AB4818" i="1"/>
  <c r="AB4732" i="1"/>
  <c r="AB4746" i="1"/>
  <c r="AB4754" i="1"/>
  <c r="AB4762" i="1"/>
  <c r="AB4764" i="1"/>
  <c r="AB4766" i="1"/>
  <c r="AB4775" i="1"/>
  <c r="AB4780" i="1"/>
  <c r="AB4782" i="1"/>
  <c r="AB4791" i="1"/>
  <c r="AB4796" i="1"/>
  <c r="AB4798" i="1"/>
  <c r="AB4807" i="1"/>
  <c r="AB4812" i="1"/>
  <c r="AB4814" i="1"/>
  <c r="AB4822" i="1"/>
  <c r="AB4828" i="1"/>
  <c r="P4819" i="1"/>
  <c r="M4820" i="1"/>
  <c r="V4821" i="1"/>
  <c r="S4822" i="1"/>
  <c r="AB4823" i="1"/>
  <c r="P4827" i="1"/>
  <c r="M4828" i="1"/>
  <c r="V4829" i="1"/>
  <c r="S4830" i="1"/>
  <c r="AB4830" i="1" s="1"/>
  <c r="P4835" i="1"/>
  <c r="M4836" i="1"/>
  <c r="AB4836" i="1" s="1"/>
  <c r="V4837" i="1"/>
  <c r="S4838" i="1"/>
  <c r="AB4838" i="1" s="1"/>
  <c r="AB4839" i="1"/>
  <c r="P4843" i="1"/>
  <c r="M4844" i="1"/>
  <c r="AB4844" i="1" s="1"/>
  <c r="V4845" i="1"/>
  <c r="S4846" i="1"/>
  <c r="AB4846" i="1" s="1"/>
  <c r="P4851" i="1"/>
  <c r="AB4872" i="1"/>
  <c r="AB4874" i="1"/>
  <c r="AB4879" i="1"/>
  <c r="AB4881" i="1"/>
  <c r="AB4888" i="1"/>
  <c r="AB4904" i="1"/>
  <c r="AB4821" i="1"/>
  <c r="AB4829" i="1"/>
  <c r="AB4837" i="1"/>
  <c r="AB4845" i="1"/>
  <c r="AB4898" i="1"/>
  <c r="Z4817" i="1"/>
  <c r="AB4817" i="1" s="1"/>
  <c r="AB4819" i="1"/>
  <c r="P4823" i="1"/>
  <c r="M4824" i="1"/>
  <c r="AB4824" i="1" s="1"/>
  <c r="V4825" i="1"/>
  <c r="S4826" i="1"/>
  <c r="AB4826" i="1" s="1"/>
  <c r="AB4827" i="1"/>
  <c r="P4831" i="1"/>
  <c r="AB4831" i="1" s="1"/>
  <c r="M4832" i="1"/>
  <c r="AB4832" i="1" s="1"/>
  <c r="V4833" i="1"/>
  <c r="AB4833" i="1" s="1"/>
  <c r="S4834" i="1"/>
  <c r="AB4835" i="1"/>
  <c r="P4839" i="1"/>
  <c r="M4840" i="1"/>
  <c r="AB4840" i="1" s="1"/>
  <c r="V4841" i="1"/>
  <c r="S4842" i="1"/>
  <c r="AB4842" i="1" s="1"/>
  <c r="AB4843" i="1"/>
  <c r="P4847" i="1"/>
  <c r="AB4847" i="1" s="1"/>
  <c r="M4848" i="1"/>
  <c r="V4849" i="1"/>
  <c r="AB4849" i="1" s="1"/>
  <c r="S4850" i="1"/>
  <c r="AB4850" i="1" s="1"/>
  <c r="AB4851" i="1"/>
  <c r="AB4871" i="1"/>
  <c r="AB4873" i="1"/>
  <c r="AB4880" i="1"/>
  <c r="AB4882" i="1"/>
  <c r="AB4887" i="1"/>
  <c r="AB4902" i="1"/>
  <c r="AB4912" i="1"/>
  <c r="AB4825" i="1"/>
  <c r="AB4841" i="1"/>
  <c r="AB4853" i="1"/>
  <c r="AB4855" i="1"/>
  <c r="AB4857" i="1"/>
  <c r="AB4859" i="1"/>
  <c r="AB4861" i="1"/>
  <c r="AB4863" i="1"/>
  <c r="AB4865" i="1"/>
  <c r="AB4867" i="1"/>
  <c r="AB4869" i="1"/>
  <c r="AB4878" i="1"/>
  <c r="AB4883" i="1"/>
  <c r="AB4885" i="1"/>
  <c r="P4889" i="1"/>
  <c r="AB4889" i="1" s="1"/>
  <c r="P4893" i="1"/>
  <c r="M4894" i="1"/>
  <c r="AB4894" i="1" s="1"/>
  <c r="V4895" i="1"/>
  <c r="S4896" i="1"/>
  <c r="AB4896" i="1" s="1"/>
  <c r="P4901" i="1"/>
  <c r="M4902" i="1"/>
  <c r="V4903" i="1"/>
  <c r="AB4903" i="1" s="1"/>
  <c r="P4909" i="1"/>
  <c r="AB4909" i="1" s="1"/>
  <c r="M4910" i="1"/>
  <c r="AB4910" i="1" s="1"/>
  <c r="AB4913" i="1"/>
  <c r="AB4920" i="1"/>
  <c r="AB4922" i="1"/>
  <c r="AB4927" i="1"/>
  <c r="AB4929" i="1"/>
  <c r="AB4936" i="1"/>
  <c r="AB4938" i="1"/>
  <c r="AB4943" i="1"/>
  <c r="AB4945" i="1"/>
  <c r="AB4952" i="1"/>
  <c r="AB4964" i="1"/>
  <c r="AB4970" i="1"/>
  <c r="AB4895" i="1"/>
  <c r="AB4911" i="1"/>
  <c r="M4890" i="1"/>
  <c r="AB4890" i="1" s="1"/>
  <c r="V4891" i="1"/>
  <c r="S4892" i="1"/>
  <c r="AB4892" i="1" s="1"/>
  <c r="AB4893" i="1"/>
  <c r="P4897" i="1"/>
  <c r="AB4897" i="1" s="1"/>
  <c r="M4898" i="1"/>
  <c r="V4899" i="1"/>
  <c r="AB4899" i="1" s="1"/>
  <c r="S4900" i="1"/>
  <c r="AB4900" i="1" s="1"/>
  <c r="AB4901" i="1"/>
  <c r="P4905" i="1"/>
  <c r="AB4905" i="1" s="1"/>
  <c r="M4906" i="1"/>
  <c r="AB4906" i="1" s="1"/>
  <c r="AB4914" i="1"/>
  <c r="AB4919" i="1"/>
  <c r="AB4921" i="1"/>
  <c r="AB4928" i="1"/>
  <c r="AB4930" i="1"/>
  <c r="AB4935" i="1"/>
  <c r="AB4937" i="1"/>
  <c r="AB4944" i="1"/>
  <c r="AB4946" i="1"/>
  <c r="AB4951" i="1"/>
  <c r="AB4953" i="1"/>
  <c r="AB4956" i="1"/>
  <c r="AB4962" i="1"/>
  <c r="AB4972" i="1"/>
  <c r="AB4891" i="1"/>
  <c r="AB4907" i="1"/>
  <c r="AB4915" i="1"/>
  <c r="AB4917" i="1"/>
  <c r="AB4926" i="1"/>
  <c r="AB4931" i="1"/>
  <c r="AB4933" i="1"/>
  <c r="AB4942" i="1"/>
  <c r="AB4947" i="1"/>
  <c r="AB4949" i="1"/>
  <c r="M4954" i="1"/>
  <c r="AB4954" i="1" s="1"/>
  <c r="P4961" i="1"/>
  <c r="AB4961" i="1" s="1"/>
  <c r="M4962" i="1"/>
  <c r="AB4965" i="1"/>
  <c r="P4969" i="1"/>
  <c r="M4970" i="1"/>
  <c r="AB4977" i="1"/>
  <c r="AB4979" i="1"/>
  <c r="AB4986" i="1"/>
  <c r="AB4988" i="1"/>
  <c r="AB4993" i="1"/>
  <c r="AB4995" i="1"/>
  <c r="AB5002" i="1"/>
  <c r="AB4955" i="1"/>
  <c r="AB4963" i="1"/>
  <c r="AB4971" i="1"/>
  <c r="P4957" i="1"/>
  <c r="AB4957" i="1" s="1"/>
  <c r="M4958" i="1"/>
  <c r="AB4958" i="1" s="1"/>
  <c r="P4965" i="1"/>
  <c r="M4966" i="1"/>
  <c r="AB4966" i="1" s="1"/>
  <c r="AB4969" i="1"/>
  <c r="P4973" i="1"/>
  <c r="AB4973" i="1" s="1"/>
  <c r="P4975" i="1"/>
  <c r="AB4975" i="1" s="1"/>
  <c r="AB4978" i="1"/>
  <c r="AB4980" i="1"/>
  <c r="AB4985" i="1"/>
  <c r="AB4987" i="1"/>
  <c r="AB4994" i="1"/>
  <c r="AB4996" i="1"/>
  <c r="AB5001" i="1"/>
  <c r="AB4959" i="1"/>
  <c r="AB4967" i="1"/>
  <c r="AB4974" i="1"/>
  <c r="AB4976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<sst xmlns="http://schemas.openxmlformats.org/spreadsheetml/2006/main" count="33" uniqueCount="20">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</sst>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JULHO%202021%20-%20UPA%20CARUARU/13.2%20-%20PCF%2007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 t="str">
            <v>4110-10</v>
          </cell>
          <cell r="H12" t="str">
            <v>07/2021</v>
          </cell>
          <cell r="J12">
            <v>103.84</v>
          </cell>
          <cell r="L12">
            <v>114.52</v>
          </cell>
          <cell r="M12">
            <v>22</v>
          </cell>
          <cell r="O12">
            <v>1.35</v>
          </cell>
          <cell r="R12">
            <v>150</v>
          </cell>
          <cell r="S12">
            <v>61.6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 t="str">
            <v>2234-05</v>
          </cell>
          <cell r="H13" t="str">
            <v>07/2021</v>
          </cell>
          <cell r="J13">
            <v>410.13600000000002</v>
          </cell>
          <cell r="L13">
            <v>114.52</v>
          </cell>
          <cell r="M13">
            <v>13.49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 t="str">
            <v>3172-10</v>
          </cell>
          <cell r="H14" t="str">
            <v>07/2021</v>
          </cell>
          <cell r="J14">
            <v>165.44640000000001</v>
          </cell>
          <cell r="L14">
            <v>114.52</v>
          </cell>
          <cell r="M14">
            <v>34.79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 t="str">
            <v>3222-05</v>
          </cell>
          <cell r="H15" t="str">
            <v>07/2021</v>
          </cell>
          <cell r="J15">
            <v>120.11839999999999</v>
          </cell>
          <cell r="L15">
            <v>114.52</v>
          </cell>
          <cell r="M15">
            <v>22</v>
          </cell>
          <cell r="O15">
            <v>1.35</v>
          </cell>
          <cell r="R15">
            <v>198</v>
          </cell>
          <cell r="S15">
            <v>66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 t="str">
            <v>3222-05</v>
          </cell>
          <cell r="H16" t="str">
            <v>07/2021</v>
          </cell>
          <cell r="J16">
            <v>129.452</v>
          </cell>
          <cell r="L16">
            <v>114.52</v>
          </cell>
          <cell r="M16">
            <v>22</v>
          </cell>
          <cell r="O16">
            <v>1.35</v>
          </cell>
          <cell r="R16">
            <v>158.4</v>
          </cell>
          <cell r="S16">
            <v>66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 t="str">
            <v>4110-10</v>
          </cell>
          <cell r="H17" t="str">
            <v>07/2021</v>
          </cell>
          <cell r="J17">
            <v>109.52079999999999</v>
          </cell>
          <cell r="L17">
            <v>114.52</v>
          </cell>
          <cell r="M17">
            <v>22</v>
          </cell>
          <cell r="O17">
            <v>1.35</v>
          </cell>
          <cell r="R17">
            <v>211.2</v>
          </cell>
          <cell r="S17">
            <v>66</v>
          </cell>
          <cell r="U17">
            <v>0</v>
          </cell>
        </row>
        <row r="18">
          <cell r="C18" t="str">
            <v>UPA CARUARU</v>
          </cell>
          <cell r="E18" t="str">
            <v>ALEXSANDRA MARINHO DE MOURA GONCALVES</v>
          </cell>
          <cell r="F18" t="str">
            <v>3 - Administrativo</v>
          </cell>
          <cell r="G18" t="str">
            <v>5134-30</v>
          </cell>
          <cell r="H18" t="str">
            <v>07/2021</v>
          </cell>
          <cell r="J18">
            <v>29.333600000000001</v>
          </cell>
          <cell r="L18">
            <v>114.52</v>
          </cell>
          <cell r="M18">
            <v>0</v>
          </cell>
          <cell r="O18">
            <v>1.35</v>
          </cell>
          <cell r="R18">
            <v>74</v>
          </cell>
          <cell r="S18">
            <v>19.8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 t="str">
            <v>3222-05</v>
          </cell>
          <cell r="H19" t="str">
            <v>07/2021</v>
          </cell>
          <cell r="J19">
            <v>117.29600000000001</v>
          </cell>
          <cell r="L19">
            <v>114.52</v>
          </cell>
          <cell r="M19">
            <v>22</v>
          </cell>
          <cell r="O19">
            <v>1.35</v>
          </cell>
          <cell r="R19">
            <v>211.2</v>
          </cell>
          <cell r="S19">
            <v>46.2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 t="str">
            <v>4110-10</v>
          </cell>
          <cell r="H20" t="str">
            <v>07/2021</v>
          </cell>
          <cell r="J20">
            <v>87.414400000000001</v>
          </cell>
          <cell r="L20">
            <v>114.52</v>
          </cell>
          <cell r="M20">
            <v>22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 t="str">
            <v>3222-05</v>
          </cell>
          <cell r="H21" t="str">
            <v>07/2021</v>
          </cell>
          <cell r="J21">
            <v>111.1344</v>
          </cell>
          <cell r="L21">
            <v>114.52</v>
          </cell>
          <cell r="M21">
            <v>22</v>
          </cell>
          <cell r="O21">
            <v>1.35</v>
          </cell>
          <cell r="S21">
            <v>0</v>
          </cell>
          <cell r="U21">
            <v>63.91</v>
          </cell>
          <cell r="X21" t="str">
            <v>AUXÍLIO CRECHE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 t="str">
            <v>2251-24</v>
          </cell>
          <cell r="H22" t="str">
            <v>07/2021</v>
          </cell>
          <cell r="J22">
            <v>396.37759999999997</v>
          </cell>
          <cell r="L22">
            <v>114.52</v>
          </cell>
          <cell r="M22">
            <v>7.92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MARILIA GONCALVES PEREIRA</v>
          </cell>
          <cell r="F23" t="str">
            <v>1 - Médico</v>
          </cell>
          <cell r="G23" t="str">
            <v>2251-24</v>
          </cell>
          <cell r="H23" t="str">
            <v>07/2021</v>
          </cell>
          <cell r="J23">
            <v>741.38240000000008</v>
          </cell>
          <cell r="L23">
            <v>114.52</v>
          </cell>
          <cell r="M23">
            <v>15.84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 t="str">
            <v>5134-30</v>
          </cell>
          <cell r="H24" t="str">
            <v>07/2021</v>
          </cell>
          <cell r="J24">
            <v>101.0136</v>
          </cell>
          <cell r="L24">
            <v>114.52</v>
          </cell>
          <cell r="M24">
            <v>22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 t="str">
            <v>2252-70</v>
          </cell>
          <cell r="H25" t="str">
            <v>07/2021</v>
          </cell>
          <cell r="J25">
            <v>434.53919999999999</v>
          </cell>
          <cell r="L25">
            <v>114.52</v>
          </cell>
          <cell r="M25">
            <v>4.75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 t="str">
            <v>5174-10</v>
          </cell>
          <cell r="H26" t="str">
            <v>07/2021</v>
          </cell>
          <cell r="J26">
            <v>127.8424</v>
          </cell>
          <cell r="L26">
            <v>114.52</v>
          </cell>
          <cell r="M26">
            <v>22</v>
          </cell>
          <cell r="O26">
            <v>1.35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 t="str">
            <v>2251-25</v>
          </cell>
          <cell r="H27" t="str">
            <v>07/2021</v>
          </cell>
          <cell r="J27">
            <v>288.988</v>
          </cell>
          <cell r="L27">
            <v>114.52</v>
          </cell>
          <cell r="M27">
            <v>0</v>
          </cell>
          <cell r="O27">
            <v>10.83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 t="str">
            <v>2251-24</v>
          </cell>
          <cell r="H28" t="str">
            <v>07/2021</v>
          </cell>
          <cell r="J28">
            <v>370.92959999999999</v>
          </cell>
          <cell r="L28">
            <v>114.52</v>
          </cell>
          <cell r="M28">
            <v>0</v>
          </cell>
          <cell r="O28">
            <v>10.83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 t="str">
            <v>3222-05</v>
          </cell>
          <cell r="H29" t="str">
            <v>07/2021</v>
          </cell>
          <cell r="J29">
            <v>105.6</v>
          </cell>
          <cell r="L29">
            <v>114.52</v>
          </cell>
          <cell r="M29">
            <v>0</v>
          </cell>
          <cell r="O29">
            <v>1.35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 t="str">
            <v>2235-05</v>
          </cell>
          <cell r="H30" t="str">
            <v>07/2021</v>
          </cell>
          <cell r="J30">
            <v>271.77519999999998</v>
          </cell>
          <cell r="L30">
            <v>114.52</v>
          </cell>
          <cell r="M30">
            <v>3.08</v>
          </cell>
          <cell r="O30">
            <v>2.84</v>
          </cell>
          <cell r="S30">
            <v>0</v>
          </cell>
          <cell r="U30">
            <v>103.28</v>
          </cell>
          <cell r="X30" t="str">
            <v>AUXÍLIO CRECHE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 t="str">
            <v>2251-25</v>
          </cell>
          <cell r="H31" t="str">
            <v>07/2021</v>
          </cell>
          <cell r="J31">
            <v>795.61199999999997</v>
          </cell>
          <cell r="L31">
            <v>114.52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ANNY BEATRIZ DE ARAUJO GOIS</v>
          </cell>
          <cell r="F32" t="str">
            <v>1 - Médico</v>
          </cell>
          <cell r="G32" t="str">
            <v>2251-24</v>
          </cell>
          <cell r="H32" t="str">
            <v>07/2021</v>
          </cell>
          <cell r="J32">
            <v>344.904</v>
          </cell>
          <cell r="L32">
            <v>114.52</v>
          </cell>
          <cell r="M32">
            <v>4.75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ANTONIO HENRIQUE AMORIM SOARES</v>
          </cell>
          <cell r="F33" t="str">
            <v>1 - Médico</v>
          </cell>
          <cell r="G33" t="str">
            <v>2251-25</v>
          </cell>
          <cell r="H33" t="str">
            <v>07/2021</v>
          </cell>
          <cell r="J33">
            <v>458.66879999999998</v>
          </cell>
          <cell r="L33">
            <v>114.52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ARTHUR ANTUNES GOMES FERREIRA</v>
          </cell>
          <cell r="F34" t="str">
            <v>3 - Administrativo</v>
          </cell>
          <cell r="G34" t="str">
            <v>3172-10</v>
          </cell>
          <cell r="H34" t="str">
            <v>07/2021</v>
          </cell>
          <cell r="J34">
            <v>28.628</v>
          </cell>
          <cell r="L34">
            <v>114.52</v>
          </cell>
          <cell r="M34">
            <v>0</v>
          </cell>
          <cell r="O34">
            <v>1.35</v>
          </cell>
          <cell r="R34">
            <v>105.6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AUDENICE GALDINO DA CONCEICAO</v>
          </cell>
          <cell r="F35" t="str">
            <v>2 - Outros Profissionais da Saúde</v>
          </cell>
          <cell r="G35" t="str">
            <v>3241-15</v>
          </cell>
          <cell r="H35" t="str">
            <v>07/2021</v>
          </cell>
          <cell r="J35">
            <v>263.62400000000002</v>
          </cell>
          <cell r="L35">
            <v>114.52</v>
          </cell>
          <cell r="M35">
            <v>10.85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BARBARA ALICE DO NASCIMENTO TIBURCIO</v>
          </cell>
          <cell r="F36" t="str">
            <v>1 - Médico</v>
          </cell>
          <cell r="G36" t="str">
            <v>2251-25</v>
          </cell>
          <cell r="H36" t="str">
            <v>07/2021</v>
          </cell>
          <cell r="J36">
            <v>616.72720000000004</v>
          </cell>
          <cell r="L36">
            <v>114.52</v>
          </cell>
          <cell r="M36">
            <v>6.34</v>
          </cell>
          <cell r="O36">
            <v>10.83</v>
          </cell>
          <cell r="S36">
            <v>0</v>
          </cell>
          <cell r="U36">
            <v>0</v>
          </cell>
        </row>
        <row r="37">
          <cell r="C37" t="str">
            <v>UPA CARUARU</v>
          </cell>
          <cell r="E37" t="str">
            <v>BRUNO DE OLIVEIRA SANTOS</v>
          </cell>
          <cell r="F37" t="str">
            <v>2 - Outros Profissionais da Saúde</v>
          </cell>
          <cell r="G37" t="str">
            <v>2235-05</v>
          </cell>
          <cell r="H37" t="str">
            <v>07/2021</v>
          </cell>
          <cell r="J37">
            <v>286.05759999999998</v>
          </cell>
          <cell r="L37">
            <v>114.52</v>
          </cell>
          <cell r="M37">
            <v>3.08</v>
          </cell>
          <cell r="O37">
            <v>2.84</v>
          </cell>
          <cell r="R37">
            <v>132</v>
          </cell>
          <cell r="S37">
            <v>115.13</v>
          </cell>
          <cell r="U37">
            <v>0</v>
          </cell>
        </row>
        <row r="38">
          <cell r="C38" t="str">
            <v>UPA CARUARU</v>
          </cell>
          <cell r="E38" t="str">
            <v>BRUNO LEANDRO SANTIAGO</v>
          </cell>
          <cell r="F38" t="str">
            <v>3 - Administrativo</v>
          </cell>
          <cell r="G38" t="str">
            <v>5174-10</v>
          </cell>
          <cell r="H38" t="str">
            <v>07/2021</v>
          </cell>
          <cell r="J38">
            <v>105.6</v>
          </cell>
          <cell r="L38">
            <v>114.52</v>
          </cell>
          <cell r="M38">
            <v>0</v>
          </cell>
          <cell r="O38">
            <v>1.35</v>
          </cell>
          <cell r="R38">
            <v>105.6</v>
          </cell>
          <cell r="S38">
            <v>66</v>
          </cell>
          <cell r="U38">
            <v>0</v>
          </cell>
        </row>
        <row r="39">
          <cell r="C39" t="str">
            <v>UPA CARUARU</v>
          </cell>
          <cell r="E39" t="str">
            <v>CARLA WANESSA ROUXINOL DE ANDRADE</v>
          </cell>
          <cell r="F39" t="str">
            <v>2 - Outros Profissionais da Saúde</v>
          </cell>
          <cell r="G39" t="str">
            <v>2235-05</v>
          </cell>
          <cell r="H39" t="str">
            <v>07/2021</v>
          </cell>
          <cell r="J39">
            <v>261.53039999999999</v>
          </cell>
          <cell r="L39">
            <v>114.52</v>
          </cell>
          <cell r="M39">
            <v>3.08</v>
          </cell>
          <cell r="O39">
            <v>2.84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ANTONIO RODRIGUES CAETANO</v>
          </cell>
          <cell r="F40" t="str">
            <v>2 - Outros Profissionais da Saúde</v>
          </cell>
          <cell r="G40" t="str">
            <v>3222-05</v>
          </cell>
          <cell r="H40" t="str">
            <v>07/2021</v>
          </cell>
          <cell r="J40">
            <v>121.86879999999999</v>
          </cell>
          <cell r="L40">
            <v>114.52</v>
          </cell>
          <cell r="M40">
            <v>22</v>
          </cell>
          <cell r="O40">
            <v>1.35</v>
          </cell>
          <cell r="R40">
            <v>182</v>
          </cell>
          <cell r="S40">
            <v>57.6</v>
          </cell>
          <cell r="U40">
            <v>0</v>
          </cell>
        </row>
        <row r="41">
          <cell r="C41" t="str">
            <v>UPA CARUARU</v>
          </cell>
          <cell r="E41" t="str">
            <v>CARLOS DIOMEDES ROSENDO DE LIMA</v>
          </cell>
          <cell r="F41" t="str">
            <v>3 - Administrativo</v>
          </cell>
          <cell r="G41" t="str">
            <v>4141-05</v>
          </cell>
          <cell r="H41" t="str">
            <v>07/2021</v>
          </cell>
          <cell r="J41">
            <v>240.7064</v>
          </cell>
          <cell r="L41">
            <v>114.52</v>
          </cell>
          <cell r="M41">
            <v>22.79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CARLOS LINDENBERG ALVES DA SILVA</v>
          </cell>
          <cell r="F42" t="str">
            <v>3 - Administrativo</v>
          </cell>
          <cell r="G42" t="str">
            <v>4110-10</v>
          </cell>
          <cell r="H42" t="str">
            <v>07/2021</v>
          </cell>
          <cell r="J42">
            <v>93.864000000000004</v>
          </cell>
          <cell r="L42">
            <v>114.52</v>
          </cell>
          <cell r="M42">
            <v>0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CARLOS ROBERTO GALVAO</v>
          </cell>
          <cell r="F43" t="str">
            <v>3 - Administrativo</v>
          </cell>
          <cell r="G43" t="str">
            <v>3516-05</v>
          </cell>
          <cell r="H43" t="str">
            <v>07/2021</v>
          </cell>
          <cell r="J43">
            <v>127.3768</v>
          </cell>
          <cell r="L43">
            <v>114.52</v>
          </cell>
          <cell r="M43">
            <v>30.86</v>
          </cell>
          <cell r="O43">
            <v>1.35</v>
          </cell>
          <cell r="R43">
            <v>290.39999999999998</v>
          </cell>
          <cell r="S43">
            <v>92.59</v>
          </cell>
          <cell r="U43">
            <v>0</v>
          </cell>
        </row>
        <row r="44">
          <cell r="C44" t="str">
            <v>UPA CARUARU</v>
          </cell>
          <cell r="E44" t="str">
            <v>CARMEN DOLORES MONTEIRO DOS SANTOS</v>
          </cell>
          <cell r="F44" t="str">
            <v>2 - Outros Profissionais da Saúde</v>
          </cell>
          <cell r="G44" t="str">
            <v>5152-05</v>
          </cell>
          <cell r="H44" t="str">
            <v>07/2021</v>
          </cell>
          <cell r="J44">
            <v>130.93440000000001</v>
          </cell>
          <cell r="L44">
            <v>114.52</v>
          </cell>
          <cell r="M44">
            <v>23.8</v>
          </cell>
          <cell r="O44">
            <v>1.35</v>
          </cell>
          <cell r="R44">
            <v>198</v>
          </cell>
          <cell r="S44">
            <v>72.61</v>
          </cell>
          <cell r="U44">
            <v>0</v>
          </cell>
        </row>
        <row r="45">
          <cell r="C45" t="str">
            <v>UPA CARUARU</v>
          </cell>
          <cell r="E45" t="str">
            <v>CARMEN LUCIA TAVARES DE OLIVEIRA MACHADO</v>
          </cell>
          <cell r="F45" t="str">
            <v>1 - Médico</v>
          </cell>
          <cell r="G45" t="str">
            <v>2251-25</v>
          </cell>
          <cell r="H45" t="str">
            <v>07/2021</v>
          </cell>
          <cell r="J45">
            <v>704.21199999999999</v>
          </cell>
          <cell r="L45">
            <v>114.52</v>
          </cell>
          <cell r="M45">
            <v>6.34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CAROLINE FEITOSA MONTEIRO CHAGAS DE ANDRADE</v>
          </cell>
          <cell r="F46" t="str">
            <v>1 - Médico</v>
          </cell>
          <cell r="G46" t="str">
            <v>2251-24</v>
          </cell>
          <cell r="H46" t="str">
            <v>07/2021</v>
          </cell>
          <cell r="J46">
            <v>343.61520000000002</v>
          </cell>
          <cell r="L46">
            <v>114.52</v>
          </cell>
          <cell r="M46">
            <v>3.17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CESAR RAMON BEZERRA</v>
          </cell>
          <cell r="F47" t="str">
            <v>2 - Outros Profissionais da Saúde</v>
          </cell>
          <cell r="G47" t="str">
            <v>5211-30</v>
          </cell>
          <cell r="H47" t="str">
            <v>07/2021</v>
          </cell>
          <cell r="J47">
            <v>122.39279999999999</v>
          </cell>
          <cell r="L47">
            <v>114.52</v>
          </cell>
          <cell r="M47">
            <v>22</v>
          </cell>
          <cell r="O47">
            <v>1.35</v>
          </cell>
          <cell r="R47">
            <v>150</v>
          </cell>
          <cell r="S47">
            <v>66</v>
          </cell>
          <cell r="U47">
            <v>0</v>
          </cell>
        </row>
        <row r="48">
          <cell r="C48" t="str">
            <v>UPA CARUARU</v>
          </cell>
          <cell r="E48" t="str">
            <v>CICERO JOSE DE MACEDO</v>
          </cell>
          <cell r="F48" t="str">
            <v>2 - Outros Profissionais da Saúde</v>
          </cell>
          <cell r="G48" t="str">
            <v>3222-05</v>
          </cell>
          <cell r="H48" t="str">
            <v>07/2021</v>
          </cell>
          <cell r="J48">
            <v>35.200000000000003</v>
          </cell>
          <cell r="L48">
            <v>114.52</v>
          </cell>
          <cell r="M48">
            <v>0</v>
          </cell>
          <cell r="O48">
            <v>1.35</v>
          </cell>
          <cell r="R48">
            <v>78</v>
          </cell>
          <cell r="S48">
            <v>22</v>
          </cell>
          <cell r="U48">
            <v>0</v>
          </cell>
        </row>
        <row r="49">
          <cell r="C49" t="str">
            <v>UPA CARUARU</v>
          </cell>
          <cell r="E49" t="str">
            <v>CLAUDIO JOSE GOMES PIRES RAPOSO</v>
          </cell>
          <cell r="F49" t="str">
            <v>1 - Médico</v>
          </cell>
          <cell r="G49" t="str">
            <v>2252-70</v>
          </cell>
          <cell r="H49" t="str">
            <v>07/2021</v>
          </cell>
          <cell r="J49">
            <v>404.48</v>
          </cell>
          <cell r="L49">
            <v>114.52</v>
          </cell>
          <cell r="M49">
            <v>15.84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CLECIA MARIA DE LIMA</v>
          </cell>
          <cell r="F50" t="str">
            <v>2 - Outros Profissionais da Saúde</v>
          </cell>
          <cell r="G50" t="str">
            <v>3222-05</v>
          </cell>
          <cell r="H50" t="str">
            <v>07/2021</v>
          </cell>
          <cell r="J50">
            <v>105.6</v>
          </cell>
          <cell r="L50">
            <v>114.52</v>
          </cell>
          <cell r="M50">
            <v>0</v>
          </cell>
          <cell r="O50">
            <v>1.35</v>
          </cell>
          <cell r="R50">
            <v>90</v>
          </cell>
          <cell r="S50">
            <v>66</v>
          </cell>
          <cell r="U50">
            <v>0</v>
          </cell>
        </row>
        <row r="51">
          <cell r="C51" t="str">
            <v>UPA CARUARU</v>
          </cell>
          <cell r="E51" t="str">
            <v>CLEITON DOS ANJOS OLIVEIRA</v>
          </cell>
          <cell r="F51" t="str">
            <v>1 - Médico</v>
          </cell>
          <cell r="G51" t="str">
            <v>2251-25</v>
          </cell>
          <cell r="H51" t="str">
            <v>07/2021</v>
          </cell>
          <cell r="J51">
            <v>1212.1351999999999</v>
          </cell>
          <cell r="L51">
            <v>114.52</v>
          </cell>
          <cell r="M51">
            <v>0</v>
          </cell>
          <cell r="O51">
            <v>10.83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CYNARA KAROLINA RODRIGUES DA CRUZ</v>
          </cell>
          <cell r="F52" t="str">
            <v>1 - Médico</v>
          </cell>
          <cell r="G52" t="str">
            <v>2251-24</v>
          </cell>
          <cell r="H52" t="str">
            <v>07/2021</v>
          </cell>
          <cell r="J52">
            <v>516.17439999999999</v>
          </cell>
          <cell r="L52">
            <v>114.52</v>
          </cell>
          <cell r="M52">
            <v>0</v>
          </cell>
          <cell r="O52">
            <v>10.83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DANIEL DE MELO CARVALHO</v>
          </cell>
          <cell r="F53" t="str">
            <v>1 - Médico</v>
          </cell>
          <cell r="G53" t="str">
            <v>2251-24</v>
          </cell>
          <cell r="H53" t="str">
            <v>07/2021</v>
          </cell>
          <cell r="J53">
            <v>270.34800000000001</v>
          </cell>
          <cell r="L53">
            <v>114.52</v>
          </cell>
          <cell r="M53">
            <v>0</v>
          </cell>
          <cell r="O53">
            <v>10.83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DANILLO LUENDEO BEZERRA DA SILVA</v>
          </cell>
          <cell r="F54" t="str">
            <v>3 - Administrativo</v>
          </cell>
          <cell r="G54" t="str">
            <v>4110-10</v>
          </cell>
          <cell r="H54" t="str">
            <v>07/2021</v>
          </cell>
          <cell r="J54">
            <v>104.83839999999999</v>
          </cell>
          <cell r="L54">
            <v>114.52</v>
          </cell>
          <cell r="M54">
            <v>22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DEBORA REGIS BARBOSA</v>
          </cell>
          <cell r="F55" t="str">
            <v>3 - Administrativo</v>
          </cell>
          <cell r="G55" t="str">
            <v>4110-10</v>
          </cell>
          <cell r="H55" t="str">
            <v>07/2021</v>
          </cell>
          <cell r="J55">
            <v>125.16800000000001</v>
          </cell>
          <cell r="L55">
            <v>114.52</v>
          </cell>
          <cell r="M55">
            <v>0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DEBORAH CAROLINE AMANCIO DA SILVA</v>
          </cell>
          <cell r="F56" t="str">
            <v>1 - Médico</v>
          </cell>
          <cell r="G56" t="str">
            <v>2251-25</v>
          </cell>
          <cell r="H56" t="str">
            <v>07/2021</v>
          </cell>
          <cell r="J56">
            <v>338.54559999999998</v>
          </cell>
          <cell r="L56">
            <v>114.52</v>
          </cell>
          <cell r="M56">
            <v>0</v>
          </cell>
          <cell r="O56">
            <v>10.83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DIEGO FARIAS SOARES</v>
          </cell>
          <cell r="F57" t="str">
            <v>1 - Médico</v>
          </cell>
          <cell r="G57" t="str">
            <v>2251-25</v>
          </cell>
          <cell r="H57" t="str">
            <v>07/2021</v>
          </cell>
          <cell r="J57">
            <v>359.87920000000003</v>
          </cell>
          <cell r="L57">
            <v>114.52</v>
          </cell>
          <cell r="M57">
            <v>0</v>
          </cell>
          <cell r="O57">
            <v>10.83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DIOMEDES BARBOSA LEAL NETO</v>
          </cell>
          <cell r="F58" t="str">
            <v>3 - Administrativo</v>
          </cell>
          <cell r="G58" t="str">
            <v>4110-10</v>
          </cell>
          <cell r="H58" t="str">
            <v>07/2021</v>
          </cell>
          <cell r="J58">
            <v>0</v>
          </cell>
          <cell r="L58">
            <v>114.52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DOMINGOS DANIEL RESQUIN DA SILVA</v>
          </cell>
          <cell r="F59" t="str">
            <v>1 - Médico</v>
          </cell>
          <cell r="G59" t="str">
            <v>2251-25</v>
          </cell>
          <cell r="H59" t="str">
            <v>07/2021</v>
          </cell>
          <cell r="J59">
            <v>365.52719999999999</v>
          </cell>
          <cell r="L59">
            <v>114.52</v>
          </cell>
          <cell r="M59">
            <v>0</v>
          </cell>
          <cell r="O59">
            <v>10.83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EDECIO GONCALVES DA SILVA</v>
          </cell>
          <cell r="F60" t="str">
            <v>2 - Outros Profissionais da Saúde</v>
          </cell>
          <cell r="G60" t="str">
            <v>2235-05</v>
          </cell>
          <cell r="H60" t="str">
            <v>07/2021</v>
          </cell>
          <cell r="J60">
            <v>284.41759999999999</v>
          </cell>
          <cell r="L60">
            <v>114.52</v>
          </cell>
          <cell r="M60">
            <v>3.08</v>
          </cell>
          <cell r="O60">
            <v>2.84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EDILENE MARIA DOS SANTOS</v>
          </cell>
          <cell r="F61" t="str">
            <v>2 - Outros Profissionais da Saúde</v>
          </cell>
          <cell r="G61" t="str">
            <v>3222-05</v>
          </cell>
          <cell r="H61" t="str">
            <v>07/2021</v>
          </cell>
          <cell r="J61">
            <v>121.7976</v>
          </cell>
          <cell r="L61">
            <v>114.52</v>
          </cell>
          <cell r="M61">
            <v>22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EDMILSON HENAUTH</v>
          </cell>
          <cell r="F62" t="str">
            <v>3 - Administrativo</v>
          </cell>
          <cell r="G62" t="str">
            <v>1312-05</v>
          </cell>
          <cell r="H62" t="str">
            <v>07/2021</v>
          </cell>
          <cell r="J62">
            <v>932.2808</v>
          </cell>
          <cell r="L62">
            <v>114.52</v>
          </cell>
          <cell r="M62">
            <v>30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EDSON DA SILVA</v>
          </cell>
          <cell r="F63" t="str">
            <v>3 - Administrativo</v>
          </cell>
          <cell r="G63" t="str">
            <v>7823-20</v>
          </cell>
          <cell r="H63" t="str">
            <v>07/2021</v>
          </cell>
          <cell r="J63">
            <v>186.7064</v>
          </cell>
          <cell r="L63">
            <v>114.52</v>
          </cell>
          <cell r="M63">
            <v>30.19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EDUARDA PALACIO RAMOS GAYAO</v>
          </cell>
          <cell r="F64" t="str">
            <v>1 - Médico</v>
          </cell>
          <cell r="G64" t="str">
            <v>2251-24</v>
          </cell>
          <cell r="H64" t="str">
            <v>07/2021</v>
          </cell>
          <cell r="J64">
            <v>339.60239999999999</v>
          </cell>
          <cell r="L64">
            <v>114.52</v>
          </cell>
          <cell r="M64">
            <v>0</v>
          </cell>
          <cell r="O64">
            <v>10.83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EDUARDO ANTONIO BUSTOS VILLABON</v>
          </cell>
          <cell r="F65" t="str">
            <v>1 - Médico</v>
          </cell>
          <cell r="G65" t="str">
            <v>2251-25</v>
          </cell>
          <cell r="H65" t="str">
            <v>07/2021</v>
          </cell>
          <cell r="J65">
            <v>332.50319999999999</v>
          </cell>
          <cell r="L65">
            <v>114.52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EFIGENIA VAZ DE MEDEIROS FONSECA</v>
          </cell>
          <cell r="F66" t="str">
            <v>2 - Outros Profissionais da Saúde</v>
          </cell>
          <cell r="G66" t="str">
            <v>3241-15</v>
          </cell>
          <cell r="H66" t="str">
            <v>07/2021</v>
          </cell>
          <cell r="J66">
            <v>417.13679999999999</v>
          </cell>
          <cell r="L66">
            <v>114.52</v>
          </cell>
          <cell r="M66">
            <v>6.78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ELAINE CANDIDO DA SILVA</v>
          </cell>
          <cell r="F67" t="str">
            <v>2 - Outros Profissionais da Saúde</v>
          </cell>
          <cell r="G67" t="str">
            <v>3222-05</v>
          </cell>
          <cell r="H67" t="str">
            <v>07/2021</v>
          </cell>
          <cell r="J67">
            <v>104.9824</v>
          </cell>
          <cell r="L67">
            <v>114.52</v>
          </cell>
          <cell r="M67">
            <v>22</v>
          </cell>
          <cell r="O67">
            <v>1.35</v>
          </cell>
          <cell r="R67">
            <v>198</v>
          </cell>
          <cell r="S67">
            <v>66</v>
          </cell>
          <cell r="U67">
            <v>0</v>
          </cell>
        </row>
        <row r="68">
          <cell r="C68" t="str">
            <v>UPA CARUARU</v>
          </cell>
          <cell r="E68" t="str">
            <v>ELIDA VELOSO DE CARVALHO</v>
          </cell>
          <cell r="F68" t="str">
            <v>2 - Outros Profissionais da Saúde</v>
          </cell>
          <cell r="G68" t="str">
            <v>3222-05</v>
          </cell>
          <cell r="H68" t="str">
            <v>07/2021</v>
          </cell>
          <cell r="J68">
            <v>127.7848</v>
          </cell>
          <cell r="L68">
            <v>114.52</v>
          </cell>
          <cell r="M68">
            <v>22</v>
          </cell>
          <cell r="O68">
            <v>1.35</v>
          </cell>
          <cell r="R68">
            <v>198</v>
          </cell>
          <cell r="S68">
            <v>66</v>
          </cell>
          <cell r="U68">
            <v>0</v>
          </cell>
        </row>
        <row r="69">
          <cell r="C69" t="str">
            <v>UPA CARUARU</v>
          </cell>
          <cell r="E69" t="str">
            <v>ELIEZIO DE OLIVEIRA MAIA JUNIOR</v>
          </cell>
          <cell r="F69" t="str">
            <v>1 - Médico</v>
          </cell>
          <cell r="G69" t="str">
            <v>2251-25</v>
          </cell>
          <cell r="H69" t="str">
            <v>07/2021</v>
          </cell>
          <cell r="J69">
            <v>573.05600000000004</v>
          </cell>
          <cell r="L69">
            <v>114.52</v>
          </cell>
          <cell r="M69">
            <v>1.58</v>
          </cell>
          <cell r="O69">
            <v>10.83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ELISAMA MENDES DE LIMA OLIVEIRA</v>
          </cell>
          <cell r="F70" t="str">
            <v>2 - Outros Profissionais da Saúde</v>
          </cell>
          <cell r="G70" t="str">
            <v>3222-05</v>
          </cell>
          <cell r="H70" t="str">
            <v>07/2021</v>
          </cell>
          <cell r="J70">
            <v>114.2992</v>
          </cell>
          <cell r="L70">
            <v>114.52</v>
          </cell>
          <cell r="M70">
            <v>22</v>
          </cell>
          <cell r="O70">
            <v>1.35</v>
          </cell>
          <cell r="R70">
            <v>92.4</v>
          </cell>
          <cell r="S70">
            <v>66</v>
          </cell>
          <cell r="U70">
            <v>0</v>
          </cell>
        </row>
        <row r="71">
          <cell r="C71" t="str">
            <v>UPA CARUARU</v>
          </cell>
          <cell r="E71" t="str">
            <v>ELISANGELA MARIA DE MACEDO</v>
          </cell>
          <cell r="F71" t="str">
            <v>2 - Outros Profissionais da Saúde</v>
          </cell>
          <cell r="G71" t="str">
            <v>5211-30</v>
          </cell>
          <cell r="H71" t="str">
            <v>07/2021</v>
          </cell>
          <cell r="J71">
            <v>97.105599999999995</v>
          </cell>
          <cell r="L71">
            <v>114.52</v>
          </cell>
          <cell r="M71">
            <v>0</v>
          </cell>
          <cell r="O71">
            <v>1.35</v>
          </cell>
          <cell r="S71">
            <v>55</v>
          </cell>
          <cell r="U71">
            <v>0</v>
          </cell>
        </row>
        <row r="72">
          <cell r="C72" t="str">
            <v>UPA CARUARU</v>
          </cell>
          <cell r="E72" t="str">
            <v>ELISANGELA QUEIROZ LEONARDO</v>
          </cell>
          <cell r="F72" t="str">
            <v>1 - Médico</v>
          </cell>
          <cell r="G72" t="str">
            <v>2251-24</v>
          </cell>
          <cell r="H72" t="str">
            <v>07/2021</v>
          </cell>
          <cell r="J72">
            <v>698.21679999999992</v>
          </cell>
          <cell r="L72">
            <v>114.52</v>
          </cell>
          <cell r="M72">
            <v>0</v>
          </cell>
          <cell r="O72">
            <v>10.83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ELIZABETE MARINA DA SILVA</v>
          </cell>
          <cell r="F73" t="str">
            <v>2 - Outros Profissionais da Saúde</v>
          </cell>
          <cell r="G73" t="str">
            <v>5152-05</v>
          </cell>
          <cell r="H73" t="str">
            <v>07/2021</v>
          </cell>
          <cell r="J73">
            <v>150.50399999999999</v>
          </cell>
          <cell r="L73">
            <v>114.52</v>
          </cell>
          <cell r="M73">
            <v>23.8</v>
          </cell>
          <cell r="O73">
            <v>1.35</v>
          </cell>
          <cell r="R73">
            <v>210</v>
          </cell>
          <cell r="S73">
            <v>72.209999999999994</v>
          </cell>
          <cell r="U73">
            <v>0</v>
          </cell>
        </row>
        <row r="74">
          <cell r="C74" t="str">
            <v>UPA CARUARU</v>
          </cell>
          <cell r="E74" t="str">
            <v>EMERSON GOMES DA SILVA</v>
          </cell>
          <cell r="F74" t="str">
            <v>3 - Administrativo</v>
          </cell>
          <cell r="G74" t="str">
            <v>4110-10</v>
          </cell>
          <cell r="H74" t="str">
            <v>07/2021</v>
          </cell>
          <cell r="J74">
            <v>224.27279999999999</v>
          </cell>
          <cell r="L74">
            <v>114.52</v>
          </cell>
          <cell r="M74">
            <v>22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ENIO HERMANO DE OLIVEIRA</v>
          </cell>
          <cell r="F75" t="str">
            <v>2 - Outros Profissionais da Saúde</v>
          </cell>
          <cell r="G75" t="str">
            <v>3241-15</v>
          </cell>
          <cell r="H75" t="str">
            <v>07/2021</v>
          </cell>
          <cell r="J75">
            <v>662.43760000000009</v>
          </cell>
          <cell r="L75">
            <v>114.52</v>
          </cell>
          <cell r="M75">
            <v>10.85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ERIKA FERNANDA DE ASSIS SANTOS</v>
          </cell>
          <cell r="F76" t="str">
            <v>2 - Outros Profissionais da Saúde</v>
          </cell>
          <cell r="G76" t="str">
            <v>3222-05</v>
          </cell>
          <cell r="H76" t="str">
            <v>07/2021</v>
          </cell>
          <cell r="J76">
            <v>107.75279999999999</v>
          </cell>
          <cell r="L76">
            <v>114.52</v>
          </cell>
          <cell r="M76">
            <v>22</v>
          </cell>
          <cell r="O76">
            <v>1.35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ERSON HIAGO FERREIRA DE MELO</v>
          </cell>
          <cell r="F77" t="str">
            <v>3 - Administrativo</v>
          </cell>
          <cell r="G77" t="str">
            <v>5142-25</v>
          </cell>
          <cell r="H77" t="str">
            <v>07/2021</v>
          </cell>
          <cell r="J77">
            <v>117.9696</v>
          </cell>
          <cell r="L77">
            <v>114.52</v>
          </cell>
          <cell r="M77">
            <v>22</v>
          </cell>
          <cell r="O77">
            <v>1.35</v>
          </cell>
          <cell r="R77">
            <v>211.2</v>
          </cell>
          <cell r="S77">
            <v>66</v>
          </cell>
          <cell r="U77">
            <v>0</v>
          </cell>
        </row>
        <row r="78">
          <cell r="C78" t="str">
            <v>UPA CARUARU</v>
          </cell>
          <cell r="E78" t="str">
            <v>EVERALDO DA SILVA MACEDO</v>
          </cell>
          <cell r="F78" t="str">
            <v>3 - Administrativo</v>
          </cell>
          <cell r="G78" t="str">
            <v>4110-10</v>
          </cell>
          <cell r="H78" t="str">
            <v>07/2021</v>
          </cell>
          <cell r="J78">
            <v>174.8888</v>
          </cell>
          <cell r="L78">
            <v>114.52</v>
          </cell>
          <cell r="M78">
            <v>22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EWERTON SALVINO ALVES DA SILVA</v>
          </cell>
          <cell r="F79" t="str">
            <v>3 - Administrativo</v>
          </cell>
          <cell r="G79" t="str">
            <v>4110-10</v>
          </cell>
          <cell r="H79" t="str">
            <v>07/2021</v>
          </cell>
          <cell r="J79">
            <v>92.308799999999991</v>
          </cell>
          <cell r="L79">
            <v>114.52</v>
          </cell>
          <cell r="M79">
            <v>22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FABIANA MARIA DE AZEVEDO MOREIRA OLIVEIRA LUCENA</v>
          </cell>
          <cell r="F80" t="str">
            <v>2 - Outros Profissionais da Saúde</v>
          </cell>
          <cell r="G80" t="str">
            <v>5211-30</v>
          </cell>
          <cell r="H80" t="str">
            <v>07/2021</v>
          </cell>
          <cell r="J80">
            <v>88.28</v>
          </cell>
          <cell r="L80">
            <v>114.52</v>
          </cell>
          <cell r="M80">
            <v>0</v>
          </cell>
          <cell r="O80">
            <v>1.35</v>
          </cell>
          <cell r="R80">
            <v>290.39999999999998</v>
          </cell>
          <cell r="S80">
            <v>66</v>
          </cell>
          <cell r="U80">
            <v>0</v>
          </cell>
        </row>
        <row r="81">
          <cell r="C81" t="str">
            <v>UPA CARUARU</v>
          </cell>
          <cell r="E81" t="str">
            <v>FABIANA MARIA DE MELO GUEDES</v>
          </cell>
          <cell r="F81" t="str">
            <v>2 - Outros Profissionais da Saúde</v>
          </cell>
          <cell r="G81" t="str">
            <v>2235-05</v>
          </cell>
          <cell r="H81" t="str">
            <v>07/2021</v>
          </cell>
          <cell r="J81">
            <v>295.89760000000001</v>
          </cell>
          <cell r="L81">
            <v>114.52</v>
          </cell>
          <cell r="M81">
            <v>3.08</v>
          </cell>
          <cell r="O81">
            <v>2.84</v>
          </cell>
          <cell r="S81">
            <v>0</v>
          </cell>
          <cell r="U81">
            <v>103.28</v>
          </cell>
          <cell r="X81" t="str">
            <v>AUXÍLIO CRECHE</v>
          </cell>
        </row>
        <row r="82">
          <cell r="C82" t="str">
            <v>UPA CARUARU</v>
          </cell>
          <cell r="E82" t="str">
            <v>FABIANO KLEBER DA SILVA ALVES</v>
          </cell>
          <cell r="F82" t="str">
            <v>3 - Administrativo</v>
          </cell>
          <cell r="G82" t="str">
            <v>7823-20</v>
          </cell>
          <cell r="H82" t="str">
            <v>07/2021</v>
          </cell>
          <cell r="J82">
            <v>181.09440000000001</v>
          </cell>
          <cell r="L82">
            <v>114.52</v>
          </cell>
          <cell r="M82">
            <v>30.19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FABIO AUGUSTO DE MELO BARREIROS</v>
          </cell>
          <cell r="F83" t="str">
            <v>2 - Outros Profissionais da Saúde</v>
          </cell>
          <cell r="G83" t="str">
            <v>2235-05</v>
          </cell>
          <cell r="H83" t="str">
            <v>07/2021</v>
          </cell>
          <cell r="J83">
            <v>270.76319999999998</v>
          </cell>
          <cell r="L83">
            <v>114.52</v>
          </cell>
          <cell r="M83">
            <v>3.08</v>
          </cell>
          <cell r="O83">
            <v>2.84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FRANCISCA ROBERVANIA SANTOS DA SILVA</v>
          </cell>
          <cell r="F84" t="str">
            <v>2 - Outros Profissionais da Saúde</v>
          </cell>
          <cell r="G84" t="str">
            <v>2235-05</v>
          </cell>
          <cell r="H84" t="str">
            <v>07/2021</v>
          </cell>
          <cell r="J84">
            <v>301.36079999999998</v>
          </cell>
          <cell r="L84">
            <v>114.52</v>
          </cell>
          <cell r="M84">
            <v>3.08</v>
          </cell>
          <cell r="O84">
            <v>2.84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FRANCISCO DE ASSIS DA SILVA</v>
          </cell>
          <cell r="F85" t="str">
            <v>3 - Administrativo</v>
          </cell>
          <cell r="G85" t="str">
            <v>7823-20</v>
          </cell>
          <cell r="H85" t="str">
            <v>07/2021</v>
          </cell>
          <cell r="J85">
            <v>397.84640000000002</v>
          </cell>
          <cell r="L85">
            <v>114.52</v>
          </cell>
          <cell r="M85">
            <v>30.19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FRANCISCO DIEGO DE LUNA</v>
          </cell>
          <cell r="F86" t="str">
            <v>3 - Administrativo</v>
          </cell>
          <cell r="G86" t="str">
            <v>7823-20</v>
          </cell>
          <cell r="H86" t="str">
            <v>07/2021</v>
          </cell>
          <cell r="J86">
            <v>171.2176</v>
          </cell>
          <cell r="L86">
            <v>114.52</v>
          </cell>
          <cell r="M86">
            <v>0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GABRIEL GONDIM RIBEIRO</v>
          </cell>
          <cell r="F87" t="str">
            <v>1 - Médico</v>
          </cell>
          <cell r="G87" t="str">
            <v>2251-25</v>
          </cell>
          <cell r="H87" t="str">
            <v>07/2021</v>
          </cell>
          <cell r="J87">
            <v>667.36</v>
          </cell>
          <cell r="L87">
            <v>114.52</v>
          </cell>
          <cell r="M87">
            <v>3.17</v>
          </cell>
          <cell r="O87">
            <v>10.83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GABRIELA ALENCAR FALCAO FARIAS</v>
          </cell>
          <cell r="F88" t="str">
            <v>1 - Médico</v>
          </cell>
          <cell r="G88" t="str">
            <v>2251-25</v>
          </cell>
          <cell r="H88" t="str">
            <v>07/2021</v>
          </cell>
          <cell r="J88">
            <v>195.6352</v>
          </cell>
          <cell r="L88">
            <v>114.52</v>
          </cell>
          <cell r="M88">
            <v>0</v>
          </cell>
          <cell r="O88">
            <v>10.83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GILMARA TORRES FERREIRA</v>
          </cell>
          <cell r="F89" t="str">
            <v>2 - Outros Profissionais da Saúde</v>
          </cell>
          <cell r="G89" t="str">
            <v>3222-05</v>
          </cell>
          <cell r="H89" t="str">
            <v>07/2021</v>
          </cell>
          <cell r="J89">
            <v>241.11920000000001</v>
          </cell>
          <cell r="L89">
            <v>114.52</v>
          </cell>
          <cell r="M89">
            <v>22</v>
          </cell>
          <cell r="O89">
            <v>1.35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GLAUCIA APARECIDA DE OLIVEIRA</v>
          </cell>
          <cell r="F90" t="str">
            <v>2 - Outros Profissionais da Saúde</v>
          </cell>
          <cell r="G90" t="str">
            <v>3222-05</v>
          </cell>
          <cell r="H90" t="str">
            <v>07/2021</v>
          </cell>
          <cell r="J90">
            <v>114.4</v>
          </cell>
          <cell r="L90">
            <v>114.52</v>
          </cell>
          <cell r="M90">
            <v>0</v>
          </cell>
          <cell r="O90">
            <v>1.35</v>
          </cell>
          <cell r="R90">
            <v>211.2</v>
          </cell>
          <cell r="S90">
            <v>66</v>
          </cell>
          <cell r="U90">
            <v>0</v>
          </cell>
        </row>
        <row r="91">
          <cell r="C91" t="str">
            <v>UPA CARUARU</v>
          </cell>
          <cell r="E91" t="str">
            <v>GUSTAVO LIBORIO SANTOS DE ALMEIDA</v>
          </cell>
          <cell r="F91" t="str">
            <v>1 - Médico</v>
          </cell>
          <cell r="G91" t="str">
            <v>2251-25</v>
          </cell>
          <cell r="H91" t="str">
            <v>07/2021</v>
          </cell>
          <cell r="J91">
            <v>426.49119999999999</v>
          </cell>
          <cell r="L91">
            <v>114.52</v>
          </cell>
          <cell r="M91">
            <v>0</v>
          </cell>
          <cell r="O91">
            <v>10.83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HELENA MARIA DA SILVA</v>
          </cell>
          <cell r="F92" t="str">
            <v>3 - Administrativo</v>
          </cell>
          <cell r="G92" t="str">
            <v>5163-45</v>
          </cell>
          <cell r="H92" t="str">
            <v>07/2021</v>
          </cell>
          <cell r="J92">
            <v>114.4</v>
          </cell>
          <cell r="L92">
            <v>114.52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HENRIQUE DA SILVA LINS</v>
          </cell>
          <cell r="F93" t="str">
            <v>3 - Administrativo</v>
          </cell>
          <cell r="G93" t="str">
            <v>4141-05</v>
          </cell>
          <cell r="H93" t="str">
            <v>07/2021</v>
          </cell>
          <cell r="J93">
            <v>160.59039999999999</v>
          </cell>
          <cell r="L93">
            <v>114.52</v>
          </cell>
          <cell r="M93">
            <v>22.79</v>
          </cell>
          <cell r="O93">
            <v>1.35</v>
          </cell>
          <cell r="R93">
            <v>356.4</v>
          </cell>
          <cell r="S93">
            <v>57.6</v>
          </cell>
          <cell r="U93">
            <v>0</v>
          </cell>
        </row>
        <row r="94">
          <cell r="C94" t="str">
            <v>UPA CARUARU</v>
          </cell>
          <cell r="E94" t="str">
            <v>HUGO ATILA ALVES DA COSTA</v>
          </cell>
          <cell r="F94" t="str">
            <v>1 - Médico</v>
          </cell>
          <cell r="G94" t="str">
            <v>2252-70</v>
          </cell>
          <cell r="H94" t="str">
            <v>07/2021</v>
          </cell>
          <cell r="J94">
            <v>791.46080000000006</v>
          </cell>
          <cell r="L94">
            <v>114.52</v>
          </cell>
          <cell r="M94">
            <v>22.18</v>
          </cell>
          <cell r="O94">
            <v>10.83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ICARO TIMOTEO BALBOA DE ALBUQUERQUE</v>
          </cell>
          <cell r="F95" t="str">
            <v>1 - Médico</v>
          </cell>
          <cell r="G95" t="str">
            <v>2251-25</v>
          </cell>
          <cell r="H95" t="str">
            <v>07/2021</v>
          </cell>
          <cell r="J95">
            <v>419.82799999999997</v>
          </cell>
          <cell r="L95">
            <v>114.52</v>
          </cell>
          <cell r="M95">
            <v>0</v>
          </cell>
          <cell r="O95">
            <v>10.83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INGRID TAIZA VIEIRA BEZERRA</v>
          </cell>
          <cell r="F96" t="str">
            <v>3 - Administrativo</v>
          </cell>
          <cell r="G96" t="str">
            <v>5134-30</v>
          </cell>
          <cell r="H96" t="str">
            <v>07/2021</v>
          </cell>
          <cell r="J96">
            <v>89.026399999999995</v>
          </cell>
          <cell r="L96">
            <v>114.52</v>
          </cell>
          <cell r="M96">
            <v>22</v>
          </cell>
          <cell r="O96">
            <v>1.35</v>
          </cell>
          <cell r="R96">
            <v>211.2</v>
          </cell>
          <cell r="S96">
            <v>66</v>
          </cell>
          <cell r="U96">
            <v>0</v>
          </cell>
        </row>
        <row r="97">
          <cell r="C97" t="str">
            <v>UPA CARUARU</v>
          </cell>
          <cell r="E97" t="str">
            <v>ISABELA DA SILVA BARBOSA</v>
          </cell>
          <cell r="F97" t="str">
            <v>2 - Outros Profissionais da Saúde</v>
          </cell>
          <cell r="G97" t="str">
            <v>2516-05</v>
          </cell>
          <cell r="H97" t="str">
            <v>07/2021</v>
          </cell>
          <cell r="J97">
            <v>203.85759999999999</v>
          </cell>
          <cell r="L97">
            <v>114.52</v>
          </cell>
          <cell r="M97">
            <v>37.39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ISABELA MAGDALLA MONTEIRO DE AZEVEDO</v>
          </cell>
          <cell r="F98" t="str">
            <v>2 - Outros Profissionais da Saúde</v>
          </cell>
          <cell r="G98" t="str">
            <v>2235-05</v>
          </cell>
          <cell r="H98" t="str">
            <v>07/2021</v>
          </cell>
          <cell r="J98">
            <v>240.096</v>
          </cell>
          <cell r="L98">
            <v>114.52</v>
          </cell>
          <cell r="M98">
            <v>2.86</v>
          </cell>
          <cell r="O98">
            <v>2.84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ISABELA SIMOES ALVES</v>
          </cell>
          <cell r="F99" t="str">
            <v>1 - Médico</v>
          </cell>
          <cell r="G99" t="str">
            <v>2251-25</v>
          </cell>
          <cell r="H99" t="str">
            <v>07/2021</v>
          </cell>
          <cell r="J99">
            <v>211.30719999999999</v>
          </cell>
          <cell r="L99">
            <v>114.52</v>
          </cell>
          <cell r="M99">
            <v>0</v>
          </cell>
          <cell r="O99">
            <v>10.83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JACIANE MICHELINE DE MENDONCA NOGUEIRA</v>
          </cell>
          <cell r="F100" t="str">
            <v>2 - Outros Profissionais da Saúde</v>
          </cell>
          <cell r="G100" t="str">
            <v>5211-30</v>
          </cell>
          <cell r="H100" t="str">
            <v>07/2021</v>
          </cell>
          <cell r="J100">
            <v>88</v>
          </cell>
          <cell r="L100">
            <v>114.52</v>
          </cell>
          <cell r="M100">
            <v>0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JACKSON JOSE FLORENCIO JUNIOR</v>
          </cell>
          <cell r="F101" t="str">
            <v>1 - Médico</v>
          </cell>
          <cell r="G101" t="str">
            <v>2251-25</v>
          </cell>
          <cell r="H101" t="str">
            <v>07/2021</v>
          </cell>
          <cell r="J101">
            <v>361.07279999999997</v>
          </cell>
          <cell r="L101">
            <v>114.52</v>
          </cell>
          <cell r="M101">
            <v>1.58</v>
          </cell>
          <cell r="O101">
            <v>10.83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JACKSON MICHEL FONSECA DA COSTA</v>
          </cell>
          <cell r="F102" t="str">
            <v>1 - Médico</v>
          </cell>
          <cell r="G102" t="str">
            <v>2251-25</v>
          </cell>
          <cell r="H102" t="str">
            <v>07/2021</v>
          </cell>
          <cell r="J102">
            <v>342.40640000000002</v>
          </cell>
          <cell r="L102">
            <v>114.52</v>
          </cell>
          <cell r="M102">
            <v>0</v>
          </cell>
          <cell r="O102">
            <v>10.83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JAILMA FRANCISCA DA SILVA</v>
          </cell>
          <cell r="F103" t="str">
            <v>2 - Outros Profissionais da Saúde</v>
          </cell>
          <cell r="G103" t="str">
            <v>2235-05</v>
          </cell>
          <cell r="H103" t="str">
            <v>07/2021</v>
          </cell>
          <cell r="J103">
            <v>302.89839999999998</v>
          </cell>
          <cell r="L103">
            <v>114.52</v>
          </cell>
          <cell r="M103">
            <v>3.08</v>
          </cell>
          <cell r="O103">
            <v>2.84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JAILSON LUIZ DA SILVA</v>
          </cell>
          <cell r="F104" t="str">
            <v>3 - Administrativo</v>
          </cell>
          <cell r="G104" t="str">
            <v>3131-15</v>
          </cell>
          <cell r="H104" t="str">
            <v>07/2021</v>
          </cell>
          <cell r="J104">
            <v>149.16</v>
          </cell>
          <cell r="L104">
            <v>114.52</v>
          </cell>
          <cell r="M104">
            <v>30.86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JAIRO BRASIL DA SILVA</v>
          </cell>
          <cell r="F105" t="str">
            <v>3 - Administrativo</v>
          </cell>
          <cell r="G105" t="str">
            <v>4110-10</v>
          </cell>
          <cell r="H105" t="str">
            <v>07/2021</v>
          </cell>
          <cell r="J105">
            <v>147.06559999999999</v>
          </cell>
          <cell r="L105">
            <v>114.52</v>
          </cell>
          <cell r="M105">
            <v>30.86</v>
          </cell>
          <cell r="O105">
            <v>1.35</v>
          </cell>
          <cell r="R105">
            <v>132</v>
          </cell>
          <cell r="S105">
            <v>92.59</v>
          </cell>
          <cell r="U105">
            <v>0</v>
          </cell>
        </row>
        <row r="106">
          <cell r="C106" t="str">
            <v>UPA CARUARU</v>
          </cell>
          <cell r="E106" t="str">
            <v>JAMERSON VIEIRA BEZERRA</v>
          </cell>
          <cell r="F106" t="str">
            <v>2 - Outros Profissionais da Saúde</v>
          </cell>
          <cell r="G106" t="str">
            <v>5151-10</v>
          </cell>
          <cell r="H106" t="str">
            <v>07/2021</v>
          </cell>
          <cell r="J106">
            <v>106.6176</v>
          </cell>
          <cell r="L106">
            <v>114.52</v>
          </cell>
          <cell r="M106">
            <v>22</v>
          </cell>
          <cell r="O106">
            <v>1.35</v>
          </cell>
          <cell r="R106">
            <v>198</v>
          </cell>
          <cell r="S106">
            <v>66</v>
          </cell>
          <cell r="U106">
            <v>0</v>
          </cell>
        </row>
        <row r="107">
          <cell r="C107" t="str">
            <v>UPA CARUARU</v>
          </cell>
          <cell r="E107" t="str">
            <v>JANAINA VIANA DE SOUZA DOS SANTOS</v>
          </cell>
          <cell r="F107" t="str">
            <v>2 - Outros Profissionais da Saúde</v>
          </cell>
          <cell r="G107" t="str">
            <v>2235-05</v>
          </cell>
          <cell r="H107" t="str">
            <v>07/2021</v>
          </cell>
          <cell r="J107">
            <v>318.48</v>
          </cell>
          <cell r="L107">
            <v>114.52</v>
          </cell>
          <cell r="M107">
            <v>3.08</v>
          </cell>
          <cell r="O107">
            <v>2.84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JAQUELINE MARIA ASSUNCAO DA SILVA</v>
          </cell>
          <cell r="F108" t="str">
            <v>2 - Outros Profissionais da Saúde</v>
          </cell>
          <cell r="G108" t="str">
            <v>3222-05</v>
          </cell>
          <cell r="H108" t="str">
            <v>07/2021</v>
          </cell>
          <cell r="J108">
            <v>112.3528</v>
          </cell>
          <cell r="L108">
            <v>114.52</v>
          </cell>
          <cell r="M108">
            <v>0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JARDIEL FERREIRA DA SILVA</v>
          </cell>
          <cell r="F109" t="str">
            <v>3 - Administrativo</v>
          </cell>
          <cell r="G109" t="str">
            <v>4110-10</v>
          </cell>
          <cell r="H109" t="str">
            <v>07/2021</v>
          </cell>
          <cell r="J109">
            <v>6.216800000000001</v>
          </cell>
          <cell r="K109">
            <v>0</v>
          </cell>
          <cell r="L109">
            <v>114.52</v>
          </cell>
          <cell r="M109">
            <v>0</v>
          </cell>
          <cell r="O109">
            <v>1.35</v>
          </cell>
          <cell r="S109">
            <v>2.2000000000000002</v>
          </cell>
          <cell r="U109">
            <v>0</v>
          </cell>
        </row>
        <row r="110">
          <cell r="C110" t="str">
            <v>UPA CARUARU</v>
          </cell>
          <cell r="E110" t="str">
            <v>JECKSON ANTONIO DOS SANTOS</v>
          </cell>
          <cell r="F110" t="str">
            <v>2 - Outros Profissionais da Saúde</v>
          </cell>
          <cell r="G110" t="str">
            <v>5151-10</v>
          </cell>
          <cell r="H110" t="str">
            <v>07/2021</v>
          </cell>
          <cell r="J110">
            <v>118.01439999999999</v>
          </cell>
          <cell r="L110">
            <v>114.52</v>
          </cell>
          <cell r="M110">
            <v>0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JESSICA LAIS DA SILVA</v>
          </cell>
          <cell r="F111" t="str">
            <v>1 - Médico</v>
          </cell>
          <cell r="G111" t="str">
            <v>2251-25</v>
          </cell>
          <cell r="H111" t="str">
            <v>07/2021</v>
          </cell>
          <cell r="J111">
            <v>407.88799999999998</v>
          </cell>
          <cell r="L111">
            <v>114.52</v>
          </cell>
          <cell r="M111">
            <v>0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JOAO PAULO SILVA DE ANDRADE</v>
          </cell>
          <cell r="F112" t="str">
            <v>2 - Outros Profissionais da Saúde</v>
          </cell>
          <cell r="G112" t="str">
            <v>3241-15</v>
          </cell>
          <cell r="H112" t="str">
            <v>07/2021</v>
          </cell>
          <cell r="J112">
            <v>323.44080000000002</v>
          </cell>
          <cell r="L112">
            <v>114.52</v>
          </cell>
          <cell r="M112">
            <v>9.49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JOAOENIS MARTINS DA SILVA</v>
          </cell>
          <cell r="F113" t="str">
            <v>3 - Administrativo</v>
          </cell>
          <cell r="G113" t="str">
            <v>5142-25</v>
          </cell>
          <cell r="H113" t="str">
            <v>07/2021</v>
          </cell>
          <cell r="J113">
            <v>111.79040000000001</v>
          </cell>
          <cell r="L113">
            <v>114.52</v>
          </cell>
          <cell r="M113">
            <v>22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JOCIVALDO FELIX DE LIMA</v>
          </cell>
          <cell r="F114" t="str">
            <v>3 - Administrativo</v>
          </cell>
          <cell r="G114" t="str">
            <v>5174-10</v>
          </cell>
          <cell r="H114" t="str">
            <v>07/2021</v>
          </cell>
          <cell r="J114">
            <v>123.44</v>
          </cell>
          <cell r="L114">
            <v>114.52</v>
          </cell>
          <cell r="M114">
            <v>22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JOHNATAN VILELA SOUZA</v>
          </cell>
          <cell r="F115" t="str">
            <v>1 - Médico</v>
          </cell>
          <cell r="G115" t="str">
            <v>2251-25</v>
          </cell>
          <cell r="H115" t="str">
            <v>07/2021</v>
          </cell>
          <cell r="J115">
            <v>865.92160000000001</v>
          </cell>
          <cell r="L115">
            <v>114.52</v>
          </cell>
          <cell r="M115">
            <v>19.010000000000002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JOSANE ALBUQUERQUE COSTA PAES</v>
          </cell>
          <cell r="F116" t="str">
            <v>1 - Médico</v>
          </cell>
          <cell r="G116" t="str">
            <v>2251-25</v>
          </cell>
          <cell r="H116" t="str">
            <v>07/2021</v>
          </cell>
          <cell r="J116">
            <v>396.30880000000002</v>
          </cell>
          <cell r="L116">
            <v>114.52</v>
          </cell>
          <cell r="M116">
            <v>6.34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ADEILSON BEZERRA DOS SANTOS</v>
          </cell>
          <cell r="F117" t="str">
            <v>2 - Outros Profissionais da Saúde</v>
          </cell>
          <cell r="G117" t="str">
            <v>7664-20</v>
          </cell>
          <cell r="H117" t="str">
            <v>07/2021</v>
          </cell>
          <cell r="J117">
            <v>132.59119999999999</v>
          </cell>
          <cell r="L117">
            <v>114.52</v>
          </cell>
          <cell r="M117">
            <v>5.42</v>
          </cell>
          <cell r="O117">
            <v>1.35</v>
          </cell>
          <cell r="R117">
            <v>130</v>
          </cell>
          <cell r="S117">
            <v>33</v>
          </cell>
          <cell r="U117">
            <v>0</v>
          </cell>
        </row>
        <row r="118">
          <cell r="C118" t="str">
            <v>UPA CARUARU</v>
          </cell>
          <cell r="E118" t="str">
            <v>JOSE ADRIANO DO NASCIMENTO</v>
          </cell>
          <cell r="F118" t="str">
            <v>3 - Administrativo</v>
          </cell>
          <cell r="G118" t="str">
            <v>4110-10</v>
          </cell>
          <cell r="H118" t="str">
            <v>07/2021</v>
          </cell>
          <cell r="J118">
            <v>103.2736</v>
          </cell>
          <cell r="L118">
            <v>114.52</v>
          </cell>
          <cell r="M118">
            <v>22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JOSE ALBERICO PATRIOTA</v>
          </cell>
          <cell r="F119" t="str">
            <v>1 - Médico</v>
          </cell>
          <cell r="G119" t="str">
            <v>2251-25</v>
          </cell>
          <cell r="H119" t="str">
            <v>07/2021</v>
          </cell>
          <cell r="J119">
            <v>1271.72</v>
          </cell>
          <cell r="L119">
            <v>114.52</v>
          </cell>
          <cell r="M119">
            <v>4.75</v>
          </cell>
          <cell r="O119">
            <v>10.83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CLAUDIO DE FRANCA</v>
          </cell>
          <cell r="F120" t="str">
            <v>3 - Administrativo</v>
          </cell>
          <cell r="G120" t="str">
            <v>4110-10</v>
          </cell>
          <cell r="H120" t="str">
            <v>07/2021</v>
          </cell>
          <cell r="J120">
            <v>88.44</v>
          </cell>
          <cell r="L120">
            <v>114.52</v>
          </cell>
          <cell r="M120">
            <v>22</v>
          </cell>
          <cell r="O120">
            <v>1.35</v>
          </cell>
          <cell r="R120">
            <v>150</v>
          </cell>
          <cell r="S120">
            <v>66</v>
          </cell>
          <cell r="U120">
            <v>0</v>
          </cell>
        </row>
        <row r="121">
          <cell r="C121" t="str">
            <v>UPA CARUARU</v>
          </cell>
          <cell r="E121" t="str">
            <v>JOSE DANIEL DE LUNA</v>
          </cell>
          <cell r="F121" t="str">
            <v>3 - Administrativo</v>
          </cell>
          <cell r="G121" t="str">
            <v>4110-10</v>
          </cell>
          <cell r="H121" t="str">
            <v>07/2021</v>
          </cell>
          <cell r="J121">
            <v>117.4384</v>
          </cell>
          <cell r="L121">
            <v>114.52</v>
          </cell>
          <cell r="M121">
            <v>0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DIEGO MACIEL DE SOUZA</v>
          </cell>
          <cell r="F122" t="str">
            <v>3 - Administrativo</v>
          </cell>
          <cell r="G122" t="str">
            <v>5174-10</v>
          </cell>
          <cell r="H122" t="str">
            <v>07/2021</v>
          </cell>
          <cell r="J122">
            <v>121.24639999999999</v>
          </cell>
          <cell r="L122">
            <v>114.52</v>
          </cell>
          <cell r="M122">
            <v>22</v>
          </cell>
          <cell r="O122">
            <v>1.35</v>
          </cell>
          <cell r="R122">
            <v>198</v>
          </cell>
          <cell r="S122">
            <v>66</v>
          </cell>
          <cell r="U122">
            <v>0</v>
          </cell>
        </row>
        <row r="123">
          <cell r="C123" t="str">
            <v>UPA CARUARU</v>
          </cell>
          <cell r="E123" t="str">
            <v>JOSE EDVALDO ALVES DOS SANTOS</v>
          </cell>
          <cell r="F123" t="str">
            <v>2 - Outros Profissionais da Saúde</v>
          </cell>
          <cell r="G123" t="str">
            <v>5151-10</v>
          </cell>
          <cell r="H123" t="str">
            <v>07/2021</v>
          </cell>
          <cell r="J123">
            <v>127.39919999999999</v>
          </cell>
          <cell r="L123">
            <v>114.52</v>
          </cell>
          <cell r="M123">
            <v>22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HELIO FERREIRA DA SILVA</v>
          </cell>
          <cell r="F124" t="str">
            <v>2 - Outros Profissionais da Saúde</v>
          </cell>
          <cell r="G124" t="str">
            <v>3226-05</v>
          </cell>
          <cell r="H124" t="str">
            <v>07/2021</v>
          </cell>
          <cell r="J124">
            <v>106.7944</v>
          </cell>
          <cell r="L124">
            <v>114.52</v>
          </cell>
          <cell r="M124">
            <v>0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JARDEL DA SILVA</v>
          </cell>
          <cell r="F125" t="str">
            <v>2 - Outros Profissionais da Saúde</v>
          </cell>
          <cell r="G125" t="str">
            <v>3222-05</v>
          </cell>
          <cell r="H125" t="str">
            <v>07/2021</v>
          </cell>
          <cell r="J125">
            <v>119.2816</v>
          </cell>
          <cell r="L125">
            <v>114.52</v>
          </cell>
          <cell r="M125">
            <v>22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LEONARDO DE LIMA FILHO</v>
          </cell>
          <cell r="F126" t="str">
            <v>2 - Outros Profissionais da Saúde</v>
          </cell>
          <cell r="G126" t="str">
            <v>5211-30</v>
          </cell>
          <cell r="H126" t="str">
            <v>07/2021</v>
          </cell>
          <cell r="J126">
            <v>88.407199999999989</v>
          </cell>
          <cell r="L126">
            <v>114.52</v>
          </cell>
          <cell r="M126">
            <v>22</v>
          </cell>
          <cell r="O126">
            <v>1.35</v>
          </cell>
          <cell r="R126">
            <v>150</v>
          </cell>
          <cell r="S126">
            <v>66</v>
          </cell>
          <cell r="U126">
            <v>0</v>
          </cell>
        </row>
        <row r="127">
          <cell r="C127" t="str">
            <v>UPA CARUARU</v>
          </cell>
          <cell r="E127" t="str">
            <v>JOSE MARCOS MUNIZ</v>
          </cell>
          <cell r="F127" t="str">
            <v>3 - Administrativo</v>
          </cell>
          <cell r="G127" t="str">
            <v>5174-10</v>
          </cell>
          <cell r="H127" t="str">
            <v>07/2021</v>
          </cell>
          <cell r="J127">
            <v>105.8944</v>
          </cell>
          <cell r="L127">
            <v>114.52</v>
          </cell>
          <cell r="M127">
            <v>22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JOSEB ALVES DE ALMEIDA</v>
          </cell>
          <cell r="F128" t="str">
            <v>2 - Outros Profissionais da Saúde</v>
          </cell>
          <cell r="G128" t="str">
            <v>3222-05</v>
          </cell>
          <cell r="H128" t="str">
            <v>07/2021</v>
          </cell>
          <cell r="J128">
            <v>105.6</v>
          </cell>
          <cell r="L128">
            <v>114.52</v>
          </cell>
          <cell r="M128">
            <v>0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IVANISE DA SILVA</v>
          </cell>
          <cell r="F129" t="str">
            <v>2 - Outros Profissionais da Saúde</v>
          </cell>
          <cell r="G129" t="str">
            <v>3222-05</v>
          </cell>
          <cell r="H129" t="str">
            <v>07/2021</v>
          </cell>
          <cell r="J129">
            <v>115.1384</v>
          </cell>
          <cell r="L129">
            <v>114.52</v>
          </cell>
          <cell r="M129">
            <v>22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JOSEFA TACIANA BARBOSA DOS SANTOS</v>
          </cell>
          <cell r="F130" t="str">
            <v>1 - Médico</v>
          </cell>
          <cell r="G130" t="str">
            <v>2251-25</v>
          </cell>
          <cell r="H130" t="str">
            <v>07/2021</v>
          </cell>
          <cell r="J130">
            <v>725.21759999999995</v>
          </cell>
          <cell r="L130">
            <v>114.52</v>
          </cell>
          <cell r="M130">
            <v>0</v>
          </cell>
          <cell r="O130">
            <v>10.83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JOSEILTON FRANCISCO DE LIMA</v>
          </cell>
          <cell r="F131" t="str">
            <v>3 - Administrativo</v>
          </cell>
          <cell r="G131" t="str">
            <v>5142-25</v>
          </cell>
          <cell r="H131" t="str">
            <v>07/2021</v>
          </cell>
          <cell r="J131">
            <v>179.04159999999999</v>
          </cell>
          <cell r="L131">
            <v>114.52</v>
          </cell>
          <cell r="M131">
            <v>22</v>
          </cell>
          <cell r="O131">
            <v>1.35</v>
          </cell>
          <cell r="R131">
            <v>211.2</v>
          </cell>
          <cell r="S131">
            <v>161</v>
          </cell>
          <cell r="U131">
            <v>0</v>
          </cell>
        </row>
        <row r="132">
          <cell r="C132" t="str">
            <v>UPA CARUARU</v>
          </cell>
          <cell r="E132" t="str">
            <v>JOSELI QUITERIA DA SILVA</v>
          </cell>
          <cell r="F132" t="str">
            <v>2 - Outros Profissionais da Saúde</v>
          </cell>
          <cell r="G132" t="str">
            <v>3222-05</v>
          </cell>
          <cell r="H132" t="str">
            <v>07/2021</v>
          </cell>
          <cell r="J132">
            <v>111.9256</v>
          </cell>
          <cell r="L132">
            <v>114.52</v>
          </cell>
          <cell r="M132">
            <v>22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JOSELMA DO NASCIMENTO SILVA</v>
          </cell>
          <cell r="F133" t="str">
            <v>2 - Outros Profissionais da Saúde</v>
          </cell>
          <cell r="G133" t="str">
            <v>3226-05</v>
          </cell>
          <cell r="H133" t="str">
            <v>07/2021</v>
          </cell>
          <cell r="J133">
            <v>23.623200000000001</v>
          </cell>
          <cell r="K133">
            <v>72.83</v>
          </cell>
          <cell r="L133">
            <v>114.52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JOSIANE DA SILVA LIMA</v>
          </cell>
          <cell r="F134" t="str">
            <v>2 - Outros Profissionais da Saúde</v>
          </cell>
          <cell r="G134" t="str">
            <v>3222-05</v>
          </cell>
          <cell r="H134" t="str">
            <v>07/2021</v>
          </cell>
          <cell r="J134">
            <v>139.268</v>
          </cell>
          <cell r="L134">
            <v>114.52</v>
          </cell>
          <cell r="M134">
            <v>0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JOSINALVA MARIA DA SILVA</v>
          </cell>
          <cell r="F135" t="str">
            <v>2 - Outros Profissionais da Saúde</v>
          </cell>
          <cell r="G135" t="str">
            <v>3222-05</v>
          </cell>
          <cell r="H135" t="str">
            <v>07/2021</v>
          </cell>
          <cell r="J135">
            <v>121.0296</v>
          </cell>
          <cell r="L135">
            <v>114.52</v>
          </cell>
          <cell r="M135">
            <v>22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JOSIVALDO DAVI DE AZEVEDO</v>
          </cell>
          <cell r="F136" t="str">
            <v>3 - Administrativo</v>
          </cell>
          <cell r="G136" t="str">
            <v>4110-10</v>
          </cell>
          <cell r="H136" t="str">
            <v>07/2021</v>
          </cell>
          <cell r="J136">
            <v>99.488</v>
          </cell>
          <cell r="L136">
            <v>114.52</v>
          </cell>
          <cell r="M136">
            <v>22</v>
          </cell>
          <cell r="O136">
            <v>1.35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JOZILENE DO NASCIMENTO</v>
          </cell>
          <cell r="F137" t="str">
            <v>2 - Outros Profissionais da Saúde</v>
          </cell>
          <cell r="G137" t="str">
            <v>3222-05</v>
          </cell>
          <cell r="H137" t="str">
            <v>07/2021</v>
          </cell>
          <cell r="J137">
            <v>156.9648</v>
          </cell>
          <cell r="L137">
            <v>114.52</v>
          </cell>
          <cell r="M137">
            <v>0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JULIANA ALVES DE MELO FREIRE</v>
          </cell>
          <cell r="F138" t="str">
            <v>1 - Médico</v>
          </cell>
          <cell r="G138" t="str">
            <v>2251-25</v>
          </cell>
          <cell r="H138" t="str">
            <v>07/2021</v>
          </cell>
          <cell r="J138">
            <v>328.15519999999998</v>
          </cell>
          <cell r="L138">
            <v>114.52</v>
          </cell>
          <cell r="M138">
            <v>0</v>
          </cell>
          <cell r="O138">
            <v>10.83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KALEANDRA PRISCILLA DA SILVA SANTOS</v>
          </cell>
          <cell r="F139" t="str">
            <v>2 - Outros Profissionais da Saúde</v>
          </cell>
          <cell r="G139" t="str">
            <v>3222-05</v>
          </cell>
          <cell r="H139" t="str">
            <v>07/2021</v>
          </cell>
          <cell r="J139">
            <v>155.04560000000001</v>
          </cell>
          <cell r="L139">
            <v>114.52</v>
          </cell>
          <cell r="M139">
            <v>22</v>
          </cell>
          <cell r="O139">
            <v>1.35</v>
          </cell>
          <cell r="S139">
            <v>0</v>
          </cell>
          <cell r="U139">
            <v>57.3</v>
          </cell>
          <cell r="X139" t="str">
            <v>AUXÍLIO CRECHE</v>
          </cell>
        </row>
        <row r="140">
          <cell r="C140" t="str">
            <v>UPA CARUARU</v>
          </cell>
          <cell r="E140" t="str">
            <v>KARINA LUIZA BEZERRA ALVES</v>
          </cell>
          <cell r="F140" t="str">
            <v>2 - Outros Profissionais da Saúde</v>
          </cell>
          <cell r="G140" t="str">
            <v>2235-05</v>
          </cell>
          <cell r="H140" t="str">
            <v>07/2021</v>
          </cell>
          <cell r="J140">
            <v>305.01600000000002</v>
          </cell>
          <cell r="L140">
            <v>114.52</v>
          </cell>
          <cell r="M140">
            <v>3.08</v>
          </cell>
          <cell r="O140">
            <v>2.84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KICIANI KARLA SILVA DE OLIVEIRA</v>
          </cell>
          <cell r="F141" t="str">
            <v>3 - Administrativo</v>
          </cell>
          <cell r="G141" t="str">
            <v>1422-05</v>
          </cell>
          <cell r="H141" t="str">
            <v>07/2021</v>
          </cell>
          <cell r="J141">
            <v>267.96879999999999</v>
          </cell>
          <cell r="L141">
            <v>114.52</v>
          </cell>
          <cell r="M141">
            <v>53.72</v>
          </cell>
          <cell r="O141">
            <v>1.35</v>
          </cell>
          <cell r="R141">
            <v>220</v>
          </cell>
          <cell r="S141">
            <v>161.16</v>
          </cell>
          <cell r="U141">
            <v>0</v>
          </cell>
        </row>
        <row r="142">
          <cell r="C142" t="str">
            <v>UPA CARUARU</v>
          </cell>
          <cell r="E142" t="str">
            <v>KLEBER VALENCA DA SILVA</v>
          </cell>
          <cell r="F142" t="str">
            <v>2 - Outros Profissionais da Saúde</v>
          </cell>
          <cell r="G142" t="str">
            <v>5211-30</v>
          </cell>
          <cell r="H142" t="str">
            <v>07/2021</v>
          </cell>
          <cell r="J142">
            <v>86.994400000000013</v>
          </cell>
          <cell r="L142">
            <v>114.52</v>
          </cell>
          <cell r="M142">
            <v>22</v>
          </cell>
          <cell r="O142">
            <v>1.35</v>
          </cell>
          <cell r="R142">
            <v>211.2</v>
          </cell>
          <cell r="S142">
            <v>66</v>
          </cell>
          <cell r="U142">
            <v>0</v>
          </cell>
        </row>
        <row r="143">
          <cell r="C143" t="str">
            <v>UPA CARUARU</v>
          </cell>
          <cell r="E143" t="str">
            <v>LAYZA MYLLENA SILVA</v>
          </cell>
          <cell r="F143" t="str">
            <v>2 - Outros Profissionais da Saúde</v>
          </cell>
          <cell r="G143" t="str">
            <v>5211-30</v>
          </cell>
          <cell r="H143" t="str">
            <v>07/2021</v>
          </cell>
          <cell r="J143">
            <v>88.28</v>
          </cell>
          <cell r="L143">
            <v>114.52</v>
          </cell>
          <cell r="M143">
            <v>0</v>
          </cell>
          <cell r="O143">
            <v>1.35</v>
          </cell>
          <cell r="R143">
            <v>198</v>
          </cell>
          <cell r="S143">
            <v>66</v>
          </cell>
          <cell r="U143">
            <v>0</v>
          </cell>
        </row>
        <row r="144">
          <cell r="C144" t="str">
            <v>UPA CARUARU</v>
          </cell>
          <cell r="E144" t="str">
            <v>LEANDRO ARAUJO DOS SANTOS</v>
          </cell>
          <cell r="F144" t="str">
            <v>2 - Outros Profissionais da Saúde</v>
          </cell>
          <cell r="G144" t="str">
            <v>5152-05</v>
          </cell>
          <cell r="H144" t="str">
            <v>07/2021</v>
          </cell>
          <cell r="J144">
            <v>156.72640000000001</v>
          </cell>
          <cell r="L144">
            <v>114.52</v>
          </cell>
          <cell r="M144">
            <v>23.8</v>
          </cell>
          <cell r="O144">
            <v>1.35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LEONARDO ARAUJO LINS</v>
          </cell>
          <cell r="F145" t="str">
            <v>1 - Médico</v>
          </cell>
          <cell r="G145" t="str">
            <v>2251-25</v>
          </cell>
          <cell r="H145" t="str">
            <v>07/2021</v>
          </cell>
          <cell r="J145">
            <v>366.07839999999999</v>
          </cell>
          <cell r="L145">
            <v>114.52</v>
          </cell>
          <cell r="M145">
            <v>0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LETICIA TAMIRES MARIA DA SILVA</v>
          </cell>
          <cell r="F146" t="str">
            <v>2 - Outros Profissionais da Saúde</v>
          </cell>
          <cell r="G146" t="str">
            <v>3222-05</v>
          </cell>
          <cell r="H146" t="str">
            <v>07/2021</v>
          </cell>
          <cell r="J146">
            <v>104.9336</v>
          </cell>
          <cell r="L146">
            <v>114.52</v>
          </cell>
          <cell r="M146">
            <v>22</v>
          </cell>
          <cell r="O146">
            <v>1.35</v>
          </cell>
          <cell r="S146">
            <v>0</v>
          </cell>
          <cell r="U146">
            <v>66.11</v>
          </cell>
          <cell r="X146" t="str">
            <v>AUXÍLIO CRECHE</v>
          </cell>
        </row>
        <row r="147">
          <cell r="C147" t="str">
            <v>UPA CARUARU</v>
          </cell>
          <cell r="E147" t="str">
            <v>LIVIA LOTFI DE MOURA</v>
          </cell>
          <cell r="F147" t="str">
            <v>1 - Médico</v>
          </cell>
          <cell r="G147" t="str">
            <v>2251-25</v>
          </cell>
          <cell r="H147" t="str">
            <v>07/2021</v>
          </cell>
          <cell r="J147">
            <v>332.04800000000012</v>
          </cell>
          <cell r="L147">
            <v>114.52</v>
          </cell>
          <cell r="M147">
            <v>0</v>
          </cell>
          <cell r="O147">
            <v>10.83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LIZANNE GOMES ANDRADE</v>
          </cell>
          <cell r="F148" t="str">
            <v>3 - Administrativo</v>
          </cell>
          <cell r="G148" t="str">
            <v>1421-05</v>
          </cell>
          <cell r="H148" t="str">
            <v>07/2021</v>
          </cell>
          <cell r="J148">
            <v>913.78320000000008</v>
          </cell>
          <cell r="L148">
            <v>114.52</v>
          </cell>
          <cell r="M148">
            <v>30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LUANNA GRESSA SOARES DE MELO</v>
          </cell>
          <cell r="F149" t="str">
            <v>3 - Administrativo</v>
          </cell>
          <cell r="G149" t="str">
            <v>1231-05</v>
          </cell>
          <cell r="H149" t="str">
            <v>07/2021</v>
          </cell>
          <cell r="J149">
            <v>1218.3776</v>
          </cell>
          <cell r="L149">
            <v>114.52</v>
          </cell>
          <cell r="M149">
            <v>30</v>
          </cell>
          <cell r="O149">
            <v>1.91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LUCAS RAFAEL DA SILVA BEZERRA</v>
          </cell>
          <cell r="F150" t="str">
            <v>3 - Administrativo</v>
          </cell>
          <cell r="G150" t="str">
            <v>4110-10</v>
          </cell>
          <cell r="H150" t="str">
            <v>07/2021</v>
          </cell>
          <cell r="J150">
            <v>125.0928</v>
          </cell>
          <cell r="L150">
            <v>114.52</v>
          </cell>
          <cell r="M150">
            <v>30.86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LUCAS VASCONCELOS FARIAS</v>
          </cell>
          <cell r="F151" t="str">
            <v>1 - Médico</v>
          </cell>
          <cell r="G151" t="str">
            <v>2251-25</v>
          </cell>
          <cell r="H151" t="str">
            <v>07/2021</v>
          </cell>
          <cell r="J151">
            <v>413.25920000000002</v>
          </cell>
          <cell r="L151">
            <v>114.52</v>
          </cell>
          <cell r="M151">
            <v>31.68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LUCIANO CAVALCANTI DA SILVA</v>
          </cell>
          <cell r="F152" t="str">
            <v>2 - Outros Profissionais da Saúde</v>
          </cell>
          <cell r="G152" t="str">
            <v>3222-05</v>
          </cell>
          <cell r="H152" t="str">
            <v>07/2021</v>
          </cell>
          <cell r="J152">
            <v>107.988</v>
          </cell>
          <cell r="L152">
            <v>114.52</v>
          </cell>
          <cell r="M152">
            <v>22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LUCICLEIDE DE ANDRADE SILVA</v>
          </cell>
          <cell r="F153" t="str">
            <v>3 - Administrativo</v>
          </cell>
          <cell r="G153" t="str">
            <v>1312-10</v>
          </cell>
          <cell r="H153" t="str">
            <v>07/2021</v>
          </cell>
          <cell r="J153">
            <v>931.3832000000001</v>
          </cell>
          <cell r="L153">
            <v>114.52</v>
          </cell>
          <cell r="M153">
            <v>30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LUCICLEIDE MARIA DA SILVA</v>
          </cell>
          <cell r="F154" t="str">
            <v>2 - Outros Profissionais da Saúde</v>
          </cell>
          <cell r="G154" t="str">
            <v>3222-05</v>
          </cell>
          <cell r="H154" t="str">
            <v>07/2021</v>
          </cell>
          <cell r="J154">
            <v>132.38319999999999</v>
          </cell>
          <cell r="L154">
            <v>114.52</v>
          </cell>
          <cell r="M154">
            <v>22</v>
          </cell>
          <cell r="O154">
            <v>1.35</v>
          </cell>
          <cell r="R154">
            <v>211.2</v>
          </cell>
          <cell r="S154">
            <v>66</v>
          </cell>
          <cell r="U154">
            <v>0</v>
          </cell>
        </row>
        <row r="155">
          <cell r="C155" t="str">
            <v>UPA CARUARU</v>
          </cell>
          <cell r="E155" t="str">
            <v>LUCIMAURA PEREIRA GOMES DA SILVA</v>
          </cell>
          <cell r="F155" t="str">
            <v>2 - Outros Profissionais da Saúde</v>
          </cell>
          <cell r="G155" t="str">
            <v>2235-05</v>
          </cell>
          <cell r="H155" t="str">
            <v>07/2021</v>
          </cell>
          <cell r="J155">
            <v>287.69200000000001</v>
          </cell>
          <cell r="L155">
            <v>114.52</v>
          </cell>
          <cell r="M155">
            <v>0</v>
          </cell>
          <cell r="O155">
            <v>2.84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LUIZ CARLOS DA SILVA</v>
          </cell>
          <cell r="F156" t="str">
            <v>3 - Administrativo</v>
          </cell>
          <cell r="G156" t="str">
            <v>5174-10</v>
          </cell>
          <cell r="H156" t="str">
            <v>07/2021</v>
          </cell>
          <cell r="J156">
            <v>122.9248</v>
          </cell>
          <cell r="L156">
            <v>114.52</v>
          </cell>
          <cell r="M156">
            <v>22</v>
          </cell>
          <cell r="O156">
            <v>1.35</v>
          </cell>
          <cell r="R156">
            <v>198</v>
          </cell>
          <cell r="S156">
            <v>66</v>
          </cell>
          <cell r="U156">
            <v>0</v>
          </cell>
        </row>
        <row r="157">
          <cell r="C157" t="str">
            <v>UPA CARUARU</v>
          </cell>
          <cell r="E157" t="str">
            <v>LUIZ CARLOS DA SILVA SANTOS</v>
          </cell>
          <cell r="F157" t="str">
            <v>2 - Outros Profissionais da Saúde</v>
          </cell>
          <cell r="G157" t="str">
            <v>3222-05</v>
          </cell>
          <cell r="H157" t="str">
            <v>07/2021</v>
          </cell>
          <cell r="J157">
            <v>107.788</v>
          </cell>
          <cell r="L157">
            <v>114.52</v>
          </cell>
          <cell r="M157">
            <v>22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LUIZ FERNANDO DE LIMA</v>
          </cell>
          <cell r="F158" t="str">
            <v>2 - Outros Profissionais da Saúde</v>
          </cell>
          <cell r="G158" t="str">
            <v>5211-30</v>
          </cell>
          <cell r="H158" t="str">
            <v>07/2021</v>
          </cell>
          <cell r="J158">
            <v>161.80799999999999</v>
          </cell>
          <cell r="L158">
            <v>114.52</v>
          </cell>
          <cell r="M158">
            <v>22</v>
          </cell>
          <cell r="O158">
            <v>1.35</v>
          </cell>
          <cell r="R158">
            <v>150</v>
          </cell>
          <cell r="S158">
            <v>66</v>
          </cell>
          <cell r="U158">
            <v>0</v>
          </cell>
        </row>
        <row r="159">
          <cell r="C159" t="str">
            <v>UPA CARUARU</v>
          </cell>
          <cell r="E159" t="str">
            <v>MANOEL PINO FILHO</v>
          </cell>
          <cell r="F159" t="str">
            <v>3 - Administrativo</v>
          </cell>
          <cell r="G159" t="str">
            <v>5142-25</v>
          </cell>
          <cell r="H159" t="str">
            <v>07/2021</v>
          </cell>
          <cell r="J159">
            <v>126.048</v>
          </cell>
          <cell r="L159">
            <v>114.52</v>
          </cell>
          <cell r="M159">
            <v>22</v>
          </cell>
          <cell r="O159">
            <v>1.35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MARCIA DELMA ALVES CAVALCANTI DA SILVA</v>
          </cell>
          <cell r="F160" t="str">
            <v>3 - Administrativo</v>
          </cell>
          <cell r="G160" t="str">
            <v>4131-15</v>
          </cell>
          <cell r="H160" t="str">
            <v>07/2021</v>
          </cell>
          <cell r="J160">
            <v>214.4632</v>
          </cell>
          <cell r="L160">
            <v>114.52</v>
          </cell>
          <cell r="M160">
            <v>27.64</v>
          </cell>
          <cell r="O160">
            <v>1.35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MARCIANE MARIA DA SILVA</v>
          </cell>
          <cell r="F161" t="str">
            <v>2 - Outros Profissionais da Saúde</v>
          </cell>
          <cell r="G161" t="str">
            <v>3222-05</v>
          </cell>
          <cell r="H161" t="str">
            <v>07/2021</v>
          </cell>
          <cell r="J161">
            <v>122.88160000000001</v>
          </cell>
          <cell r="L161">
            <v>114.52</v>
          </cell>
          <cell r="M161">
            <v>22</v>
          </cell>
          <cell r="O161">
            <v>1.35</v>
          </cell>
          <cell r="R161">
            <v>330</v>
          </cell>
          <cell r="S161">
            <v>66</v>
          </cell>
          <cell r="U161">
            <v>0</v>
          </cell>
        </row>
        <row r="162">
          <cell r="C162" t="str">
            <v>UPA CARUARU</v>
          </cell>
          <cell r="E162" t="str">
            <v>MARCIO ISIDIO DA SILVA NUNES</v>
          </cell>
          <cell r="F162" t="str">
            <v>2 - Outros Profissionais da Saúde</v>
          </cell>
          <cell r="G162" t="str">
            <v>3222-05</v>
          </cell>
          <cell r="H162" t="str">
            <v>07/2021</v>
          </cell>
          <cell r="J162">
            <v>105.212</v>
          </cell>
          <cell r="L162">
            <v>114.52</v>
          </cell>
          <cell r="M162">
            <v>22</v>
          </cell>
          <cell r="O162">
            <v>1.35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MARCOS ANTONIO DE OLIVEIRA</v>
          </cell>
          <cell r="F163" t="str">
            <v>2 - Outros Profissionais da Saúde</v>
          </cell>
          <cell r="G163" t="str">
            <v>5151-10</v>
          </cell>
          <cell r="H163" t="str">
            <v>07/2021</v>
          </cell>
          <cell r="J163">
            <v>110.9336</v>
          </cell>
          <cell r="L163">
            <v>114.52</v>
          </cell>
          <cell r="M163">
            <v>22</v>
          </cell>
          <cell r="O163">
            <v>1.35</v>
          </cell>
          <cell r="R163">
            <v>150</v>
          </cell>
          <cell r="S163">
            <v>66</v>
          </cell>
          <cell r="U163">
            <v>0</v>
          </cell>
        </row>
        <row r="164">
          <cell r="C164" t="str">
            <v>UPA CARUARU</v>
          </cell>
          <cell r="E164" t="str">
            <v>MARIA ALESSANDRA GALVAO DE MORAIS E SILVA</v>
          </cell>
          <cell r="F164" t="str">
            <v>2 - Outros Profissionais da Saúde</v>
          </cell>
          <cell r="G164" t="str">
            <v>2516-05</v>
          </cell>
          <cell r="H164" t="str">
            <v>07/2021</v>
          </cell>
          <cell r="J164">
            <v>211.6832</v>
          </cell>
          <cell r="L164">
            <v>114.52</v>
          </cell>
          <cell r="M164">
            <v>37.39</v>
          </cell>
          <cell r="O164">
            <v>1.35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ALVES DA SILVA</v>
          </cell>
          <cell r="F165" t="str">
            <v>2 - Outros Profissionais da Saúde</v>
          </cell>
          <cell r="G165" t="str">
            <v>3222-05</v>
          </cell>
          <cell r="H165" t="str">
            <v>07/2021</v>
          </cell>
          <cell r="J165">
            <v>133.29759999999999</v>
          </cell>
          <cell r="L165">
            <v>114.52</v>
          </cell>
          <cell r="M165">
            <v>22</v>
          </cell>
          <cell r="O165">
            <v>1.35</v>
          </cell>
          <cell r="R165">
            <v>330</v>
          </cell>
          <cell r="S165">
            <v>66</v>
          </cell>
          <cell r="U165">
            <v>0</v>
          </cell>
        </row>
        <row r="166">
          <cell r="C166" t="str">
            <v>UPA CARUARU</v>
          </cell>
          <cell r="E166" t="str">
            <v>MARIA ANDRESSAN DA SILVA ALVES</v>
          </cell>
          <cell r="F166" t="str">
            <v>2 - Outros Profissionais da Saúde</v>
          </cell>
          <cell r="G166" t="str">
            <v>3222-05</v>
          </cell>
          <cell r="H166" t="str">
            <v>07/2021</v>
          </cell>
          <cell r="J166">
            <v>227.78</v>
          </cell>
          <cell r="L166">
            <v>114.52</v>
          </cell>
          <cell r="M166">
            <v>22</v>
          </cell>
          <cell r="O166">
            <v>1.35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APARECIDA DE OLIVEIRA NUNES CAVALCANTI</v>
          </cell>
          <cell r="F167" t="str">
            <v>3 - Administrativo</v>
          </cell>
          <cell r="G167" t="str">
            <v>4131-15</v>
          </cell>
          <cell r="H167" t="str">
            <v>07/2021</v>
          </cell>
          <cell r="J167">
            <v>111.636</v>
          </cell>
          <cell r="L167">
            <v>114.52</v>
          </cell>
          <cell r="M167">
            <v>27.64</v>
          </cell>
          <cell r="O167">
            <v>1.35</v>
          </cell>
          <cell r="R167">
            <v>211.2</v>
          </cell>
          <cell r="S167">
            <v>54</v>
          </cell>
          <cell r="U167">
            <v>0</v>
          </cell>
        </row>
        <row r="168">
          <cell r="C168" t="str">
            <v>UPA CARUARU</v>
          </cell>
          <cell r="E168" t="str">
            <v>MARIA BETANIA FERREIRA FIRMO</v>
          </cell>
          <cell r="F168" t="str">
            <v>2 - Outros Profissionais da Saúde</v>
          </cell>
          <cell r="G168" t="str">
            <v>3241-15</v>
          </cell>
          <cell r="H168" t="str">
            <v>07/2021</v>
          </cell>
          <cell r="J168">
            <v>23.5608</v>
          </cell>
          <cell r="L168">
            <v>114.52</v>
          </cell>
          <cell r="M168">
            <v>0</v>
          </cell>
          <cell r="O168">
            <v>1.35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CILENE DA SILVA</v>
          </cell>
          <cell r="F169" t="str">
            <v>2 - Outros Profissionais da Saúde</v>
          </cell>
          <cell r="G169" t="str">
            <v>3222-05</v>
          </cell>
          <cell r="H169" t="str">
            <v>07/2021</v>
          </cell>
          <cell r="J169">
            <v>129.15360000000001</v>
          </cell>
          <cell r="L169">
            <v>114.52</v>
          </cell>
          <cell r="M169">
            <v>22</v>
          </cell>
          <cell r="O169">
            <v>1.35</v>
          </cell>
          <cell r="R169">
            <v>198</v>
          </cell>
          <cell r="S169">
            <v>66</v>
          </cell>
          <cell r="U169">
            <v>0</v>
          </cell>
        </row>
        <row r="170">
          <cell r="C170" t="str">
            <v>UPA CARUARU</v>
          </cell>
          <cell r="E170" t="str">
            <v>MARIA DE FATIMA DA SILVA</v>
          </cell>
          <cell r="F170" t="str">
            <v>2 - Outros Profissionais da Saúde</v>
          </cell>
          <cell r="G170" t="str">
            <v>2235-05</v>
          </cell>
          <cell r="H170" t="str">
            <v>07/2021</v>
          </cell>
          <cell r="J170">
            <v>295.39920000000001</v>
          </cell>
          <cell r="L170">
            <v>114.52</v>
          </cell>
          <cell r="M170">
            <v>3.08</v>
          </cell>
          <cell r="O170">
            <v>2.84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DE FATIMA VIEIRA</v>
          </cell>
          <cell r="F171" t="str">
            <v>2 - Outros Profissionais da Saúde</v>
          </cell>
          <cell r="G171" t="str">
            <v>3222-05</v>
          </cell>
          <cell r="H171" t="str">
            <v>07/2021</v>
          </cell>
          <cell r="J171">
            <v>0</v>
          </cell>
          <cell r="L171">
            <v>114.52</v>
          </cell>
          <cell r="M171">
            <v>0</v>
          </cell>
          <cell r="O171">
            <v>1.35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DE LOURDES MACIEL DE SOUZA</v>
          </cell>
          <cell r="F172" t="str">
            <v>3 - Administrativo</v>
          </cell>
          <cell r="G172" t="str">
            <v>5134-30</v>
          </cell>
          <cell r="H172" t="str">
            <v>07/2021</v>
          </cell>
          <cell r="J172">
            <v>115.3712</v>
          </cell>
          <cell r="L172">
            <v>114.52</v>
          </cell>
          <cell r="M172">
            <v>22</v>
          </cell>
          <cell r="O172">
            <v>1.35</v>
          </cell>
          <cell r="R172">
            <v>211.2</v>
          </cell>
          <cell r="S172">
            <v>66</v>
          </cell>
          <cell r="U172">
            <v>0</v>
          </cell>
        </row>
        <row r="173">
          <cell r="C173" t="str">
            <v>UPA CARUARU</v>
          </cell>
          <cell r="E173" t="str">
            <v>MARIA DEBORA DE OLIVEIRA</v>
          </cell>
          <cell r="F173" t="str">
            <v>2 - Outros Profissionais da Saúde</v>
          </cell>
          <cell r="G173" t="str">
            <v>3222-05</v>
          </cell>
          <cell r="H173" t="str">
            <v>07/2021</v>
          </cell>
          <cell r="J173">
            <v>112.688</v>
          </cell>
          <cell r="L173">
            <v>114.52</v>
          </cell>
          <cell r="M173">
            <v>22</v>
          </cell>
          <cell r="O173">
            <v>1.35</v>
          </cell>
          <cell r="R173">
            <v>198</v>
          </cell>
          <cell r="S173">
            <v>50.6</v>
          </cell>
          <cell r="U173">
            <v>0</v>
          </cell>
        </row>
        <row r="174">
          <cell r="C174" t="str">
            <v>UPA CARUARU</v>
          </cell>
          <cell r="E174" t="str">
            <v>MARIA DO SOCORRO PIMENTEL DE LIMA FILHA</v>
          </cell>
          <cell r="F174" t="str">
            <v>2 - Outros Profissionais da Saúde</v>
          </cell>
          <cell r="G174" t="str">
            <v>2516-05</v>
          </cell>
          <cell r="H174" t="str">
            <v>07/2021</v>
          </cell>
          <cell r="J174">
            <v>213.21360000000001</v>
          </cell>
          <cell r="L174">
            <v>114.52</v>
          </cell>
          <cell r="M174">
            <v>0</v>
          </cell>
          <cell r="O174">
            <v>1.35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GERCINA DA SILVA</v>
          </cell>
          <cell r="F175" t="str">
            <v>2 - Outros Profissionais da Saúde</v>
          </cell>
          <cell r="G175" t="str">
            <v>3222-05</v>
          </cell>
          <cell r="H175" t="str">
            <v>07/2021</v>
          </cell>
          <cell r="J175">
            <v>105.38639999999999</v>
          </cell>
          <cell r="L175">
            <v>114.52</v>
          </cell>
          <cell r="M175">
            <v>22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MARIA GORETE PEREIRA</v>
          </cell>
          <cell r="F176" t="str">
            <v>2 - Outros Profissionais da Saúde</v>
          </cell>
          <cell r="G176" t="str">
            <v>3222-05</v>
          </cell>
          <cell r="H176" t="str">
            <v>07/2021</v>
          </cell>
          <cell r="J176">
            <v>109.79040000000001</v>
          </cell>
          <cell r="L176">
            <v>114.52</v>
          </cell>
          <cell r="M176">
            <v>22</v>
          </cell>
          <cell r="O176">
            <v>1.35</v>
          </cell>
          <cell r="S176">
            <v>0</v>
          </cell>
          <cell r="U176">
            <v>66.11</v>
          </cell>
          <cell r="X176" t="str">
            <v>AUXÍLIO CRECHE</v>
          </cell>
        </row>
        <row r="177">
          <cell r="C177" t="str">
            <v>UPA CARUARU</v>
          </cell>
          <cell r="E177" t="str">
            <v>MARIA HERENILMA RODRIGUES BARBOSA</v>
          </cell>
          <cell r="F177" t="str">
            <v>2 - Outros Profissionais da Saúde</v>
          </cell>
          <cell r="G177" t="str">
            <v>2235-05</v>
          </cell>
          <cell r="H177" t="str">
            <v>07/2021</v>
          </cell>
          <cell r="J177">
            <v>293.42880000000002</v>
          </cell>
          <cell r="L177">
            <v>114.52</v>
          </cell>
          <cell r="M177">
            <v>3.08</v>
          </cell>
          <cell r="O177">
            <v>2.84</v>
          </cell>
          <cell r="S177">
            <v>0</v>
          </cell>
          <cell r="U177">
            <v>103.28</v>
          </cell>
          <cell r="X177" t="str">
            <v>AUXÍLIO CRECHE</v>
          </cell>
        </row>
        <row r="178">
          <cell r="C178" t="str">
            <v>UPA CARUARU</v>
          </cell>
          <cell r="E178" t="str">
            <v>MARIA JAILMA DE OLIVEIRA</v>
          </cell>
          <cell r="F178" t="str">
            <v>2 - Outros Profissionais da Saúde</v>
          </cell>
          <cell r="G178" t="str">
            <v>2235-05</v>
          </cell>
          <cell r="H178" t="str">
            <v>07/2021</v>
          </cell>
          <cell r="J178">
            <v>303.90480000000002</v>
          </cell>
          <cell r="L178">
            <v>114.52</v>
          </cell>
          <cell r="M178">
            <v>3.08</v>
          </cell>
          <cell r="O178">
            <v>2.84</v>
          </cell>
          <cell r="R178">
            <v>387.2</v>
          </cell>
          <cell r="S178">
            <v>0</v>
          </cell>
          <cell r="U178">
            <v>206.56</v>
          </cell>
          <cell r="X178" t="str">
            <v>AUXÍLIO CRECHE</v>
          </cell>
        </row>
        <row r="179">
          <cell r="C179" t="str">
            <v>UPA CARUARU</v>
          </cell>
          <cell r="E179" t="str">
            <v>MARIA JOSE BEZERRA DA SILVA</v>
          </cell>
          <cell r="F179" t="str">
            <v>2 - Outros Profissionais da Saúde</v>
          </cell>
          <cell r="G179" t="str">
            <v>3241-15</v>
          </cell>
          <cell r="H179" t="str">
            <v>07/2021</v>
          </cell>
          <cell r="J179">
            <v>673.17359999999996</v>
          </cell>
          <cell r="L179">
            <v>114.52</v>
          </cell>
          <cell r="M179">
            <v>5.42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JOSE DA SILVA</v>
          </cell>
          <cell r="F180" t="str">
            <v>2 - Outros Profissionais da Saúde</v>
          </cell>
          <cell r="G180" t="str">
            <v>3222-05</v>
          </cell>
          <cell r="H180" t="str">
            <v>07/2021</v>
          </cell>
          <cell r="J180">
            <v>123.55840000000001</v>
          </cell>
          <cell r="L180">
            <v>114.52</v>
          </cell>
          <cell r="M180">
            <v>22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JOSE FERREIRA SILVA</v>
          </cell>
          <cell r="F181" t="str">
            <v>2 - Outros Profissionais da Saúde</v>
          </cell>
          <cell r="G181" t="str">
            <v>3222-05</v>
          </cell>
          <cell r="H181" t="str">
            <v>07/2021</v>
          </cell>
          <cell r="J181">
            <v>105.6</v>
          </cell>
          <cell r="L181">
            <v>114.52</v>
          </cell>
          <cell r="M181">
            <v>0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JOSIENE DA SILVA</v>
          </cell>
          <cell r="F182" t="str">
            <v>2 - Outros Profissionais da Saúde</v>
          </cell>
          <cell r="G182" t="str">
            <v>3222-05</v>
          </cell>
          <cell r="H182" t="str">
            <v>07/2021</v>
          </cell>
          <cell r="J182">
            <v>114.624</v>
          </cell>
          <cell r="L182">
            <v>114.52</v>
          </cell>
          <cell r="M182">
            <v>22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LARISSA DA SILVA</v>
          </cell>
          <cell r="F183" t="str">
            <v>2 - Outros Profissionais da Saúde</v>
          </cell>
          <cell r="G183" t="str">
            <v>3222-05</v>
          </cell>
          <cell r="H183" t="str">
            <v>07/2021</v>
          </cell>
          <cell r="J183">
            <v>112.7512</v>
          </cell>
          <cell r="L183">
            <v>114.52</v>
          </cell>
          <cell r="M183">
            <v>0</v>
          </cell>
          <cell r="O183">
            <v>1.35</v>
          </cell>
          <cell r="R183">
            <v>210</v>
          </cell>
          <cell r="S183">
            <v>54</v>
          </cell>
          <cell r="U183">
            <v>0</v>
          </cell>
        </row>
        <row r="184">
          <cell r="C184" t="str">
            <v>UPA CARUARU</v>
          </cell>
          <cell r="E184" t="str">
            <v>MARIA LETICIA FERREIRA LEITE</v>
          </cell>
          <cell r="F184" t="str">
            <v>3 - Administrativo</v>
          </cell>
          <cell r="G184" t="str">
            <v>4110-10</v>
          </cell>
          <cell r="H184" t="str">
            <v>07/2021</v>
          </cell>
          <cell r="J184">
            <v>141.9016</v>
          </cell>
          <cell r="L184">
            <v>114.52</v>
          </cell>
          <cell r="M184">
            <v>34.64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LUIZA DA SILVA ANDRADE OLIVEIRA</v>
          </cell>
          <cell r="F185" t="str">
            <v>2 - Outros Profissionais da Saúde</v>
          </cell>
          <cell r="G185" t="str">
            <v>3222-05</v>
          </cell>
          <cell r="H185" t="str">
            <v>07/2021</v>
          </cell>
          <cell r="J185">
            <v>105.4688</v>
          </cell>
          <cell r="L185">
            <v>114.52</v>
          </cell>
          <cell r="M185">
            <v>22</v>
          </cell>
          <cell r="O185">
            <v>1.35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LUIZA RIMA MAYER VENTURA</v>
          </cell>
          <cell r="F186" t="str">
            <v>1 - Médico</v>
          </cell>
          <cell r="G186" t="str">
            <v>2251-24</v>
          </cell>
          <cell r="H186" t="str">
            <v>07/2021</v>
          </cell>
          <cell r="J186">
            <v>355.06720000000001</v>
          </cell>
          <cell r="L186">
            <v>114.52</v>
          </cell>
          <cell r="M186">
            <v>0</v>
          </cell>
          <cell r="O186">
            <v>10.83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ROSELENE AVELINO DA SILVA CARVALHO</v>
          </cell>
          <cell r="F187" t="str">
            <v>2 - Outros Profissionais da Saúde</v>
          </cell>
          <cell r="G187" t="str">
            <v>3222-05</v>
          </cell>
          <cell r="H187" t="str">
            <v>07/2021</v>
          </cell>
          <cell r="J187">
            <v>0</v>
          </cell>
          <cell r="L187">
            <v>114.52</v>
          </cell>
          <cell r="M187">
            <v>0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SUELI DA SILVA</v>
          </cell>
          <cell r="F188" t="str">
            <v>2 - Outros Profissionais da Saúde</v>
          </cell>
          <cell r="G188" t="str">
            <v>3222-05</v>
          </cell>
          <cell r="H188" t="str">
            <v>07/2021</v>
          </cell>
          <cell r="J188">
            <v>230.45840000000001</v>
          </cell>
          <cell r="L188">
            <v>114.52</v>
          </cell>
          <cell r="M188">
            <v>0</v>
          </cell>
          <cell r="O188">
            <v>1.35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ZELIA DA SILVA</v>
          </cell>
          <cell r="F189" t="str">
            <v>2 - Outros Profissionais da Saúde</v>
          </cell>
          <cell r="G189" t="str">
            <v>3222-05</v>
          </cell>
          <cell r="H189" t="str">
            <v>07/2021</v>
          </cell>
          <cell r="J189">
            <v>106.2688</v>
          </cell>
          <cell r="L189">
            <v>114.52</v>
          </cell>
          <cell r="M189">
            <v>22</v>
          </cell>
          <cell r="O189">
            <v>1.35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ZELIA DOS SANTOS PRADO</v>
          </cell>
          <cell r="F190" t="str">
            <v>2 - Outros Profissionais da Saúde</v>
          </cell>
          <cell r="G190" t="str">
            <v>3222-05</v>
          </cell>
          <cell r="H190" t="str">
            <v>07/2021</v>
          </cell>
          <cell r="J190">
            <v>105.65600000000001</v>
          </cell>
          <cell r="L190">
            <v>114.52</v>
          </cell>
          <cell r="M190">
            <v>22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MARINA CAVALCANTI DE FRANCA ARRUDA</v>
          </cell>
          <cell r="F191" t="str">
            <v>1 - Médico</v>
          </cell>
          <cell r="G191" t="str">
            <v>2251-24</v>
          </cell>
          <cell r="H191" t="str">
            <v>07/2021</v>
          </cell>
          <cell r="J191">
            <v>460.37360000000001</v>
          </cell>
          <cell r="L191">
            <v>114.52</v>
          </cell>
          <cell r="M191">
            <v>0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MARLON JOSE DAS NEVES VIANA</v>
          </cell>
          <cell r="F192" t="str">
            <v>2 - Outros Profissionais da Saúde</v>
          </cell>
          <cell r="G192" t="str">
            <v>3222-05</v>
          </cell>
          <cell r="H192" t="str">
            <v>07/2021</v>
          </cell>
          <cell r="J192">
            <v>108.54559999999999</v>
          </cell>
          <cell r="L192">
            <v>114.52</v>
          </cell>
          <cell r="M192">
            <v>22</v>
          </cell>
          <cell r="O192">
            <v>1.35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MARYLLYA BEZERRA TEIXEIRA LEITE</v>
          </cell>
          <cell r="F193" t="str">
            <v>2 - Outros Profissionais da Saúde</v>
          </cell>
          <cell r="G193" t="str">
            <v>7664-20</v>
          </cell>
          <cell r="H193" t="str">
            <v>07/2021</v>
          </cell>
          <cell r="J193">
            <v>145.64400000000001</v>
          </cell>
          <cell r="L193">
            <v>114.52</v>
          </cell>
          <cell r="M193">
            <v>5.42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MATHEUS FELLIPE MORAES GONCALVES</v>
          </cell>
          <cell r="F194" t="str">
            <v>3 - Administrativo</v>
          </cell>
          <cell r="G194" t="str">
            <v>4110-10</v>
          </cell>
          <cell r="H194" t="str">
            <v>07/2021</v>
          </cell>
          <cell r="J194">
            <v>117.55840000000001</v>
          </cell>
          <cell r="L194">
            <v>114.52</v>
          </cell>
          <cell r="M194">
            <v>0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MAURICIO ALVES PAES</v>
          </cell>
          <cell r="F195" t="str">
            <v>1 - Médico</v>
          </cell>
          <cell r="G195" t="str">
            <v>2252-70</v>
          </cell>
          <cell r="H195" t="str">
            <v>07/2021</v>
          </cell>
          <cell r="J195">
            <v>340.88479999999998</v>
          </cell>
          <cell r="L195">
            <v>114.52</v>
          </cell>
          <cell r="M195">
            <v>0</v>
          </cell>
          <cell r="O195">
            <v>10.83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MAURICIO BEZERRA DE LIMA</v>
          </cell>
          <cell r="F196" t="str">
            <v>3 - Administrativo</v>
          </cell>
          <cell r="G196" t="str">
            <v>5174-10</v>
          </cell>
          <cell r="H196" t="str">
            <v>07/2021</v>
          </cell>
          <cell r="J196">
            <v>115.67440000000001</v>
          </cell>
          <cell r="L196">
            <v>114.52</v>
          </cell>
          <cell r="M196">
            <v>22</v>
          </cell>
          <cell r="O196">
            <v>1.35</v>
          </cell>
          <cell r="R196">
            <v>150</v>
          </cell>
          <cell r="S196">
            <v>66</v>
          </cell>
          <cell r="U196">
            <v>0</v>
          </cell>
        </row>
        <row r="197">
          <cell r="C197" t="str">
            <v>UPA CARUARU</v>
          </cell>
          <cell r="E197" t="str">
            <v>MAYARA FIGUEIREDO OLIVEIRA</v>
          </cell>
          <cell r="F197" t="str">
            <v>1 - Médico</v>
          </cell>
          <cell r="G197" t="str">
            <v>2251-24</v>
          </cell>
          <cell r="H197" t="str">
            <v>07/2021</v>
          </cell>
          <cell r="J197">
            <v>376.07040000000001</v>
          </cell>
          <cell r="L197">
            <v>114.52</v>
          </cell>
          <cell r="M197">
            <v>1.58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MAYU ANDRADE AGUIAR</v>
          </cell>
          <cell r="F198" t="str">
            <v>2 - Outros Profissionais da Saúde</v>
          </cell>
          <cell r="G198" t="str">
            <v>2234-05</v>
          </cell>
          <cell r="H198" t="str">
            <v>07/2021</v>
          </cell>
          <cell r="J198">
            <v>318.85359999999997</v>
          </cell>
          <cell r="L198">
            <v>114.52</v>
          </cell>
          <cell r="M198">
            <v>13.49</v>
          </cell>
          <cell r="O198">
            <v>1.35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MERCIA FRANCISCA DOS SANTOS</v>
          </cell>
          <cell r="F199" t="str">
            <v>2 - Outros Profissionais da Saúde</v>
          </cell>
          <cell r="G199" t="str">
            <v>3222-05</v>
          </cell>
          <cell r="H199" t="str">
            <v>07/2021</v>
          </cell>
          <cell r="J199">
            <v>97.523200000000003</v>
          </cell>
          <cell r="L199">
            <v>114.52</v>
          </cell>
          <cell r="M199">
            <v>22</v>
          </cell>
          <cell r="O199">
            <v>1.35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MICHEL SOUSA DE FREITAS</v>
          </cell>
          <cell r="F200" t="str">
            <v>3 - Administrativo</v>
          </cell>
          <cell r="G200" t="str">
            <v>5174-10</v>
          </cell>
          <cell r="H200" t="str">
            <v>07/2021</v>
          </cell>
          <cell r="J200">
            <v>194.4872</v>
          </cell>
          <cell r="L200">
            <v>114.52</v>
          </cell>
          <cell r="M200">
            <v>0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NADJA MARIA DE MELO SILVA</v>
          </cell>
          <cell r="F201" t="str">
            <v>2 - Outros Profissionais da Saúde</v>
          </cell>
          <cell r="G201" t="str">
            <v>3222-05</v>
          </cell>
          <cell r="H201" t="str">
            <v>07/2021</v>
          </cell>
          <cell r="J201">
            <v>222.0248</v>
          </cell>
          <cell r="L201">
            <v>114.52</v>
          </cell>
          <cell r="M201">
            <v>22</v>
          </cell>
          <cell r="O201">
            <v>1.35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NAIDIVAN ALVES DO NASCIMENTO</v>
          </cell>
          <cell r="F202" t="str">
            <v>2 - Outros Profissionais da Saúde</v>
          </cell>
          <cell r="G202" t="str">
            <v>2235-05</v>
          </cell>
          <cell r="H202" t="str">
            <v>07/2021</v>
          </cell>
          <cell r="J202">
            <v>272.75760000000002</v>
          </cell>
          <cell r="L202">
            <v>114.52</v>
          </cell>
          <cell r="M202">
            <v>3.08</v>
          </cell>
          <cell r="O202">
            <v>2.84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NAPOLEAO FERREIRA DA SILVA FILHO</v>
          </cell>
          <cell r="F203" t="str">
            <v>3 - Administrativo</v>
          </cell>
          <cell r="G203" t="str">
            <v>5142-25</v>
          </cell>
          <cell r="H203" t="str">
            <v>07/2021</v>
          </cell>
          <cell r="J203">
            <v>222.16239999999999</v>
          </cell>
          <cell r="L203">
            <v>114.52</v>
          </cell>
          <cell r="M203">
            <v>22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NELSON FRANCISCO DA SILVA</v>
          </cell>
          <cell r="F204" t="str">
            <v>2 - Outros Profissionais da Saúde</v>
          </cell>
          <cell r="G204" t="str">
            <v>7664-20</v>
          </cell>
          <cell r="H204" t="str">
            <v>07/2021</v>
          </cell>
          <cell r="J204">
            <v>131.47839999999999</v>
          </cell>
          <cell r="L204">
            <v>114.52</v>
          </cell>
          <cell r="M204">
            <v>4.07</v>
          </cell>
          <cell r="O204">
            <v>1.35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NEYRAN CAVALCANTE E CAMARA</v>
          </cell>
          <cell r="F205" t="str">
            <v>3 - Administrativo</v>
          </cell>
          <cell r="G205" t="str">
            <v>7823-20</v>
          </cell>
          <cell r="H205" t="str">
            <v>07/2021</v>
          </cell>
          <cell r="J205">
            <v>171.66480000000001</v>
          </cell>
          <cell r="L205">
            <v>120.54</v>
          </cell>
          <cell r="M205">
            <v>30.19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NIEWDSON THIAGO CAVALCANTE CURSINO</v>
          </cell>
          <cell r="F206" t="str">
            <v>2 - Outros Profissionais da Saúde</v>
          </cell>
          <cell r="G206" t="str">
            <v>7664-20</v>
          </cell>
          <cell r="H206" t="str">
            <v>07/2021</v>
          </cell>
          <cell r="J206">
            <v>124.8056</v>
          </cell>
          <cell r="L206">
            <v>114.52</v>
          </cell>
          <cell r="M206">
            <v>5.42</v>
          </cell>
          <cell r="O206">
            <v>1.35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NILTON PEREIRA DE BARROS</v>
          </cell>
          <cell r="F207" t="str">
            <v>1 - Médico</v>
          </cell>
          <cell r="G207" t="str">
            <v>2252-70</v>
          </cell>
          <cell r="H207" t="str">
            <v>07/2021</v>
          </cell>
          <cell r="J207">
            <v>394.59120000000001</v>
          </cell>
          <cell r="L207">
            <v>114.52</v>
          </cell>
          <cell r="M207">
            <v>0</v>
          </cell>
          <cell r="O207">
            <v>10.83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OBERDAN RIBEIRO GONCALVES DE OLIVEIRA</v>
          </cell>
          <cell r="F208" t="str">
            <v>1 - Médico</v>
          </cell>
          <cell r="G208" t="str">
            <v>2251-25</v>
          </cell>
          <cell r="H208" t="str">
            <v>07/2021</v>
          </cell>
          <cell r="J208">
            <v>337.2928</v>
          </cell>
          <cell r="L208">
            <v>114.52</v>
          </cell>
          <cell r="M208">
            <v>0</v>
          </cell>
          <cell r="O208">
            <v>10.83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OHANA DA CUNHA CAVALCANTI</v>
          </cell>
          <cell r="F209" t="str">
            <v>1 - Médico</v>
          </cell>
          <cell r="G209" t="str">
            <v>2251-25</v>
          </cell>
          <cell r="H209" t="str">
            <v>07/2021</v>
          </cell>
          <cell r="J209">
            <v>242.0616</v>
          </cell>
          <cell r="L209">
            <v>114.52</v>
          </cell>
          <cell r="M209">
            <v>1.58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PATRICIA KARLA SOUTO MAIOR</v>
          </cell>
          <cell r="F210" t="str">
            <v>2 - Outros Profissionais da Saúde</v>
          </cell>
          <cell r="G210" t="str">
            <v>3222-05</v>
          </cell>
          <cell r="H210" t="str">
            <v>07/2021</v>
          </cell>
          <cell r="J210">
            <v>115.9824</v>
          </cell>
          <cell r="L210">
            <v>114.52</v>
          </cell>
          <cell r="M210">
            <v>22</v>
          </cell>
          <cell r="O210">
            <v>1.35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PAULO FERNANDO ANDRADE NEIVA</v>
          </cell>
          <cell r="F211" t="str">
            <v>1 - Médico</v>
          </cell>
          <cell r="G211" t="str">
            <v>2251-25</v>
          </cell>
          <cell r="H211" t="str">
            <v>07/2021</v>
          </cell>
          <cell r="J211">
            <v>401.14479999999998</v>
          </cell>
          <cell r="L211">
            <v>114.52</v>
          </cell>
          <cell r="M211">
            <v>7.92</v>
          </cell>
          <cell r="O211">
            <v>10.83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PAULO FERNANDO DA SILVA GENUINO</v>
          </cell>
          <cell r="F212" t="str">
            <v>3 - Administrativo</v>
          </cell>
          <cell r="G212" t="str">
            <v>3172-10</v>
          </cell>
          <cell r="H212" t="str">
            <v>07/2021</v>
          </cell>
          <cell r="J212">
            <v>155.7816</v>
          </cell>
          <cell r="L212">
            <v>114.52</v>
          </cell>
          <cell r="M212">
            <v>0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QUITERIA FRANCISCA DA SILVA</v>
          </cell>
          <cell r="F213" t="str">
            <v>2 - Outros Profissionais da Saúde</v>
          </cell>
          <cell r="G213" t="str">
            <v>3222-05</v>
          </cell>
          <cell r="H213" t="str">
            <v>07/2021</v>
          </cell>
          <cell r="J213">
            <v>130.2192</v>
          </cell>
          <cell r="L213">
            <v>114.52</v>
          </cell>
          <cell r="M213">
            <v>22</v>
          </cell>
          <cell r="O213">
            <v>1.35</v>
          </cell>
          <cell r="R213">
            <v>198</v>
          </cell>
          <cell r="S213">
            <v>58.08</v>
          </cell>
          <cell r="U213">
            <v>0</v>
          </cell>
        </row>
        <row r="214">
          <cell r="C214" t="str">
            <v>UPA CARUARU</v>
          </cell>
          <cell r="E214" t="str">
            <v>RAFAEL FONSECA SOARES</v>
          </cell>
          <cell r="F214" t="str">
            <v>3 - Administrativo</v>
          </cell>
          <cell r="G214" t="str">
            <v>3172-10</v>
          </cell>
          <cell r="H214" t="str">
            <v>07/2021</v>
          </cell>
          <cell r="J214">
            <v>146.10319999999999</v>
          </cell>
          <cell r="L214">
            <v>114.52</v>
          </cell>
          <cell r="M214">
            <v>0</v>
          </cell>
          <cell r="O214">
            <v>1.35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RAQUEL MONTEIRO DE OLIVEIRA</v>
          </cell>
          <cell r="F215" t="str">
            <v>3 - Administrativo</v>
          </cell>
          <cell r="G215" t="str">
            <v>5134-30</v>
          </cell>
          <cell r="H215" t="str">
            <v>07/2021</v>
          </cell>
          <cell r="J215">
            <v>88.98</v>
          </cell>
          <cell r="L215">
            <v>114.52</v>
          </cell>
          <cell r="M215">
            <v>22</v>
          </cell>
          <cell r="O215">
            <v>1.35</v>
          </cell>
          <cell r="R215">
            <v>211.2</v>
          </cell>
          <cell r="S215">
            <v>66</v>
          </cell>
          <cell r="U215">
            <v>0</v>
          </cell>
        </row>
        <row r="216">
          <cell r="C216" t="str">
            <v>UPA CARUARU</v>
          </cell>
          <cell r="E216" t="str">
            <v>RAYANNE MAYARA SILVA DE OLIVEIRA VALGUEIRO DE ANDRADE</v>
          </cell>
          <cell r="F216" t="str">
            <v>1 - Médico</v>
          </cell>
          <cell r="G216" t="str">
            <v>2251-24</v>
          </cell>
          <cell r="H216" t="str">
            <v>07/2021</v>
          </cell>
          <cell r="J216">
            <v>443.81360000000001</v>
          </cell>
          <cell r="L216">
            <v>114.52</v>
          </cell>
          <cell r="M216">
            <v>0</v>
          </cell>
          <cell r="O216">
            <v>10.83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RAYSSA IRACY DA SILVA</v>
          </cell>
          <cell r="F217" t="str">
            <v>2 - Outros Profissionais da Saúde</v>
          </cell>
          <cell r="G217" t="str">
            <v>2235-05</v>
          </cell>
          <cell r="H217" t="str">
            <v>07/2021</v>
          </cell>
          <cell r="J217">
            <v>285.59359999999998</v>
          </cell>
          <cell r="L217">
            <v>114.52</v>
          </cell>
          <cell r="M217">
            <v>3.08</v>
          </cell>
          <cell r="O217">
            <v>2.84</v>
          </cell>
          <cell r="R217">
            <v>145.19999999999999</v>
          </cell>
          <cell r="S217">
            <v>123.36</v>
          </cell>
          <cell r="U217">
            <v>0</v>
          </cell>
        </row>
        <row r="218">
          <cell r="C218" t="str">
            <v>UPA CARUARU</v>
          </cell>
          <cell r="E218" t="str">
            <v xml:space="preserve">RENATA VIEIRA LEITE COSTA </v>
          </cell>
          <cell r="F218" t="str">
            <v>2 - Outros Profissionais da Saúde</v>
          </cell>
          <cell r="G218" t="str">
            <v>3241-15</v>
          </cell>
          <cell r="H218" t="str">
            <v>07/2021</v>
          </cell>
          <cell r="J218">
            <v>274.81360000000001</v>
          </cell>
          <cell r="L218">
            <v>114.52</v>
          </cell>
          <cell r="M218">
            <v>0</v>
          </cell>
          <cell r="O218">
            <v>1.35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RICARDO HENRIQUE ALBUQUERQUE DA SILVA</v>
          </cell>
          <cell r="F219" t="str">
            <v>1 - Médico</v>
          </cell>
          <cell r="G219" t="str">
            <v>2251-25</v>
          </cell>
          <cell r="H219" t="str">
            <v>07/2021</v>
          </cell>
          <cell r="J219">
            <v>357.02640000000002</v>
          </cell>
          <cell r="L219">
            <v>114.52</v>
          </cell>
          <cell r="M219">
            <v>4.75</v>
          </cell>
          <cell r="O219">
            <v>10.83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RISONIR MARIA DOS SANTOS</v>
          </cell>
          <cell r="F220" t="str">
            <v>2 - Outros Profissionais da Saúde</v>
          </cell>
          <cell r="G220" t="str">
            <v>3222-05</v>
          </cell>
          <cell r="H220" t="str">
            <v>07/2021</v>
          </cell>
          <cell r="J220">
            <v>114.4</v>
          </cell>
          <cell r="L220">
            <v>114.52</v>
          </cell>
          <cell r="M220">
            <v>0</v>
          </cell>
          <cell r="O220">
            <v>1.35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ROBERTO CARLOS FERREIRA DA SILVA</v>
          </cell>
          <cell r="F221" t="str">
            <v>2 - Outros Profissionais da Saúde</v>
          </cell>
          <cell r="G221" t="str">
            <v>3241-15</v>
          </cell>
          <cell r="H221" t="str">
            <v>07/2021</v>
          </cell>
          <cell r="J221">
            <v>377.89519999999999</v>
          </cell>
          <cell r="L221">
            <v>114.52</v>
          </cell>
          <cell r="M221">
            <v>9.49</v>
          </cell>
          <cell r="O221">
            <v>1.35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ROBERTSON MENDES ALBUQUERQUE</v>
          </cell>
          <cell r="F222" t="str">
            <v>1 - Médico</v>
          </cell>
          <cell r="G222" t="str">
            <v>2251-25</v>
          </cell>
          <cell r="H222" t="str">
            <v>07/2021</v>
          </cell>
          <cell r="J222">
            <v>463.09039999999999</v>
          </cell>
          <cell r="L222">
            <v>114.52</v>
          </cell>
          <cell r="M222">
            <v>0</v>
          </cell>
          <cell r="O222">
            <v>10.83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ROGERIO FERREIRA DOS SANTOS</v>
          </cell>
          <cell r="F223" t="str">
            <v>1 - Médico</v>
          </cell>
          <cell r="G223" t="str">
            <v>2252-70</v>
          </cell>
          <cell r="H223" t="str">
            <v>07/2021</v>
          </cell>
          <cell r="J223">
            <v>450.60640000000001</v>
          </cell>
          <cell r="L223">
            <v>114.52</v>
          </cell>
          <cell r="M223">
            <v>0</v>
          </cell>
          <cell r="O223">
            <v>10.83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ROSAINA RAMOS DA SILVA</v>
          </cell>
          <cell r="F224" t="str">
            <v>2 - Outros Profissionais da Saúde</v>
          </cell>
          <cell r="G224" t="str">
            <v>2235-05</v>
          </cell>
          <cell r="H224" t="str">
            <v>07/2021</v>
          </cell>
          <cell r="J224">
            <v>250.60079999999999</v>
          </cell>
          <cell r="L224">
            <v>114.52</v>
          </cell>
          <cell r="M224">
            <v>2.62</v>
          </cell>
          <cell r="O224">
            <v>2.84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ROSANA DE SOUZA SANTOS</v>
          </cell>
          <cell r="F225" t="str">
            <v>2 - Outros Profissionais da Saúde</v>
          </cell>
          <cell r="G225" t="str">
            <v>3222-05</v>
          </cell>
          <cell r="H225" t="str">
            <v>07/2021</v>
          </cell>
          <cell r="J225">
            <v>123.6968</v>
          </cell>
          <cell r="L225">
            <v>114.52</v>
          </cell>
          <cell r="M225">
            <v>22</v>
          </cell>
          <cell r="O225">
            <v>1.35</v>
          </cell>
          <cell r="R225">
            <v>210</v>
          </cell>
          <cell r="S225">
            <v>66</v>
          </cell>
          <cell r="U225">
            <v>66.11</v>
          </cell>
          <cell r="X225" t="str">
            <v>AUXÍLIO CRECHE</v>
          </cell>
        </row>
        <row r="226">
          <cell r="C226" t="str">
            <v>UPA CARUARU</v>
          </cell>
          <cell r="E226" t="str">
            <v>ROSICLEIA MOURA GOMES</v>
          </cell>
          <cell r="F226" t="str">
            <v>1 - Médico</v>
          </cell>
          <cell r="G226" t="str">
            <v>2251-24</v>
          </cell>
          <cell r="H226" t="str">
            <v>07/2021</v>
          </cell>
          <cell r="J226">
            <v>395.072</v>
          </cell>
          <cell r="L226">
            <v>114.52</v>
          </cell>
          <cell r="M226">
            <v>0</v>
          </cell>
          <cell r="O226">
            <v>10.83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ROSIMERE DA SILVA PEREIRA</v>
          </cell>
          <cell r="F227" t="str">
            <v>2 - Outros Profissionais da Saúde</v>
          </cell>
          <cell r="G227" t="str">
            <v>3222-05</v>
          </cell>
          <cell r="H227" t="str">
            <v>07/2021</v>
          </cell>
          <cell r="J227">
            <v>124.5136</v>
          </cell>
          <cell r="L227">
            <v>114.52</v>
          </cell>
          <cell r="M227">
            <v>22</v>
          </cell>
          <cell r="O227">
            <v>1.35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RUANA MANSO PORFIRIO DOS SANTOS</v>
          </cell>
          <cell r="F228" t="str">
            <v>1 - Médico</v>
          </cell>
          <cell r="G228" t="str">
            <v>2251-25</v>
          </cell>
          <cell r="H228" t="str">
            <v>07/2021</v>
          </cell>
          <cell r="J228">
            <v>341.84160000000003</v>
          </cell>
          <cell r="L228">
            <v>114.52</v>
          </cell>
          <cell r="M228">
            <v>4.75</v>
          </cell>
          <cell r="O228">
            <v>10.83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RUBIA RAFAELLA ALVES DE SOUZA BEZERRA</v>
          </cell>
          <cell r="F229" t="str">
            <v>2 - Outros Profissionais da Saúde</v>
          </cell>
          <cell r="G229" t="str">
            <v>2235-05</v>
          </cell>
          <cell r="H229" t="str">
            <v>07/2021</v>
          </cell>
          <cell r="J229">
            <v>283.0224</v>
          </cell>
          <cell r="L229">
            <v>114.52</v>
          </cell>
          <cell r="M229">
            <v>3.08</v>
          </cell>
          <cell r="O229">
            <v>2.84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SAMIRA MARIA SANTANA SILVA</v>
          </cell>
          <cell r="F230" t="str">
            <v>2 - Outros Profissionais da Saúde</v>
          </cell>
          <cell r="G230" t="str">
            <v>2516-05</v>
          </cell>
          <cell r="H230" t="str">
            <v>07/2021</v>
          </cell>
          <cell r="J230">
            <v>242.35599999999999</v>
          </cell>
          <cell r="L230">
            <v>114.52</v>
          </cell>
          <cell r="M230">
            <v>37.39</v>
          </cell>
          <cell r="O230">
            <v>1.35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SANDRA SOBRAL DE ESPINDOLA</v>
          </cell>
          <cell r="F231" t="str">
            <v>2 - Outros Profissionais da Saúde</v>
          </cell>
          <cell r="G231" t="str">
            <v>2235-05</v>
          </cell>
          <cell r="H231" t="str">
            <v>07/2021</v>
          </cell>
          <cell r="J231">
            <v>410.00319999999999</v>
          </cell>
          <cell r="L231">
            <v>114.52</v>
          </cell>
          <cell r="M231">
            <v>3.08</v>
          </cell>
          <cell r="O231">
            <v>2.84</v>
          </cell>
          <cell r="S231">
            <v>0</v>
          </cell>
          <cell r="U231">
            <v>3.44</v>
          </cell>
          <cell r="X231" t="str">
            <v>AUXÍLIO CRECHE</v>
          </cell>
        </row>
        <row r="232">
          <cell r="C232" t="str">
            <v>UPA CARUARU</v>
          </cell>
          <cell r="E232" t="str">
            <v>SANDRO MANTOVANI SOARES</v>
          </cell>
          <cell r="F232" t="str">
            <v>2 - Outros Profissionais da Saúde</v>
          </cell>
          <cell r="G232" t="str">
            <v>3222-05</v>
          </cell>
          <cell r="H232" t="str">
            <v>07/2021</v>
          </cell>
          <cell r="J232">
            <v>0</v>
          </cell>
          <cell r="L232">
            <v>114.52</v>
          </cell>
          <cell r="M232">
            <v>0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SEVERINO JOSE FERREIRA</v>
          </cell>
          <cell r="F233" t="str">
            <v>3 - Administrativo</v>
          </cell>
          <cell r="G233" t="str">
            <v>5174-10</v>
          </cell>
          <cell r="H233" t="str">
            <v>07/2021</v>
          </cell>
          <cell r="J233">
            <v>132.33840000000001</v>
          </cell>
          <cell r="L233">
            <v>114.52</v>
          </cell>
          <cell r="M233">
            <v>22</v>
          </cell>
          <cell r="O233">
            <v>1.35</v>
          </cell>
          <cell r="R233">
            <v>211.2</v>
          </cell>
          <cell r="S233">
            <v>66</v>
          </cell>
          <cell r="U233">
            <v>0</v>
          </cell>
        </row>
        <row r="234">
          <cell r="C234" t="str">
            <v>UPA CARUARU</v>
          </cell>
          <cell r="E234" t="str">
            <v>SILVANIA DE SOUZA COSTA</v>
          </cell>
          <cell r="F234" t="str">
            <v>2 - Outros Profissionais da Saúde</v>
          </cell>
          <cell r="G234" t="str">
            <v>3222-05</v>
          </cell>
          <cell r="H234" t="str">
            <v>07/2021</v>
          </cell>
          <cell r="J234">
            <v>114.416</v>
          </cell>
          <cell r="L234">
            <v>114.52</v>
          </cell>
          <cell r="M234">
            <v>22</v>
          </cell>
          <cell r="O234">
            <v>1.35</v>
          </cell>
          <cell r="R234">
            <v>211.2</v>
          </cell>
          <cell r="S234">
            <v>66</v>
          </cell>
          <cell r="U234">
            <v>0</v>
          </cell>
        </row>
        <row r="235">
          <cell r="C235" t="str">
            <v>UPA CARUARU</v>
          </cell>
          <cell r="E235" t="str">
            <v xml:space="preserve">SILVONEIDE VENCESLAU DA SILVA </v>
          </cell>
          <cell r="F235" t="str">
            <v>2 - Outros Profissionais da Saúde</v>
          </cell>
          <cell r="G235" t="str">
            <v>3222-05</v>
          </cell>
          <cell r="H235" t="str">
            <v>07/2021</v>
          </cell>
          <cell r="J235">
            <v>128.8296</v>
          </cell>
          <cell r="L235">
            <v>114.52</v>
          </cell>
          <cell r="M235">
            <v>22</v>
          </cell>
          <cell r="O235">
            <v>1.35</v>
          </cell>
          <cell r="R235">
            <v>150</v>
          </cell>
          <cell r="S235">
            <v>54</v>
          </cell>
          <cell r="U235">
            <v>0</v>
          </cell>
        </row>
        <row r="236">
          <cell r="C236" t="str">
            <v>UPA CARUARU</v>
          </cell>
          <cell r="E236" t="str">
            <v>SIMONE GOMES DE CARVALHO</v>
          </cell>
          <cell r="F236" t="str">
            <v>3 - Administrativo</v>
          </cell>
          <cell r="G236" t="str">
            <v>4110-10</v>
          </cell>
          <cell r="H236" t="str">
            <v>07/2021</v>
          </cell>
          <cell r="J236">
            <v>6.2224000000000004</v>
          </cell>
          <cell r="K236">
            <v>0</v>
          </cell>
          <cell r="L236">
            <v>114.52</v>
          </cell>
          <cell r="M236">
            <v>0</v>
          </cell>
          <cell r="O236">
            <v>1.35</v>
          </cell>
          <cell r="S236">
            <v>2.2000000000000002</v>
          </cell>
          <cell r="U236">
            <v>0</v>
          </cell>
        </row>
        <row r="237">
          <cell r="C237" t="str">
            <v>UPA CARUARU</v>
          </cell>
          <cell r="E237" t="str">
            <v>STEPHANIE DANIELLY DE OLIVEIRA MELO</v>
          </cell>
          <cell r="F237" t="str">
            <v>1 - Médico</v>
          </cell>
          <cell r="G237" t="str">
            <v>2251-24</v>
          </cell>
          <cell r="H237" t="str">
            <v>07/2021</v>
          </cell>
          <cell r="J237">
            <v>776.91200000000003</v>
          </cell>
          <cell r="L237">
            <v>114.52</v>
          </cell>
          <cell r="M237">
            <v>0</v>
          </cell>
          <cell r="O237">
            <v>10.83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SUANY CARVALHO DE ARRUDA</v>
          </cell>
          <cell r="F238" t="str">
            <v>2 - Outros Profissionais da Saúde</v>
          </cell>
          <cell r="G238" t="str">
            <v>2237-10</v>
          </cell>
          <cell r="H238" t="str">
            <v>07/2021</v>
          </cell>
          <cell r="J238">
            <v>635.77199999999993</v>
          </cell>
          <cell r="L238">
            <v>114.52</v>
          </cell>
          <cell r="M238">
            <v>0</v>
          </cell>
          <cell r="O238">
            <v>1.35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SUMARIA RODRIGUES DA SILVA</v>
          </cell>
          <cell r="F239" t="str">
            <v>2 - Outros Profissionais da Saúde</v>
          </cell>
          <cell r="G239" t="str">
            <v>3222-05</v>
          </cell>
          <cell r="H239" t="str">
            <v>07/2021</v>
          </cell>
          <cell r="J239">
            <v>105.51519999999999</v>
          </cell>
          <cell r="L239">
            <v>114.52</v>
          </cell>
          <cell r="M239">
            <v>22</v>
          </cell>
          <cell r="O239">
            <v>1.35</v>
          </cell>
          <cell r="R239">
            <v>150</v>
          </cell>
          <cell r="S239">
            <v>61.6</v>
          </cell>
          <cell r="U239">
            <v>61.7</v>
          </cell>
          <cell r="X239" t="str">
            <v>AUXÍLIO CRECHE</v>
          </cell>
        </row>
        <row r="240">
          <cell r="C240" t="str">
            <v>UPA CARUARU</v>
          </cell>
          <cell r="E240" t="str">
            <v>SUSY LARISSA DA SILVA</v>
          </cell>
          <cell r="F240" t="str">
            <v>2 - Outros Profissionais da Saúde</v>
          </cell>
          <cell r="G240" t="str">
            <v>5152-05</v>
          </cell>
          <cell r="H240" t="str">
            <v>07/2021</v>
          </cell>
          <cell r="J240">
            <v>136.63839999999999</v>
          </cell>
          <cell r="L240">
            <v>114.52</v>
          </cell>
          <cell r="M240">
            <v>23.8</v>
          </cell>
          <cell r="O240">
            <v>1.35</v>
          </cell>
          <cell r="R240">
            <v>290.39999999999998</v>
          </cell>
          <cell r="S240">
            <v>58.43</v>
          </cell>
          <cell r="U240">
            <v>0</v>
          </cell>
        </row>
        <row r="241">
          <cell r="C241" t="str">
            <v>UPA CARUARU</v>
          </cell>
          <cell r="E241" t="str">
            <v>TACIANA CRISTINA FREIRE DA SILVA</v>
          </cell>
          <cell r="F241" t="str">
            <v>2 - Outros Profissionais da Saúde</v>
          </cell>
          <cell r="G241" t="str">
            <v>3226-05</v>
          </cell>
          <cell r="H241" t="str">
            <v>07/2021</v>
          </cell>
          <cell r="J241">
            <v>118.8776</v>
          </cell>
          <cell r="L241">
            <v>114.52</v>
          </cell>
          <cell r="M241">
            <v>22</v>
          </cell>
          <cell r="O241">
            <v>1.35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TAINNAH LIMA JACINTO ACCIOLY</v>
          </cell>
          <cell r="F242" t="str">
            <v>1 - Médico</v>
          </cell>
          <cell r="G242" t="str">
            <v>2251-25</v>
          </cell>
          <cell r="H242" t="str">
            <v>07/2021</v>
          </cell>
          <cell r="J242">
            <v>260.69920000000002</v>
          </cell>
          <cell r="L242">
            <v>114.52</v>
          </cell>
          <cell r="M242">
            <v>0</v>
          </cell>
          <cell r="O242">
            <v>10.83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THASSYA CHRISTYANE DA SILVA RIBEIRO</v>
          </cell>
          <cell r="F243" t="str">
            <v>2 - Outros Profissionais da Saúde</v>
          </cell>
          <cell r="G243" t="str">
            <v>2516-05</v>
          </cell>
          <cell r="H243" t="str">
            <v>07/2021</v>
          </cell>
          <cell r="J243">
            <v>210.4896</v>
          </cell>
          <cell r="L243">
            <v>114.52</v>
          </cell>
          <cell r="M243">
            <v>37.39</v>
          </cell>
          <cell r="O243">
            <v>1.35</v>
          </cell>
          <cell r="S243">
            <v>0</v>
          </cell>
          <cell r="U243">
            <v>66.12</v>
          </cell>
          <cell r="X243" t="str">
            <v>AUXÍLIO CRECHE</v>
          </cell>
        </row>
        <row r="244">
          <cell r="C244" t="str">
            <v>UPA CARUARU</v>
          </cell>
          <cell r="E244" t="str">
            <v>TIAGO MOURA DE FREITAS</v>
          </cell>
          <cell r="F244" t="str">
            <v>1 - Médico</v>
          </cell>
          <cell r="G244" t="str">
            <v>2251-25</v>
          </cell>
          <cell r="H244" t="str">
            <v>07/2021</v>
          </cell>
          <cell r="J244">
            <v>253.3792</v>
          </cell>
          <cell r="L244">
            <v>114.52</v>
          </cell>
          <cell r="M244">
            <v>0</v>
          </cell>
          <cell r="O244">
            <v>10.83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TTIAGO JOSE PEDRO DA SILVA</v>
          </cell>
          <cell r="F245" t="str">
            <v>1 - Médico</v>
          </cell>
          <cell r="G245" t="str">
            <v>2251-25</v>
          </cell>
          <cell r="H245" t="str">
            <v>07/2021</v>
          </cell>
          <cell r="J245">
            <v>784.25839999999994</v>
          </cell>
          <cell r="L245">
            <v>114.52</v>
          </cell>
          <cell r="M245">
            <v>9.5</v>
          </cell>
          <cell r="O245">
            <v>10.83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VALDECI JOSE DA SILVA</v>
          </cell>
          <cell r="F246" t="str">
            <v>3 - Administrativo</v>
          </cell>
          <cell r="G246" t="str">
            <v>4110-10</v>
          </cell>
          <cell r="H246" t="str">
            <v>07/2021</v>
          </cell>
          <cell r="J246">
            <v>0</v>
          </cell>
          <cell r="L246">
            <v>114.52</v>
          </cell>
          <cell r="M246">
            <v>0</v>
          </cell>
          <cell r="O246">
            <v>1.35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VALDEIR MIGUEL DE BARROS</v>
          </cell>
          <cell r="F247" t="str">
            <v>2 - Outros Profissionais da Saúde</v>
          </cell>
          <cell r="G247" t="str">
            <v>3222-05</v>
          </cell>
          <cell r="H247" t="str">
            <v>07/2021</v>
          </cell>
          <cell r="J247">
            <v>116.2208</v>
          </cell>
          <cell r="L247">
            <v>114.52</v>
          </cell>
          <cell r="M247">
            <v>22</v>
          </cell>
          <cell r="O247">
            <v>1.35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VALDILENE FERREIRA DA SILVA</v>
          </cell>
          <cell r="F248" t="str">
            <v>2 - Outros Profissionais da Saúde</v>
          </cell>
          <cell r="G248" t="str">
            <v>3222-05</v>
          </cell>
          <cell r="H248" t="str">
            <v>07/2021</v>
          </cell>
          <cell r="J248">
            <v>112.57040000000001</v>
          </cell>
          <cell r="L248">
            <v>114.52</v>
          </cell>
          <cell r="M248">
            <v>22</v>
          </cell>
          <cell r="O248">
            <v>1.35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VANESSA MARIA DA CONCEICAO SILVA</v>
          </cell>
          <cell r="F249" t="str">
            <v>3 - Administrativo</v>
          </cell>
          <cell r="G249" t="str">
            <v>4110-10</v>
          </cell>
          <cell r="H249" t="str">
            <v>07/2021</v>
          </cell>
          <cell r="J249">
            <v>10.9542</v>
          </cell>
          <cell r="L249">
            <v>114.52</v>
          </cell>
          <cell r="M249">
            <v>0</v>
          </cell>
          <cell r="O249">
            <v>1.35</v>
          </cell>
          <cell r="S249">
            <v>33</v>
          </cell>
          <cell r="U249">
            <v>0</v>
          </cell>
        </row>
        <row r="250">
          <cell r="C250" t="str">
            <v>UPA CARUARU</v>
          </cell>
          <cell r="E250" t="str">
            <v>VINICIUS ALMEIDA FERREIRA DE SOUZA LUCENA</v>
          </cell>
          <cell r="F250" t="str">
            <v>1 - Médico</v>
          </cell>
          <cell r="G250" t="str">
            <v>2251-24</v>
          </cell>
          <cell r="H250" t="str">
            <v>07/2021</v>
          </cell>
          <cell r="J250">
            <v>295.51440000000002</v>
          </cell>
          <cell r="L250">
            <v>114.52</v>
          </cell>
          <cell r="M250">
            <v>0</v>
          </cell>
          <cell r="O250">
            <v>10.83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VIOLETA CANEJO ROSSE</v>
          </cell>
          <cell r="F251" t="str">
            <v>1 - Médico</v>
          </cell>
          <cell r="G251" t="str">
            <v>2251-25</v>
          </cell>
          <cell r="H251" t="str">
            <v>07/2021</v>
          </cell>
          <cell r="J251">
            <v>327.55759999999998</v>
          </cell>
          <cell r="L251">
            <v>114.52</v>
          </cell>
          <cell r="M251">
            <v>1.58</v>
          </cell>
          <cell r="O251">
            <v>10.83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VIVIAN RIBEIRO NUNES</v>
          </cell>
          <cell r="F252" t="str">
            <v>2 - Outros Profissionais da Saúde</v>
          </cell>
          <cell r="G252" t="str">
            <v>5152-05</v>
          </cell>
          <cell r="H252" t="str">
            <v>07/2021</v>
          </cell>
          <cell r="J252">
            <v>135.3424</v>
          </cell>
          <cell r="L252">
            <v>114.52</v>
          </cell>
          <cell r="M252">
            <v>23.8</v>
          </cell>
          <cell r="O252">
            <v>1.35</v>
          </cell>
          <cell r="R252">
            <v>211.2</v>
          </cell>
          <cell r="S252">
            <v>71.41</v>
          </cell>
          <cell r="U252">
            <v>0</v>
          </cell>
        </row>
        <row r="253">
          <cell r="C253" t="str">
            <v>UPA CARUARU</v>
          </cell>
          <cell r="E253" t="str">
            <v>VIVIANE ISABELA DA SILVA BORBA</v>
          </cell>
          <cell r="F253" t="str">
            <v>2 - Outros Profissionais da Saúde</v>
          </cell>
          <cell r="G253" t="str">
            <v>5211-30</v>
          </cell>
          <cell r="H253" t="str">
            <v>07/2021</v>
          </cell>
          <cell r="J253">
            <v>95.852000000000004</v>
          </cell>
          <cell r="L253">
            <v>114.52</v>
          </cell>
          <cell r="M253">
            <v>0</v>
          </cell>
          <cell r="O253">
            <v>1.35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WALLERY GLLEYSIANNE FERREIRA DE BRITO</v>
          </cell>
          <cell r="F254" t="str">
            <v>1 - Médico</v>
          </cell>
          <cell r="G254" t="str">
            <v>2251-25</v>
          </cell>
          <cell r="H254" t="str">
            <v>07/2021</v>
          </cell>
          <cell r="J254">
            <v>393.86559999999997</v>
          </cell>
          <cell r="L254">
            <v>114.52</v>
          </cell>
          <cell r="M254">
            <v>0</v>
          </cell>
          <cell r="O254">
            <v>10.83</v>
          </cell>
          <cell r="S254">
            <v>0</v>
          </cell>
          <cell r="U254">
            <v>0</v>
          </cell>
        </row>
        <row r="255">
          <cell r="C255" t="str">
            <v>UPA CARUARU</v>
          </cell>
          <cell r="E255" t="str">
            <v>WANESSA ROSANY DOS SANTOS</v>
          </cell>
          <cell r="F255" t="str">
            <v>2 - Outros Profissionais da Saúde</v>
          </cell>
          <cell r="G255" t="str">
            <v>2237-10</v>
          </cell>
          <cell r="H255" t="str">
            <v>07/2021</v>
          </cell>
          <cell r="J255">
            <v>316.69040000000001</v>
          </cell>
          <cell r="L255">
            <v>114.52</v>
          </cell>
          <cell r="M255">
            <v>0</v>
          </cell>
          <cell r="O255">
            <v>1.35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WELLINGTON EGIDIO DA SILVA</v>
          </cell>
          <cell r="F256" t="str">
            <v>2 - Outros Profissionais da Saúde</v>
          </cell>
          <cell r="G256" t="str">
            <v>5211-30</v>
          </cell>
          <cell r="H256" t="str">
            <v>07/2021</v>
          </cell>
          <cell r="J256">
            <v>91.73360000000001</v>
          </cell>
          <cell r="L256">
            <v>114.52</v>
          </cell>
          <cell r="M256">
            <v>0</v>
          </cell>
          <cell r="O256">
            <v>1.35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WELVERTON LUIS DOS SANTOS</v>
          </cell>
          <cell r="F257" t="str">
            <v>3 - Administrativo</v>
          </cell>
          <cell r="G257" t="str">
            <v>3172-10</v>
          </cell>
          <cell r="H257" t="str">
            <v>07/2021</v>
          </cell>
          <cell r="J257">
            <v>324.67840000000001</v>
          </cell>
          <cell r="L257">
            <v>114.52</v>
          </cell>
          <cell r="M257">
            <v>34.79</v>
          </cell>
          <cell r="O257">
            <v>1.35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WILLIAM DANIEL BENTO DA SILVA</v>
          </cell>
          <cell r="F258" t="str">
            <v>2 - Outros Profissionais da Saúde</v>
          </cell>
          <cell r="G258" t="str">
            <v>5211-30</v>
          </cell>
          <cell r="H258" t="str">
            <v>07/2021</v>
          </cell>
          <cell r="J258">
            <v>98.674400000000006</v>
          </cell>
          <cell r="L258">
            <v>114.52</v>
          </cell>
          <cell r="M258">
            <v>22</v>
          </cell>
          <cell r="O258">
            <v>1.35</v>
          </cell>
          <cell r="S258">
            <v>0</v>
          </cell>
          <cell r="U258">
            <v>0</v>
          </cell>
        </row>
        <row r="259">
          <cell r="C259" t="str">
            <v>UPA CARUARU</v>
          </cell>
          <cell r="E259" t="str">
            <v>WIRELANDIO WILKER MATOS MARCIANO</v>
          </cell>
          <cell r="F259" t="str">
            <v>1 - Médico</v>
          </cell>
          <cell r="G259" t="str">
            <v>2251-25</v>
          </cell>
          <cell r="H259" t="str">
            <v>07/2021</v>
          </cell>
          <cell r="J259">
            <v>626.43200000000002</v>
          </cell>
          <cell r="L259">
            <v>114.52</v>
          </cell>
          <cell r="M259">
            <v>0</v>
          </cell>
          <cell r="O259">
            <v>10.83</v>
          </cell>
          <cell r="S259">
            <v>0</v>
          </cell>
          <cell r="U259">
            <v>0</v>
          </cell>
        </row>
        <row r="260">
          <cell r="C260" t="str">
            <v>UPA CARUARU</v>
          </cell>
          <cell r="E260" t="str">
            <v>WYLLAMYS SIQUEIRA LIMA</v>
          </cell>
          <cell r="F260" t="str">
            <v>1 - Médico</v>
          </cell>
          <cell r="G260" t="str">
            <v>2251-25</v>
          </cell>
          <cell r="H260" t="str">
            <v>07/2021</v>
          </cell>
          <cell r="J260">
            <v>407.00799999999998</v>
          </cell>
          <cell r="L260">
            <v>114.52</v>
          </cell>
          <cell r="M260">
            <v>0</v>
          </cell>
          <cell r="O260">
            <v>10.83</v>
          </cell>
          <cell r="S260">
            <v>0</v>
          </cell>
          <cell r="U2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(OCULTAR)'!$P$3:$R$72,3,0),"")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07/2021</v>
      </c>
      <c r="H3" s="15">
        <f>'[1]TCE - ANEXO III - Preencher'!I12</f>
        <v>0</v>
      </c>
      <c r="I3" s="15">
        <f>'[1]TCE - ANEXO III - Preencher'!J12</f>
        <v>103.84</v>
      </c>
      <c r="J3" s="15">
        <f>'[1]TCE - ANEXO III - Preencher'!K12</f>
        <v>0</v>
      </c>
      <c r="K3" s="16">
        <f>'[1]TCE - ANEXO III - Preencher'!L12</f>
        <v>114.52</v>
      </c>
      <c r="L3" s="16">
        <f>'[1]TCE - ANEXO III - Preencher'!M12</f>
        <v>22</v>
      </c>
      <c r="M3" s="16">
        <f>K3-L3</f>
        <v>92.52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150</v>
      </c>
      <c r="R3" s="16">
        <f>'[1]TCE - ANEXO III - Preencher'!S12</f>
        <v>61.6</v>
      </c>
      <c r="S3" s="17">
        <f>Q3-R3</f>
        <v>88.4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286.11</v>
      </c>
    </row>
    <row r="4" spans="1:28" s="4" customFormat="1" x14ac:dyDescent="0.2">
      <c r="A4" s="9">
        <f>IFERROR(VLOOKUP(B4,'[1]DADOS (OCULTAR)'!$P$3:$R$72,3,0),"")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2234-05</v>
      </c>
      <c r="G4" s="14" t="str">
        <f>IF('[1]TCE - ANEXO III - Preencher'!H13="","",'[1]TCE - ANEXO III - Preencher'!H13)</f>
        <v>07/2021</v>
      </c>
      <c r="H4" s="15">
        <f>'[1]TCE - ANEXO III - Preencher'!I13</f>
        <v>0</v>
      </c>
      <c r="I4" s="15">
        <f>'[1]TCE - ANEXO III - Preencher'!J13</f>
        <v>410.13600000000002</v>
      </c>
      <c r="J4" s="15">
        <f>'[1]TCE - ANEXO III - Preencher'!K13</f>
        <v>0</v>
      </c>
      <c r="K4" s="16">
        <f>'[1]TCE - ANEXO III - Preencher'!L13</f>
        <v>114.52</v>
      </c>
      <c r="L4" s="16">
        <f>'[1]TCE - ANEXO III - Preencher'!M13</f>
        <v>13.49</v>
      </c>
      <c r="M4" s="16">
        <f t="shared" ref="M4:M67" si="1">K4-L4</f>
        <v>101.03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512.51600000000008</v>
      </c>
    </row>
    <row r="5" spans="1:28" s="4" customFormat="1" x14ac:dyDescent="0.2">
      <c r="A5" s="9">
        <f>IFERROR(VLOOKUP(B5,'[1]DADOS (OCULTAR)'!$P$3:$R$72,3,0),"")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3172-10</v>
      </c>
      <c r="G5" s="14" t="str">
        <f>IF('[1]TCE - ANEXO III - Preencher'!H14="","",'[1]TCE - ANEXO III - Preencher'!H14)</f>
        <v>07/2021</v>
      </c>
      <c r="H5" s="15">
        <f>'[1]TCE - ANEXO III - Preencher'!I14</f>
        <v>0</v>
      </c>
      <c r="I5" s="15">
        <f>'[1]TCE - ANEXO III - Preencher'!J14</f>
        <v>165.44640000000001</v>
      </c>
      <c r="J5" s="15">
        <f>'[1]TCE - ANEXO III - Preencher'!K14</f>
        <v>0</v>
      </c>
      <c r="K5" s="16">
        <f>'[1]TCE - ANEXO III - Preencher'!L14</f>
        <v>114.52</v>
      </c>
      <c r="L5" s="16">
        <f>'[1]TCE - ANEXO III - Preencher'!M14</f>
        <v>34.79</v>
      </c>
      <c r="M5" s="16">
        <f t="shared" si="1"/>
        <v>79.72999999999999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246.5264</v>
      </c>
    </row>
    <row r="6" spans="1:28" s="4" customFormat="1" x14ac:dyDescent="0.2">
      <c r="A6" s="9">
        <f>IFERROR(VLOOKUP(B6,'[1]DADOS (OCULTAR)'!$P$3:$R$72,3,0),"")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07/2021</v>
      </c>
      <c r="H6" s="15">
        <f>'[1]TCE - ANEXO III - Preencher'!I15</f>
        <v>0</v>
      </c>
      <c r="I6" s="15">
        <f>'[1]TCE - ANEXO III - Preencher'!J15</f>
        <v>120.11839999999999</v>
      </c>
      <c r="J6" s="15">
        <f>'[1]TCE - ANEXO III - Preencher'!K15</f>
        <v>0</v>
      </c>
      <c r="K6" s="16">
        <f>'[1]TCE - ANEXO III - Preencher'!L15</f>
        <v>114.52</v>
      </c>
      <c r="L6" s="16">
        <f>'[1]TCE - ANEXO III - Preencher'!M15</f>
        <v>22</v>
      </c>
      <c r="M6" s="16">
        <f t="shared" si="1"/>
        <v>92.52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198</v>
      </c>
      <c r="R6" s="16">
        <f>'[1]TCE - ANEXO III - Preencher'!S15</f>
        <v>66</v>
      </c>
      <c r="S6" s="17">
        <f t="shared" si="3"/>
        <v>132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345.98839999999996</v>
      </c>
    </row>
    <row r="7" spans="1:28" s="4" customFormat="1" x14ac:dyDescent="0.2">
      <c r="A7" s="9">
        <f>IFERROR(VLOOKUP(B7,'[1]DADOS (OCULTAR)'!$P$3:$R$72,3,0),"")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07/2021</v>
      </c>
      <c r="H7" s="15">
        <f>'[1]TCE - ANEXO III - Preencher'!I16</f>
        <v>0</v>
      </c>
      <c r="I7" s="15">
        <f>'[1]TCE - ANEXO III - Preencher'!J16</f>
        <v>129.452</v>
      </c>
      <c r="J7" s="15">
        <f>'[1]TCE - ANEXO III - Preencher'!K16</f>
        <v>0</v>
      </c>
      <c r="K7" s="16">
        <f>'[1]TCE - ANEXO III - Preencher'!L16</f>
        <v>114.52</v>
      </c>
      <c r="L7" s="16">
        <f>'[1]TCE - ANEXO III - Preencher'!M16</f>
        <v>22</v>
      </c>
      <c r="M7" s="16">
        <f t="shared" si="1"/>
        <v>92.52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158.4</v>
      </c>
      <c r="R7" s="16">
        <f>'[1]TCE - ANEXO III - Preencher'!S16</f>
        <v>66</v>
      </c>
      <c r="S7" s="17">
        <f t="shared" si="3"/>
        <v>92.4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315.72199999999998</v>
      </c>
    </row>
    <row r="8" spans="1:28" s="4" customFormat="1" x14ac:dyDescent="0.2">
      <c r="A8" s="9">
        <f>IFERROR(VLOOKUP(B8,'[1]DADOS (OCULTAR)'!$P$3:$R$72,3,0),"")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07/2021</v>
      </c>
      <c r="H8" s="15">
        <f>'[1]TCE - ANEXO III - Preencher'!I17</f>
        <v>0</v>
      </c>
      <c r="I8" s="15">
        <f>'[1]TCE - ANEXO III - Preencher'!J17</f>
        <v>109.52079999999999</v>
      </c>
      <c r="J8" s="15">
        <f>'[1]TCE - ANEXO III - Preencher'!K17</f>
        <v>0</v>
      </c>
      <c r="K8" s="16">
        <f>'[1]TCE - ANEXO III - Preencher'!L17</f>
        <v>114.52</v>
      </c>
      <c r="L8" s="16">
        <f>'[1]TCE - ANEXO III - Preencher'!M17</f>
        <v>22</v>
      </c>
      <c r="M8" s="16">
        <f t="shared" si="1"/>
        <v>92.52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211.2</v>
      </c>
      <c r="R8" s="16">
        <f>'[1]TCE - ANEXO III - Preencher'!S17</f>
        <v>66</v>
      </c>
      <c r="S8" s="17">
        <f t="shared" si="3"/>
        <v>145.19999999999999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348.59079999999994</v>
      </c>
    </row>
    <row r="9" spans="1:28" s="4" customFormat="1" x14ac:dyDescent="0.2">
      <c r="A9" s="9">
        <f>IFERROR(VLOOKUP(B9,'[1]DADOS (OCULTAR)'!$P$3:$R$72,3,0),"")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MARINHO DE MOURA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5134-30</v>
      </c>
      <c r="G9" s="14" t="str">
        <f>IF('[1]TCE - ANEXO III - Preencher'!H18="","",'[1]TCE - ANEXO III - Preencher'!H18)</f>
        <v>07/2021</v>
      </c>
      <c r="H9" s="15">
        <f>'[1]TCE - ANEXO III - Preencher'!I18</f>
        <v>0</v>
      </c>
      <c r="I9" s="15">
        <f>'[1]TCE - ANEXO III - Preencher'!J18</f>
        <v>29.333600000000001</v>
      </c>
      <c r="J9" s="15">
        <f>'[1]TCE - ANEXO III - Preencher'!K18</f>
        <v>0</v>
      </c>
      <c r="K9" s="16">
        <f>'[1]TCE - ANEXO III - Preencher'!L18</f>
        <v>114.52</v>
      </c>
      <c r="L9" s="16">
        <f>'[1]TCE - ANEXO III - Preencher'!M18</f>
        <v>0</v>
      </c>
      <c r="M9" s="16">
        <f t="shared" si="1"/>
        <v>114.52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74</v>
      </c>
      <c r="R9" s="16">
        <f>'[1]TCE - ANEXO III - Preencher'!S18</f>
        <v>19.8</v>
      </c>
      <c r="S9" s="17">
        <f t="shared" si="3"/>
        <v>54.2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199.40359999999998</v>
      </c>
    </row>
    <row r="10" spans="1:28" s="4" customFormat="1" x14ac:dyDescent="0.2">
      <c r="A10" s="9">
        <f>IFERROR(VLOOKUP(B10,'[1]DADOS (OCULTAR)'!$P$3:$R$72,3,0),"")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07/2021</v>
      </c>
      <c r="H10" s="15">
        <f>'[1]TCE - ANEXO III - Preencher'!I19</f>
        <v>0</v>
      </c>
      <c r="I10" s="15">
        <f>'[1]TCE - ANEXO III - Preencher'!J19</f>
        <v>117.29600000000001</v>
      </c>
      <c r="J10" s="15">
        <f>'[1]TCE - ANEXO III - Preencher'!K19</f>
        <v>0</v>
      </c>
      <c r="K10" s="16">
        <f>'[1]TCE - ANEXO III - Preencher'!L19</f>
        <v>114.52</v>
      </c>
      <c r="L10" s="16">
        <f>'[1]TCE - ANEXO III - Preencher'!M19</f>
        <v>22</v>
      </c>
      <c r="M10" s="16">
        <f t="shared" si="1"/>
        <v>92.52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211.2</v>
      </c>
      <c r="R10" s="16">
        <f>'[1]TCE - ANEXO III - Preencher'!S19</f>
        <v>46.2</v>
      </c>
      <c r="S10" s="17">
        <f t="shared" si="3"/>
        <v>165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376.166</v>
      </c>
    </row>
    <row r="11" spans="1:28" s="4" customFormat="1" x14ac:dyDescent="0.2">
      <c r="A11" s="9">
        <f>IFERROR(VLOOKUP(B11,'[1]DADOS (OCULTAR)'!$P$3:$R$72,3,0),"")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07/2021</v>
      </c>
      <c r="H11" s="15">
        <f>'[1]TCE - ANEXO III - Preencher'!I20</f>
        <v>0</v>
      </c>
      <c r="I11" s="15">
        <f>'[1]TCE - ANEXO III - Preencher'!J20</f>
        <v>87.414400000000001</v>
      </c>
      <c r="J11" s="15">
        <f>'[1]TCE - ANEXO III - Preencher'!K20</f>
        <v>0</v>
      </c>
      <c r="K11" s="16">
        <f>'[1]TCE - ANEXO III - Preencher'!L20</f>
        <v>114.52</v>
      </c>
      <c r="L11" s="16">
        <f>'[1]TCE - ANEXO III - Preencher'!M20</f>
        <v>22</v>
      </c>
      <c r="M11" s="16">
        <f t="shared" si="1"/>
        <v>92.52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181.28439999999998</v>
      </c>
    </row>
    <row r="12" spans="1:28" s="4" customFormat="1" x14ac:dyDescent="0.2">
      <c r="A12" s="9">
        <f>IFERROR(VLOOKUP(B12,'[1]DADOS (OCULTAR)'!$P$3:$R$72,3,0),"")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07/2021</v>
      </c>
      <c r="H12" s="15">
        <f>'[1]TCE - ANEXO III - Preencher'!I21</f>
        <v>0</v>
      </c>
      <c r="I12" s="15">
        <f>'[1]TCE - ANEXO III - Preencher'!J21</f>
        <v>111.1344</v>
      </c>
      <c r="J12" s="15">
        <f>'[1]TCE - ANEXO III - Preencher'!K21</f>
        <v>0</v>
      </c>
      <c r="K12" s="16">
        <f>'[1]TCE - ANEXO III - Preencher'!L21</f>
        <v>114.52</v>
      </c>
      <c r="L12" s="16">
        <f>'[1]TCE - ANEXO III - Preencher'!M21</f>
        <v>22</v>
      </c>
      <c r="M12" s="16">
        <f t="shared" si="1"/>
        <v>92.52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63.91</v>
      </c>
      <c r="U12" s="16">
        <f>'[1]TCE - ANEXO III - Preencher'!V21</f>
        <v>0</v>
      </c>
      <c r="V12" s="17">
        <f t="shared" si="4"/>
        <v>63.91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268.9144</v>
      </c>
    </row>
    <row r="13" spans="1:28" s="4" customFormat="1" x14ac:dyDescent="0.2">
      <c r="A13" s="9">
        <f>IFERROR(VLOOKUP(B13,'[1]DADOS (OCULTAR)'!$P$3:$R$72,3,0),"")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2251-24</v>
      </c>
      <c r="G13" s="14" t="str">
        <f>IF('[1]TCE - ANEXO III - Preencher'!H22="","",'[1]TCE - ANEXO III - Preencher'!H22)</f>
        <v>07/2021</v>
      </c>
      <c r="H13" s="15">
        <f>'[1]TCE - ANEXO III - Preencher'!I22</f>
        <v>0</v>
      </c>
      <c r="I13" s="15">
        <f>'[1]TCE - ANEXO III - Preencher'!J22</f>
        <v>396.37759999999997</v>
      </c>
      <c r="J13" s="15">
        <f>'[1]TCE - ANEXO III - Preencher'!K22</f>
        <v>0</v>
      </c>
      <c r="K13" s="16">
        <f>'[1]TCE - ANEXO III - Preencher'!L22</f>
        <v>114.52</v>
      </c>
      <c r="L13" s="16">
        <f>'[1]TCE - ANEXO III - Preencher'!M22</f>
        <v>7.92</v>
      </c>
      <c r="M13" s="16">
        <f t="shared" si="1"/>
        <v>106.6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513.80759999999998</v>
      </c>
    </row>
    <row r="14" spans="1:28" s="4" customFormat="1" x14ac:dyDescent="0.2">
      <c r="A14" s="9">
        <f>IFERROR(VLOOKUP(B14,'[1]DADOS (OCULTAR)'!$P$3:$R$72,3,0),"")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MARILIA GONCALVES PEREIRA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2251-24</v>
      </c>
      <c r="G14" s="14" t="str">
        <f>IF('[1]TCE - ANEXO III - Preencher'!H23="","",'[1]TCE - ANEXO III - Preencher'!H23)</f>
        <v>07/2021</v>
      </c>
      <c r="H14" s="15">
        <f>'[1]TCE - ANEXO III - Preencher'!I23</f>
        <v>0</v>
      </c>
      <c r="I14" s="15">
        <f>'[1]TCE - ANEXO III - Preencher'!J23</f>
        <v>741.38240000000008</v>
      </c>
      <c r="J14" s="15">
        <f>'[1]TCE - ANEXO III - Preencher'!K23</f>
        <v>0</v>
      </c>
      <c r="K14" s="16">
        <f>'[1]TCE - ANEXO III - Preencher'!L23</f>
        <v>114.52</v>
      </c>
      <c r="L14" s="16">
        <f>'[1]TCE - ANEXO III - Preencher'!M23</f>
        <v>15.84</v>
      </c>
      <c r="M14" s="16">
        <f t="shared" si="1"/>
        <v>98.679999999999993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850.89240000000007</v>
      </c>
    </row>
    <row r="15" spans="1:28" s="4" customFormat="1" x14ac:dyDescent="0.2">
      <c r="A15" s="9">
        <f>IFERROR(VLOOKUP(B15,'[1]DADOS (OCULTAR)'!$P$3:$R$72,3,0),"")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5134-30</v>
      </c>
      <c r="G15" s="14" t="str">
        <f>IF('[1]TCE - ANEXO III - Preencher'!H24="","",'[1]TCE - ANEXO III - Preencher'!H24)</f>
        <v>07/2021</v>
      </c>
      <c r="H15" s="15">
        <f>'[1]TCE - ANEXO III - Preencher'!I24</f>
        <v>0</v>
      </c>
      <c r="I15" s="15">
        <f>'[1]TCE - ANEXO III - Preencher'!J24</f>
        <v>101.0136</v>
      </c>
      <c r="J15" s="15">
        <f>'[1]TCE - ANEXO III - Preencher'!K24</f>
        <v>0</v>
      </c>
      <c r="K15" s="16">
        <f>'[1]TCE - ANEXO III - Preencher'!L24</f>
        <v>114.52</v>
      </c>
      <c r="L15" s="16">
        <f>'[1]TCE - ANEXO III - Preencher'!M24</f>
        <v>22</v>
      </c>
      <c r="M15" s="16">
        <f t="shared" si="1"/>
        <v>92.52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194.88359999999997</v>
      </c>
    </row>
    <row r="16" spans="1:28" s="4" customFormat="1" x14ac:dyDescent="0.2">
      <c r="A16" s="9">
        <f>IFERROR(VLOOKUP(B16,'[1]DADOS (OCULTAR)'!$P$3:$R$72,3,0),"")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2252-70</v>
      </c>
      <c r="G16" s="14" t="str">
        <f>IF('[1]TCE - ANEXO III - Preencher'!H25="","",'[1]TCE - ANEXO III - Preencher'!H25)</f>
        <v>07/2021</v>
      </c>
      <c r="H16" s="15">
        <f>'[1]TCE - ANEXO III - Preencher'!I25</f>
        <v>0</v>
      </c>
      <c r="I16" s="15">
        <f>'[1]TCE - ANEXO III - Preencher'!J25</f>
        <v>434.53919999999999</v>
      </c>
      <c r="J16" s="15">
        <f>'[1]TCE - ANEXO III - Preencher'!K25</f>
        <v>0</v>
      </c>
      <c r="K16" s="16">
        <f>'[1]TCE - ANEXO III - Preencher'!L25</f>
        <v>114.52</v>
      </c>
      <c r="L16" s="16">
        <f>'[1]TCE - ANEXO III - Preencher'!M25</f>
        <v>4.75</v>
      </c>
      <c r="M16" s="16">
        <f t="shared" si="1"/>
        <v>109.77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555.13920000000007</v>
      </c>
    </row>
    <row r="17" spans="1:28" s="4" customFormat="1" x14ac:dyDescent="0.2">
      <c r="A17" s="9">
        <f>IFERROR(VLOOKUP(B17,'[1]DADOS (OCULTAR)'!$P$3:$R$72,3,0),"")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07/2021</v>
      </c>
      <c r="H17" s="15">
        <f>'[1]TCE - ANEXO III - Preencher'!I26</f>
        <v>0</v>
      </c>
      <c r="I17" s="15">
        <f>'[1]TCE - ANEXO III - Preencher'!J26</f>
        <v>127.8424</v>
      </c>
      <c r="J17" s="15">
        <f>'[1]TCE - ANEXO III - Preencher'!K26</f>
        <v>0</v>
      </c>
      <c r="K17" s="16">
        <f>'[1]TCE - ANEXO III - Preencher'!L26</f>
        <v>114.52</v>
      </c>
      <c r="L17" s="16">
        <f>'[1]TCE - ANEXO III - Preencher'!M26</f>
        <v>22</v>
      </c>
      <c r="M17" s="16">
        <f t="shared" si="1"/>
        <v>92.52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221.71239999999997</v>
      </c>
    </row>
    <row r="18" spans="1:28" s="4" customFormat="1" x14ac:dyDescent="0.2">
      <c r="A18" s="9">
        <f>IFERROR(VLOOKUP(B18,'[1]DADOS (OCULTAR)'!$P$3:$R$72,3,0),"")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 t="str">
        <f>IF('[1]TCE - ANEXO III - Preencher'!H27="","",'[1]TCE - ANEXO III - Preencher'!H27)</f>
        <v>07/2021</v>
      </c>
      <c r="H18" s="15">
        <f>'[1]TCE - ANEXO III - Preencher'!I27</f>
        <v>0</v>
      </c>
      <c r="I18" s="15">
        <f>'[1]TCE - ANEXO III - Preencher'!J27</f>
        <v>288.988</v>
      </c>
      <c r="J18" s="15">
        <f>'[1]TCE - ANEXO III - Preencher'!K27</f>
        <v>0</v>
      </c>
      <c r="K18" s="16">
        <f>'[1]TCE - ANEXO III - Preencher'!L27</f>
        <v>114.52</v>
      </c>
      <c r="L18" s="16">
        <f>'[1]TCE - ANEXO III - Preencher'!M27</f>
        <v>0</v>
      </c>
      <c r="M18" s="16">
        <f t="shared" si="1"/>
        <v>114.52</v>
      </c>
      <c r="N18" s="16">
        <f>'[1]TCE - ANEXO III - Preencher'!O27</f>
        <v>10.83</v>
      </c>
      <c r="O18" s="16">
        <f>'[1]TCE - ANEXO III - Preencher'!P27</f>
        <v>0</v>
      </c>
      <c r="P18" s="17">
        <f t="shared" si="2"/>
        <v>10.83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414.33799999999997</v>
      </c>
    </row>
    <row r="19" spans="1:28" s="4" customFormat="1" x14ac:dyDescent="0.2">
      <c r="A19" s="9">
        <f>IFERROR(VLOOKUP(B19,'[1]DADOS (OCULTAR)'!$P$3:$R$72,3,0),"")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2251-24</v>
      </c>
      <c r="G19" s="14" t="str">
        <f>IF('[1]TCE - ANEXO III - Preencher'!H28="","",'[1]TCE - ANEXO III - Preencher'!H28)</f>
        <v>07/2021</v>
      </c>
      <c r="H19" s="15">
        <f>'[1]TCE - ANEXO III - Preencher'!I28</f>
        <v>0</v>
      </c>
      <c r="I19" s="15">
        <f>'[1]TCE - ANEXO III - Preencher'!J28</f>
        <v>370.92959999999999</v>
      </c>
      <c r="J19" s="15">
        <f>'[1]TCE - ANEXO III - Preencher'!K28</f>
        <v>0</v>
      </c>
      <c r="K19" s="16">
        <f>'[1]TCE - ANEXO III - Preencher'!L28</f>
        <v>114.52</v>
      </c>
      <c r="L19" s="16">
        <f>'[1]TCE - ANEXO III - Preencher'!M28</f>
        <v>0</v>
      </c>
      <c r="M19" s="16">
        <f t="shared" si="1"/>
        <v>114.52</v>
      </c>
      <c r="N19" s="16">
        <f>'[1]TCE - ANEXO III - Preencher'!O28</f>
        <v>10.83</v>
      </c>
      <c r="O19" s="16">
        <f>'[1]TCE - ANEXO III - Preencher'!P28</f>
        <v>0</v>
      </c>
      <c r="P19" s="17">
        <f t="shared" si="2"/>
        <v>10.83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496.27959999999996</v>
      </c>
    </row>
    <row r="20" spans="1:28" s="4" customFormat="1" x14ac:dyDescent="0.2">
      <c r="A20" s="9">
        <f>IFERROR(VLOOKUP(B20,'[1]DADOS (OCULTAR)'!$P$3:$R$72,3,0),"")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07/2021</v>
      </c>
      <c r="H20" s="15">
        <f>'[1]TCE - ANEXO III - Preencher'!I29</f>
        <v>0</v>
      </c>
      <c r="I20" s="15">
        <f>'[1]TCE - ANEXO III - Preencher'!J29</f>
        <v>105.6</v>
      </c>
      <c r="J20" s="15">
        <f>'[1]TCE - ANEXO III - Preencher'!K29</f>
        <v>0</v>
      </c>
      <c r="K20" s="16">
        <f>'[1]TCE - ANEXO III - Preencher'!L29</f>
        <v>114.52</v>
      </c>
      <c r="L20" s="16">
        <f>'[1]TCE - ANEXO III - Preencher'!M29</f>
        <v>0</v>
      </c>
      <c r="M20" s="16">
        <f t="shared" si="1"/>
        <v>114.52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221.47</v>
      </c>
    </row>
    <row r="21" spans="1:28" s="4" customFormat="1" x14ac:dyDescent="0.2">
      <c r="A21" s="9">
        <f>IFERROR(VLOOKUP(B21,'[1]DADOS (OCULTAR)'!$P$3:$R$72,3,0),"")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07/2021</v>
      </c>
      <c r="H21" s="15">
        <f>'[1]TCE - ANEXO III - Preencher'!I30</f>
        <v>0</v>
      </c>
      <c r="I21" s="15">
        <f>'[1]TCE - ANEXO III - Preencher'!J30</f>
        <v>271.77519999999998</v>
      </c>
      <c r="J21" s="15">
        <f>'[1]TCE - ANEXO III - Preencher'!K30</f>
        <v>0</v>
      </c>
      <c r="K21" s="16">
        <f>'[1]TCE - ANEXO III - Preencher'!L30</f>
        <v>114.52</v>
      </c>
      <c r="L21" s="16">
        <f>'[1]TCE - ANEXO III - Preencher'!M30</f>
        <v>3.08</v>
      </c>
      <c r="M21" s="16">
        <f t="shared" si="1"/>
        <v>111.44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489.33519999999999</v>
      </c>
    </row>
    <row r="22" spans="1:28" s="4" customFormat="1" x14ac:dyDescent="0.2">
      <c r="A22" s="9">
        <f>IFERROR(VLOOKUP(B22,'[1]DADOS (OCULTAR)'!$P$3:$R$72,3,0),"")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07/2021</v>
      </c>
      <c r="H22" s="15">
        <f>'[1]TCE - ANEXO III - Preencher'!I31</f>
        <v>0</v>
      </c>
      <c r="I22" s="15">
        <f>'[1]TCE - ANEXO III - Preencher'!J31</f>
        <v>795.61199999999997</v>
      </c>
      <c r="J22" s="15">
        <f>'[1]TCE - ANEXO III - Preencher'!K31</f>
        <v>0</v>
      </c>
      <c r="K22" s="16">
        <f>'[1]TCE - ANEXO III - Preencher'!L31</f>
        <v>114.52</v>
      </c>
      <c r="L22" s="16">
        <f>'[1]TCE - ANEXO III - Preencher'!M31</f>
        <v>0</v>
      </c>
      <c r="M22" s="16">
        <f t="shared" si="1"/>
        <v>114.52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920.96199999999999</v>
      </c>
    </row>
    <row r="23" spans="1:28" s="4" customFormat="1" x14ac:dyDescent="0.2">
      <c r="A23" s="9">
        <f>IFERROR(VLOOKUP(B23,'[1]DADOS (OCULTAR)'!$P$3:$R$72,3,0),"")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ANNY BEATRIZ DE ARAUJO GOIS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2251-24</v>
      </c>
      <c r="G23" s="14" t="str">
        <f>IF('[1]TCE - ANEXO III - Preencher'!H32="","",'[1]TCE - ANEXO III - Preencher'!H32)</f>
        <v>07/2021</v>
      </c>
      <c r="H23" s="15">
        <f>'[1]TCE - ANEXO III - Preencher'!I32</f>
        <v>0</v>
      </c>
      <c r="I23" s="15">
        <f>'[1]TCE - ANEXO III - Preencher'!J32</f>
        <v>344.904</v>
      </c>
      <c r="J23" s="15">
        <f>'[1]TCE - ANEXO III - Preencher'!K32</f>
        <v>0</v>
      </c>
      <c r="K23" s="16">
        <f>'[1]TCE - ANEXO III - Preencher'!L32</f>
        <v>114.52</v>
      </c>
      <c r="L23" s="16">
        <f>'[1]TCE - ANEXO III - Preencher'!M32</f>
        <v>4.75</v>
      </c>
      <c r="M23" s="16">
        <f t="shared" si="1"/>
        <v>109.77</v>
      </c>
      <c r="N23" s="16">
        <f>'[1]TCE - ANEXO III - Preencher'!O32</f>
        <v>10.83</v>
      </c>
      <c r="O23" s="16">
        <f>'[1]TCE - ANEXO III - Preencher'!P32</f>
        <v>0</v>
      </c>
      <c r="P23" s="17">
        <f t="shared" si="2"/>
        <v>10.83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465.50399999999996</v>
      </c>
    </row>
    <row r="24" spans="1:28" s="4" customFormat="1" x14ac:dyDescent="0.2">
      <c r="A24" s="9">
        <f>IFERROR(VLOOKUP(B24,'[1]DADOS (OCULTAR)'!$P$3:$R$72,3,0),"")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ANTONIO HENRIQUE AMORIM SOARES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07/2021</v>
      </c>
      <c r="H24" s="15">
        <f>'[1]TCE - ANEXO III - Preencher'!I33</f>
        <v>0</v>
      </c>
      <c r="I24" s="15">
        <f>'[1]TCE - ANEXO III - Preencher'!J33</f>
        <v>458.66879999999998</v>
      </c>
      <c r="J24" s="15">
        <f>'[1]TCE - ANEXO III - Preencher'!K33</f>
        <v>0</v>
      </c>
      <c r="K24" s="16">
        <f>'[1]TCE - ANEXO III - Preencher'!L33</f>
        <v>114.52</v>
      </c>
      <c r="L24" s="16">
        <f>'[1]TCE - ANEXO III - Preencher'!M33</f>
        <v>0</v>
      </c>
      <c r="M24" s="16">
        <f t="shared" si="1"/>
        <v>114.52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584.01880000000006</v>
      </c>
    </row>
    <row r="25" spans="1:28" s="4" customFormat="1" x14ac:dyDescent="0.2">
      <c r="A25" s="9">
        <f>IFERROR(VLOOKUP(B25,'[1]DADOS (OCULTAR)'!$P$3:$R$72,3,0),"")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ARTHUR ANTUNES GOMES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07/2021</v>
      </c>
      <c r="H25" s="15">
        <f>'[1]TCE - ANEXO III - Preencher'!I34</f>
        <v>0</v>
      </c>
      <c r="I25" s="15">
        <f>'[1]TCE - ANEXO III - Preencher'!J34</f>
        <v>28.628</v>
      </c>
      <c r="J25" s="15">
        <f>'[1]TCE - ANEXO III - Preencher'!K34</f>
        <v>0</v>
      </c>
      <c r="K25" s="16">
        <f>'[1]TCE - ANEXO III - Preencher'!L34</f>
        <v>114.52</v>
      </c>
      <c r="L25" s="16">
        <f>'[1]TCE - ANEXO III - Preencher'!M34</f>
        <v>0</v>
      </c>
      <c r="M25" s="16">
        <f t="shared" si="1"/>
        <v>114.52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105.6</v>
      </c>
      <c r="R25" s="16">
        <f>'[1]TCE - ANEXO III - Preencher'!S34</f>
        <v>0</v>
      </c>
      <c r="S25" s="17">
        <f t="shared" si="3"/>
        <v>105.6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250.09799999999998</v>
      </c>
    </row>
    <row r="26" spans="1:28" s="4" customFormat="1" x14ac:dyDescent="0.2">
      <c r="A26" s="9">
        <f>IFERROR(VLOOKUP(B26,'[1]DADOS (OCULTAR)'!$P$3:$R$72,3,0),"")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AUDENICE GALDINO DA CONCEICAO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07/2021</v>
      </c>
      <c r="H26" s="15">
        <f>'[1]TCE - ANEXO III - Preencher'!I35</f>
        <v>0</v>
      </c>
      <c r="I26" s="15">
        <f>'[1]TCE - ANEXO III - Preencher'!J35</f>
        <v>263.62400000000002</v>
      </c>
      <c r="J26" s="15">
        <f>'[1]TCE - ANEXO III - Preencher'!K35</f>
        <v>0</v>
      </c>
      <c r="K26" s="16">
        <f>'[1]TCE - ANEXO III - Preencher'!L35</f>
        <v>114.52</v>
      </c>
      <c r="L26" s="16">
        <f>'[1]TCE - ANEXO III - Preencher'!M35</f>
        <v>10.85</v>
      </c>
      <c r="M26" s="16">
        <f t="shared" si="1"/>
        <v>103.67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368.64400000000006</v>
      </c>
    </row>
    <row r="27" spans="1:28" s="4" customFormat="1" x14ac:dyDescent="0.2">
      <c r="A27" s="9">
        <f>IFERROR(VLOOKUP(B27,'[1]DADOS (OCULTAR)'!$P$3:$R$72,3,0),"")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BARBARA ALICE DO NASCIMENTO TIBURCIO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07/2021</v>
      </c>
      <c r="H27" s="15">
        <f>'[1]TCE - ANEXO III - Preencher'!I36</f>
        <v>0</v>
      </c>
      <c r="I27" s="15">
        <f>'[1]TCE - ANEXO III - Preencher'!J36</f>
        <v>616.72720000000004</v>
      </c>
      <c r="J27" s="15">
        <f>'[1]TCE - ANEXO III - Preencher'!K36</f>
        <v>0</v>
      </c>
      <c r="K27" s="16">
        <f>'[1]TCE - ANEXO III - Preencher'!L36</f>
        <v>114.52</v>
      </c>
      <c r="L27" s="16">
        <f>'[1]TCE - ANEXO III - Preencher'!M36</f>
        <v>6.34</v>
      </c>
      <c r="M27" s="16">
        <f t="shared" si="1"/>
        <v>108.17999999999999</v>
      </c>
      <c r="N27" s="16">
        <f>'[1]TCE - ANEXO III - Preencher'!O36</f>
        <v>10.83</v>
      </c>
      <c r="O27" s="16">
        <f>'[1]TCE - ANEXO III - Preencher'!P36</f>
        <v>0</v>
      </c>
      <c r="P27" s="17">
        <f t="shared" si="2"/>
        <v>10.83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735.73720000000003</v>
      </c>
    </row>
    <row r="28" spans="1:28" s="4" customFormat="1" x14ac:dyDescent="0.2">
      <c r="A28" s="9">
        <f>IFERROR(VLOOKUP(B28,'[1]DADOS (OCULTAR)'!$P$3:$R$72,3,0),"")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DE OLIVEIRA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07/2021</v>
      </c>
      <c r="H28" s="15">
        <f>'[1]TCE - ANEXO III - Preencher'!I37</f>
        <v>0</v>
      </c>
      <c r="I28" s="15">
        <f>'[1]TCE - ANEXO III - Preencher'!J37</f>
        <v>286.05759999999998</v>
      </c>
      <c r="J28" s="15">
        <f>'[1]TCE - ANEXO III - Preencher'!K37</f>
        <v>0</v>
      </c>
      <c r="K28" s="16">
        <f>'[1]TCE - ANEXO III - Preencher'!L37</f>
        <v>114.52</v>
      </c>
      <c r="L28" s="16">
        <f>'[1]TCE - ANEXO III - Preencher'!M37</f>
        <v>3.08</v>
      </c>
      <c r="M28" s="16">
        <f t="shared" si="1"/>
        <v>111.44</v>
      </c>
      <c r="N28" s="16">
        <f>'[1]TCE - ANEXO III - Preencher'!O37</f>
        <v>2.84</v>
      </c>
      <c r="O28" s="16">
        <f>'[1]TCE - ANEXO III - Preencher'!P37</f>
        <v>0</v>
      </c>
      <c r="P28" s="17">
        <f t="shared" si="2"/>
        <v>2.84</v>
      </c>
      <c r="Q28" s="16">
        <f>'[1]TCE - ANEXO III - Preencher'!R37</f>
        <v>132</v>
      </c>
      <c r="R28" s="16">
        <f>'[1]TCE - ANEXO III - Preencher'!S37</f>
        <v>115.13</v>
      </c>
      <c r="S28" s="17">
        <f t="shared" si="3"/>
        <v>16.870000000000005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417.20759999999996</v>
      </c>
    </row>
    <row r="29" spans="1:28" s="4" customFormat="1" x14ac:dyDescent="0.2">
      <c r="A29" s="9">
        <f>IFERROR(VLOOKUP(B29,'[1]DADOS (OCULTAR)'!$P$3:$R$72,3,0),"")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BRUNO LEANDRO SANTIAGO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07/2021</v>
      </c>
      <c r="H29" s="15">
        <f>'[1]TCE - ANEXO III - Preencher'!I38</f>
        <v>0</v>
      </c>
      <c r="I29" s="15">
        <f>'[1]TCE - ANEXO III - Preencher'!J38</f>
        <v>105.6</v>
      </c>
      <c r="J29" s="15">
        <f>'[1]TCE - ANEXO III - Preencher'!K38</f>
        <v>0</v>
      </c>
      <c r="K29" s="16">
        <f>'[1]TCE - ANEXO III - Preencher'!L38</f>
        <v>114.52</v>
      </c>
      <c r="L29" s="16">
        <f>'[1]TCE - ANEXO III - Preencher'!M38</f>
        <v>0</v>
      </c>
      <c r="M29" s="16">
        <f t="shared" si="1"/>
        <v>114.52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105.6</v>
      </c>
      <c r="R29" s="16">
        <f>'[1]TCE - ANEXO III - Preencher'!S38</f>
        <v>66</v>
      </c>
      <c r="S29" s="17">
        <f t="shared" si="3"/>
        <v>39.599999999999994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261.07</v>
      </c>
    </row>
    <row r="30" spans="1:28" s="4" customFormat="1" x14ac:dyDescent="0.2">
      <c r="A30" s="9">
        <f>IFERROR(VLOOKUP(B30,'[1]DADOS (OCULTAR)'!$P$3:$R$72,3,0),"")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CARLA WANESSA ROUXINOL DE ANDRADE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07/2021</v>
      </c>
      <c r="H30" s="15">
        <f>'[1]TCE - ANEXO III - Preencher'!I39</f>
        <v>0</v>
      </c>
      <c r="I30" s="15">
        <f>'[1]TCE - ANEXO III - Preencher'!J39</f>
        <v>261.53039999999999</v>
      </c>
      <c r="J30" s="15">
        <f>'[1]TCE - ANEXO III - Preencher'!K39</f>
        <v>0</v>
      </c>
      <c r="K30" s="16">
        <f>'[1]TCE - ANEXO III - Preencher'!L39</f>
        <v>114.52</v>
      </c>
      <c r="L30" s="16">
        <f>'[1]TCE - ANEXO III - Preencher'!M39</f>
        <v>3.08</v>
      </c>
      <c r="M30" s="16">
        <f t="shared" si="1"/>
        <v>111.44</v>
      </c>
      <c r="N30" s="16">
        <f>'[1]TCE - ANEXO III - Preencher'!O39</f>
        <v>2.84</v>
      </c>
      <c r="O30" s="16">
        <f>'[1]TCE - ANEXO III - Preencher'!P39</f>
        <v>0</v>
      </c>
      <c r="P30" s="17">
        <f t="shared" si="2"/>
        <v>2.84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375.81039999999996</v>
      </c>
    </row>
    <row r="31" spans="1:28" s="4" customFormat="1" x14ac:dyDescent="0.2">
      <c r="A31" s="9">
        <f>IFERROR(VLOOKUP(B31,'[1]DADOS (OCULTAR)'!$P$3:$R$72,3,0),"")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ANTONIO RODRIGUES CAETANO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07/2021</v>
      </c>
      <c r="H31" s="15">
        <f>'[1]TCE - ANEXO III - Preencher'!I40</f>
        <v>0</v>
      </c>
      <c r="I31" s="15">
        <f>'[1]TCE - ANEXO III - Preencher'!J40</f>
        <v>121.86879999999999</v>
      </c>
      <c r="J31" s="15">
        <f>'[1]TCE - ANEXO III - Preencher'!K40</f>
        <v>0</v>
      </c>
      <c r="K31" s="16">
        <f>'[1]TCE - ANEXO III - Preencher'!L40</f>
        <v>114.52</v>
      </c>
      <c r="L31" s="16">
        <f>'[1]TCE - ANEXO III - Preencher'!M40</f>
        <v>22</v>
      </c>
      <c r="M31" s="16">
        <f t="shared" si="1"/>
        <v>92.52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182</v>
      </c>
      <c r="R31" s="16">
        <f>'[1]TCE - ANEXO III - Preencher'!S40</f>
        <v>57.6</v>
      </c>
      <c r="S31" s="17">
        <f t="shared" si="3"/>
        <v>124.4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340.1388</v>
      </c>
    </row>
    <row r="32" spans="1:28" s="4" customFormat="1" x14ac:dyDescent="0.2">
      <c r="A32" s="9">
        <f>IFERROR(VLOOKUP(B32,'[1]DADOS (OCULTAR)'!$P$3:$R$72,3,0),"")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DIOMEDES ROSENDO DE LIMA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4141-05</v>
      </c>
      <c r="G32" s="14" t="str">
        <f>IF('[1]TCE - ANEXO III - Preencher'!H41="","",'[1]TCE - ANEXO III - Preencher'!H41)</f>
        <v>07/2021</v>
      </c>
      <c r="H32" s="15">
        <f>'[1]TCE - ANEXO III - Preencher'!I41</f>
        <v>0</v>
      </c>
      <c r="I32" s="15">
        <f>'[1]TCE - ANEXO III - Preencher'!J41</f>
        <v>240.7064</v>
      </c>
      <c r="J32" s="15">
        <f>'[1]TCE - ANEXO III - Preencher'!K41</f>
        <v>0</v>
      </c>
      <c r="K32" s="16">
        <f>'[1]TCE - ANEXO III - Preencher'!L41</f>
        <v>114.52</v>
      </c>
      <c r="L32" s="16">
        <f>'[1]TCE - ANEXO III - Preencher'!M41</f>
        <v>22.79</v>
      </c>
      <c r="M32" s="16">
        <f t="shared" si="1"/>
        <v>91.72999999999999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333.78640000000001</v>
      </c>
    </row>
    <row r="33" spans="1:28" s="4" customFormat="1" x14ac:dyDescent="0.2">
      <c r="A33" s="9">
        <f>IFERROR(VLOOKUP(B33,'[1]DADOS (OCULTAR)'!$P$3:$R$72,3,0),"")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LINDENBERG ALVES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07/2021</v>
      </c>
      <c r="H33" s="15">
        <f>'[1]TCE - ANEXO III - Preencher'!I42</f>
        <v>0</v>
      </c>
      <c r="I33" s="15">
        <f>'[1]TCE - ANEXO III - Preencher'!J42</f>
        <v>93.864000000000004</v>
      </c>
      <c r="J33" s="15">
        <f>'[1]TCE - ANEXO III - Preencher'!K42</f>
        <v>0</v>
      </c>
      <c r="K33" s="16">
        <f>'[1]TCE - ANEXO III - Preencher'!L42</f>
        <v>114.52</v>
      </c>
      <c r="L33" s="16">
        <f>'[1]TCE - ANEXO III - Preencher'!M42</f>
        <v>0</v>
      </c>
      <c r="M33" s="16">
        <f t="shared" si="1"/>
        <v>114.52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209.73400000000001</v>
      </c>
    </row>
    <row r="34" spans="1:28" s="4" customFormat="1" x14ac:dyDescent="0.2">
      <c r="A34" s="9">
        <f>IFERROR(VLOOKUP(B34,'[1]DADOS (OCULTAR)'!$P$3:$R$72,3,0),"")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CARLOS ROBERTO GALVAO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3516-05</v>
      </c>
      <c r="G34" s="14" t="str">
        <f>IF('[1]TCE - ANEXO III - Preencher'!H43="","",'[1]TCE - ANEXO III - Preencher'!H43)</f>
        <v>07/2021</v>
      </c>
      <c r="H34" s="15">
        <f>'[1]TCE - ANEXO III - Preencher'!I43</f>
        <v>0</v>
      </c>
      <c r="I34" s="15">
        <f>'[1]TCE - ANEXO III - Preencher'!J43</f>
        <v>127.3768</v>
      </c>
      <c r="J34" s="15">
        <f>'[1]TCE - ANEXO III - Preencher'!K43</f>
        <v>0</v>
      </c>
      <c r="K34" s="16">
        <f>'[1]TCE - ANEXO III - Preencher'!L43</f>
        <v>114.52</v>
      </c>
      <c r="L34" s="16">
        <f>'[1]TCE - ANEXO III - Preencher'!M43</f>
        <v>30.86</v>
      </c>
      <c r="M34" s="16">
        <f t="shared" si="1"/>
        <v>83.66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290.39999999999998</v>
      </c>
      <c r="R34" s="16">
        <f>'[1]TCE - ANEXO III - Preencher'!S43</f>
        <v>92.59</v>
      </c>
      <c r="S34" s="17">
        <f t="shared" si="3"/>
        <v>197.80999999999997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410.19679999999994</v>
      </c>
    </row>
    <row r="35" spans="1:28" s="4" customFormat="1" x14ac:dyDescent="0.2">
      <c r="A35" s="9">
        <f>IFERROR(VLOOKUP(B35,'[1]DADOS (OCULTAR)'!$P$3:$R$72,3,0),"")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CARMEN DOLORES MONTEIRO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5152-05</v>
      </c>
      <c r="G35" s="14" t="str">
        <f>IF('[1]TCE - ANEXO III - Preencher'!H44="","",'[1]TCE - ANEXO III - Preencher'!H44)</f>
        <v>07/2021</v>
      </c>
      <c r="H35" s="15">
        <f>'[1]TCE - ANEXO III - Preencher'!I44</f>
        <v>0</v>
      </c>
      <c r="I35" s="15">
        <f>'[1]TCE - ANEXO III - Preencher'!J44</f>
        <v>130.93440000000001</v>
      </c>
      <c r="J35" s="15">
        <f>'[1]TCE - ANEXO III - Preencher'!K44</f>
        <v>0</v>
      </c>
      <c r="K35" s="16">
        <f>'[1]TCE - ANEXO III - Preencher'!L44</f>
        <v>114.52</v>
      </c>
      <c r="L35" s="16">
        <f>'[1]TCE - ANEXO III - Preencher'!M44</f>
        <v>23.8</v>
      </c>
      <c r="M35" s="16">
        <f t="shared" si="1"/>
        <v>90.72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198</v>
      </c>
      <c r="R35" s="16">
        <f>'[1]TCE - ANEXO III - Preencher'!S44</f>
        <v>72.61</v>
      </c>
      <c r="S35" s="17">
        <f t="shared" si="3"/>
        <v>125.39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348.39440000000002</v>
      </c>
    </row>
    <row r="36" spans="1:28" s="4" customFormat="1" x14ac:dyDescent="0.2">
      <c r="A36" s="9">
        <f>IFERROR(VLOOKUP(B36,'[1]DADOS (OCULTAR)'!$P$3:$R$72,3,0),"")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CARMEN LUCIA TAVARES DE OLIVEIRA MACHADO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07/2021</v>
      </c>
      <c r="H36" s="15">
        <f>'[1]TCE - ANEXO III - Preencher'!I45</f>
        <v>0</v>
      </c>
      <c r="I36" s="15">
        <f>'[1]TCE - ANEXO III - Preencher'!J45</f>
        <v>704.21199999999999</v>
      </c>
      <c r="J36" s="15">
        <f>'[1]TCE - ANEXO III - Preencher'!K45</f>
        <v>0</v>
      </c>
      <c r="K36" s="16">
        <f>'[1]TCE - ANEXO III - Preencher'!L45</f>
        <v>114.52</v>
      </c>
      <c r="L36" s="16">
        <f>'[1]TCE - ANEXO III - Preencher'!M45</f>
        <v>6.34</v>
      </c>
      <c r="M36" s="16">
        <f t="shared" si="1"/>
        <v>108.17999999999999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823.22199999999998</v>
      </c>
    </row>
    <row r="37" spans="1:28" s="4" customFormat="1" x14ac:dyDescent="0.2">
      <c r="A37" s="9">
        <f>IFERROR(VLOOKUP(B37,'[1]DADOS (OCULTAR)'!$P$3:$R$72,3,0),"")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CAROLINE FEITOSA MONTEIRO CHAGAS DE ANDRADE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 t="str">
        <f>IF('[1]TCE - ANEXO III - Preencher'!H46="","",'[1]TCE - ANEXO III - Preencher'!H46)</f>
        <v>07/2021</v>
      </c>
      <c r="H37" s="15">
        <f>'[1]TCE - ANEXO III - Preencher'!I46</f>
        <v>0</v>
      </c>
      <c r="I37" s="15">
        <f>'[1]TCE - ANEXO III - Preencher'!J46</f>
        <v>343.61520000000002</v>
      </c>
      <c r="J37" s="15">
        <f>'[1]TCE - ANEXO III - Preencher'!K46</f>
        <v>0</v>
      </c>
      <c r="K37" s="16">
        <f>'[1]TCE - ANEXO III - Preencher'!L46</f>
        <v>114.52</v>
      </c>
      <c r="L37" s="16">
        <f>'[1]TCE - ANEXO III - Preencher'!M46</f>
        <v>3.17</v>
      </c>
      <c r="M37" s="16">
        <f t="shared" si="1"/>
        <v>111.35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465.79519999999997</v>
      </c>
    </row>
    <row r="38" spans="1:28" s="4" customFormat="1" x14ac:dyDescent="0.2">
      <c r="A38" s="9">
        <f>IFERROR(VLOOKUP(B38,'[1]DADOS (OCULTAR)'!$P$3:$R$72,3,0),"")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CESAR RAMON BEZERRA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 t="str">
        <f>IF('[1]TCE - ANEXO III - Preencher'!H47="","",'[1]TCE - ANEXO III - Preencher'!H47)</f>
        <v>07/2021</v>
      </c>
      <c r="H38" s="15">
        <f>'[1]TCE - ANEXO III - Preencher'!I47</f>
        <v>0</v>
      </c>
      <c r="I38" s="15">
        <f>'[1]TCE - ANEXO III - Preencher'!J47</f>
        <v>122.39279999999999</v>
      </c>
      <c r="J38" s="15">
        <f>'[1]TCE - ANEXO III - Preencher'!K47</f>
        <v>0</v>
      </c>
      <c r="K38" s="16">
        <f>'[1]TCE - ANEXO III - Preencher'!L47</f>
        <v>114.52</v>
      </c>
      <c r="L38" s="16">
        <f>'[1]TCE - ANEXO III - Preencher'!M47</f>
        <v>22</v>
      </c>
      <c r="M38" s="16">
        <f t="shared" si="1"/>
        <v>92.52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150</v>
      </c>
      <c r="R38" s="16">
        <f>'[1]TCE - ANEXO III - Preencher'!S47</f>
        <v>66</v>
      </c>
      <c r="S38" s="17">
        <f t="shared" si="3"/>
        <v>84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300.26279999999997</v>
      </c>
    </row>
    <row r="39" spans="1:28" s="4" customFormat="1" x14ac:dyDescent="0.2">
      <c r="A39" s="9">
        <f>IFERROR(VLOOKUP(B39,'[1]DADOS (OCULTAR)'!$P$3:$R$72,3,0),"")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CICERO JOSE DE MACEDO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07/2021</v>
      </c>
      <c r="H39" s="15">
        <f>'[1]TCE - ANEXO III - Preencher'!I48</f>
        <v>0</v>
      </c>
      <c r="I39" s="15">
        <f>'[1]TCE - ANEXO III - Preencher'!J48</f>
        <v>35.200000000000003</v>
      </c>
      <c r="J39" s="15">
        <f>'[1]TCE - ANEXO III - Preencher'!K48</f>
        <v>0</v>
      </c>
      <c r="K39" s="16">
        <f>'[1]TCE - ANEXO III - Preencher'!L48</f>
        <v>114.52</v>
      </c>
      <c r="L39" s="16">
        <f>'[1]TCE - ANEXO III - Preencher'!M48</f>
        <v>0</v>
      </c>
      <c r="M39" s="16">
        <f t="shared" si="1"/>
        <v>114.52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78</v>
      </c>
      <c r="R39" s="16">
        <f>'[1]TCE - ANEXO III - Preencher'!S48</f>
        <v>22</v>
      </c>
      <c r="S39" s="17">
        <f t="shared" si="3"/>
        <v>56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207.07</v>
      </c>
    </row>
    <row r="40" spans="1:28" s="4" customFormat="1" x14ac:dyDescent="0.2">
      <c r="A40" s="9">
        <f>IFERROR(VLOOKUP(B40,'[1]DADOS (OCULTAR)'!$P$3:$R$72,3,0),"")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CLAUDIO JOSE GOMES PIRES RAPOSO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2252-70</v>
      </c>
      <c r="G40" s="14" t="str">
        <f>IF('[1]TCE - ANEXO III - Preencher'!H49="","",'[1]TCE - ANEXO III - Preencher'!H49)</f>
        <v>07/2021</v>
      </c>
      <c r="H40" s="15">
        <f>'[1]TCE - ANEXO III - Preencher'!I49</f>
        <v>0</v>
      </c>
      <c r="I40" s="15">
        <f>'[1]TCE - ANEXO III - Preencher'!J49</f>
        <v>404.48</v>
      </c>
      <c r="J40" s="15">
        <f>'[1]TCE - ANEXO III - Preencher'!K49</f>
        <v>0</v>
      </c>
      <c r="K40" s="16">
        <f>'[1]TCE - ANEXO III - Preencher'!L49</f>
        <v>114.52</v>
      </c>
      <c r="L40" s="16">
        <f>'[1]TCE - ANEXO III - Preencher'!M49</f>
        <v>15.84</v>
      </c>
      <c r="M40" s="16">
        <f t="shared" si="1"/>
        <v>98.679999999999993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513.99</v>
      </c>
    </row>
    <row r="41" spans="1:28" s="4" customFormat="1" x14ac:dyDescent="0.2">
      <c r="A41" s="9">
        <f>IFERROR(VLOOKUP(B41,'[1]DADOS (OCULTAR)'!$P$3:$R$72,3,0),"")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CLECIA MARIA DE LIMA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07/2021</v>
      </c>
      <c r="H41" s="15">
        <f>'[1]TCE - ANEXO III - Preencher'!I50</f>
        <v>0</v>
      </c>
      <c r="I41" s="15">
        <f>'[1]TCE - ANEXO III - Preencher'!J50</f>
        <v>105.6</v>
      </c>
      <c r="J41" s="15">
        <f>'[1]TCE - ANEXO III - Preencher'!K50</f>
        <v>0</v>
      </c>
      <c r="K41" s="16">
        <f>'[1]TCE - ANEXO III - Preencher'!L50</f>
        <v>114.52</v>
      </c>
      <c r="L41" s="16">
        <f>'[1]TCE - ANEXO III - Preencher'!M50</f>
        <v>0</v>
      </c>
      <c r="M41" s="16">
        <f t="shared" si="1"/>
        <v>114.52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90</v>
      </c>
      <c r="R41" s="16">
        <f>'[1]TCE - ANEXO III - Preencher'!S50</f>
        <v>66</v>
      </c>
      <c r="S41" s="17">
        <f t="shared" si="3"/>
        <v>24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245.47</v>
      </c>
    </row>
    <row r="42" spans="1:28" s="4" customFormat="1" x14ac:dyDescent="0.2">
      <c r="A42" s="9">
        <f>IFERROR(VLOOKUP(B42,'[1]DADOS (OCULTAR)'!$P$3:$R$72,3,0),"")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CLEITON DOS ANJOS OLIVEIRA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07/2021</v>
      </c>
      <c r="H42" s="15">
        <f>'[1]TCE - ANEXO III - Preencher'!I51</f>
        <v>0</v>
      </c>
      <c r="I42" s="15">
        <f>'[1]TCE - ANEXO III - Preencher'!J51</f>
        <v>1212.1351999999999</v>
      </c>
      <c r="J42" s="15">
        <f>'[1]TCE - ANEXO III - Preencher'!K51</f>
        <v>0</v>
      </c>
      <c r="K42" s="16">
        <f>'[1]TCE - ANEXO III - Preencher'!L51</f>
        <v>114.52</v>
      </c>
      <c r="L42" s="16">
        <f>'[1]TCE - ANEXO III - Preencher'!M51</f>
        <v>0</v>
      </c>
      <c r="M42" s="16">
        <f t="shared" si="1"/>
        <v>114.52</v>
      </c>
      <c r="N42" s="16">
        <f>'[1]TCE - ANEXO III - Preencher'!O51</f>
        <v>10.83</v>
      </c>
      <c r="O42" s="16">
        <f>'[1]TCE - ANEXO III - Preencher'!P51</f>
        <v>0</v>
      </c>
      <c r="P42" s="17">
        <f t="shared" si="2"/>
        <v>10.83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1337.4851999999998</v>
      </c>
    </row>
    <row r="43" spans="1:28" s="4" customFormat="1" x14ac:dyDescent="0.2">
      <c r="A43" s="9">
        <f>IFERROR(VLOOKUP(B43,'[1]DADOS (OCULTAR)'!$P$3:$R$72,3,0),"")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CYNARA KAROLINA RODRIGUES DA CRUZ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 t="str">
        <f>IF('[1]TCE - ANEXO III - Preencher'!H52="","",'[1]TCE - ANEXO III - Preencher'!H52)</f>
        <v>07/2021</v>
      </c>
      <c r="H43" s="15">
        <f>'[1]TCE - ANEXO III - Preencher'!I52</f>
        <v>0</v>
      </c>
      <c r="I43" s="15">
        <f>'[1]TCE - ANEXO III - Preencher'!J52</f>
        <v>516.17439999999999</v>
      </c>
      <c r="J43" s="15">
        <f>'[1]TCE - ANEXO III - Preencher'!K52</f>
        <v>0</v>
      </c>
      <c r="K43" s="16">
        <f>'[1]TCE - ANEXO III - Preencher'!L52</f>
        <v>114.52</v>
      </c>
      <c r="L43" s="16">
        <f>'[1]TCE - ANEXO III - Preencher'!M52</f>
        <v>0</v>
      </c>
      <c r="M43" s="16">
        <f t="shared" si="1"/>
        <v>114.52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641.52440000000001</v>
      </c>
    </row>
    <row r="44" spans="1:28" s="4" customFormat="1" x14ac:dyDescent="0.2">
      <c r="A44" s="9">
        <f>IFERROR(VLOOKUP(B44,'[1]DADOS (OCULTAR)'!$P$3:$R$72,3,0),"")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DANIEL DE MELO CARVALHO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2251-24</v>
      </c>
      <c r="G44" s="14" t="str">
        <f>IF('[1]TCE - ANEXO III - Preencher'!H53="","",'[1]TCE - ANEXO III - Preencher'!H53)</f>
        <v>07/2021</v>
      </c>
      <c r="H44" s="15">
        <f>'[1]TCE - ANEXO III - Preencher'!I53</f>
        <v>0</v>
      </c>
      <c r="I44" s="15">
        <f>'[1]TCE - ANEXO III - Preencher'!J53</f>
        <v>270.34800000000001</v>
      </c>
      <c r="J44" s="15">
        <f>'[1]TCE - ANEXO III - Preencher'!K53</f>
        <v>0</v>
      </c>
      <c r="K44" s="16">
        <f>'[1]TCE - ANEXO III - Preencher'!L53</f>
        <v>114.52</v>
      </c>
      <c r="L44" s="16">
        <f>'[1]TCE - ANEXO III - Preencher'!M53</f>
        <v>0</v>
      </c>
      <c r="M44" s="16">
        <f t="shared" si="1"/>
        <v>114.52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395.69799999999998</v>
      </c>
    </row>
    <row r="45" spans="1:28" s="4" customFormat="1" x14ac:dyDescent="0.2">
      <c r="A45" s="9">
        <f>IFERROR(VLOOKUP(B45,'[1]DADOS (OCULTAR)'!$P$3:$R$72,3,0),"")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DANILLO LUENDEO BEZERRA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07/2021</v>
      </c>
      <c r="H45" s="15">
        <f>'[1]TCE - ANEXO III - Preencher'!I54</f>
        <v>0</v>
      </c>
      <c r="I45" s="15">
        <f>'[1]TCE - ANEXO III - Preencher'!J54</f>
        <v>104.83839999999999</v>
      </c>
      <c r="J45" s="15">
        <f>'[1]TCE - ANEXO III - Preencher'!K54</f>
        <v>0</v>
      </c>
      <c r="K45" s="16">
        <f>'[1]TCE - ANEXO III - Preencher'!L54</f>
        <v>114.52</v>
      </c>
      <c r="L45" s="16">
        <f>'[1]TCE - ANEXO III - Preencher'!M54</f>
        <v>22</v>
      </c>
      <c r="M45" s="16">
        <f t="shared" si="1"/>
        <v>92.52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198.70839999999998</v>
      </c>
    </row>
    <row r="46" spans="1:28" s="4" customFormat="1" x14ac:dyDescent="0.2">
      <c r="A46" s="9">
        <f>IFERROR(VLOOKUP(B46,'[1]DADOS (OCULTAR)'!$P$3:$R$72,3,0),"")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DEBORA REGIS BARBOSA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07/2021</v>
      </c>
      <c r="H46" s="15">
        <f>'[1]TCE - ANEXO III - Preencher'!I55</f>
        <v>0</v>
      </c>
      <c r="I46" s="15">
        <f>'[1]TCE - ANEXO III - Preencher'!J55</f>
        <v>125.16800000000001</v>
      </c>
      <c r="J46" s="15">
        <f>'[1]TCE - ANEXO III - Preencher'!K55</f>
        <v>0</v>
      </c>
      <c r="K46" s="16">
        <f>'[1]TCE - ANEXO III - Preencher'!L55</f>
        <v>114.52</v>
      </c>
      <c r="L46" s="16">
        <f>'[1]TCE - ANEXO III - Preencher'!M55</f>
        <v>0</v>
      </c>
      <c r="M46" s="16">
        <f t="shared" si="1"/>
        <v>114.52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241.03799999999998</v>
      </c>
    </row>
    <row r="47" spans="1:28" s="4" customFormat="1" x14ac:dyDescent="0.2">
      <c r="A47" s="9">
        <f>IFERROR(VLOOKUP(B47,'[1]DADOS (OCULTAR)'!$P$3:$R$72,3,0),"")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DEBORAH CAROLINE AMANCIO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07/2021</v>
      </c>
      <c r="H47" s="15">
        <f>'[1]TCE - ANEXO III - Preencher'!I56</f>
        <v>0</v>
      </c>
      <c r="I47" s="15">
        <f>'[1]TCE - ANEXO III - Preencher'!J56</f>
        <v>338.54559999999998</v>
      </c>
      <c r="J47" s="15">
        <f>'[1]TCE - ANEXO III - Preencher'!K56</f>
        <v>0</v>
      </c>
      <c r="K47" s="16">
        <f>'[1]TCE - ANEXO III - Preencher'!L56</f>
        <v>114.52</v>
      </c>
      <c r="L47" s="16">
        <f>'[1]TCE - ANEXO III - Preencher'!M56</f>
        <v>0</v>
      </c>
      <c r="M47" s="16">
        <f t="shared" si="1"/>
        <v>114.52</v>
      </c>
      <c r="N47" s="16">
        <f>'[1]TCE - ANEXO III - Preencher'!O56</f>
        <v>10.83</v>
      </c>
      <c r="O47" s="16">
        <f>'[1]TCE - ANEXO III - Preencher'!P56</f>
        <v>0</v>
      </c>
      <c r="P47" s="17">
        <f t="shared" si="2"/>
        <v>10.83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463.89559999999994</v>
      </c>
    </row>
    <row r="48" spans="1:28" s="4" customFormat="1" x14ac:dyDescent="0.2">
      <c r="A48" s="9">
        <f>IFERROR(VLOOKUP(B48,'[1]DADOS (OCULTAR)'!$P$3:$R$72,3,0),"")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DIEGO FARIAS SOARES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07/2021</v>
      </c>
      <c r="H48" s="15">
        <f>'[1]TCE - ANEXO III - Preencher'!I57</f>
        <v>0</v>
      </c>
      <c r="I48" s="15">
        <f>'[1]TCE - ANEXO III - Preencher'!J57</f>
        <v>359.87920000000003</v>
      </c>
      <c r="J48" s="15">
        <f>'[1]TCE - ANEXO III - Preencher'!K57</f>
        <v>0</v>
      </c>
      <c r="K48" s="16">
        <f>'[1]TCE - ANEXO III - Preencher'!L57</f>
        <v>114.52</v>
      </c>
      <c r="L48" s="16">
        <f>'[1]TCE - ANEXO III - Preencher'!M57</f>
        <v>0</v>
      </c>
      <c r="M48" s="16">
        <f t="shared" si="1"/>
        <v>114.52</v>
      </c>
      <c r="N48" s="16">
        <f>'[1]TCE - ANEXO III - Preencher'!O57</f>
        <v>10.83</v>
      </c>
      <c r="O48" s="16">
        <f>'[1]TCE - ANEXO III - Preencher'!P57</f>
        <v>0</v>
      </c>
      <c r="P48" s="17">
        <f t="shared" si="2"/>
        <v>10.83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485.22919999999999</v>
      </c>
    </row>
    <row r="49" spans="1:28" s="4" customFormat="1" x14ac:dyDescent="0.2">
      <c r="A49" s="9">
        <f>IFERROR(VLOOKUP(B49,'[1]DADOS (OCULTAR)'!$P$3:$R$72,3,0),"")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DIOMEDES BARBOSA LEAL NETO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07/2021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114.52</v>
      </c>
      <c r="L49" s="16">
        <f>'[1]TCE - ANEXO III - Preencher'!M58</f>
        <v>0</v>
      </c>
      <c r="M49" s="16">
        <f t="shared" si="1"/>
        <v>114.52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115.86999999999999</v>
      </c>
    </row>
    <row r="50" spans="1:28" s="4" customFormat="1" x14ac:dyDescent="0.2">
      <c r="A50" s="9">
        <f>IFERROR(VLOOKUP(B50,'[1]DADOS (OCULTAR)'!$P$3:$R$72,3,0),"")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DOMINGOS DANIEL RESQUIN DA SILVA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 t="str">
        <f>IF('[1]TCE - ANEXO III - Preencher'!H59="","",'[1]TCE - ANEXO III - Preencher'!H59)</f>
        <v>07/2021</v>
      </c>
      <c r="H50" s="15">
        <f>'[1]TCE - ANEXO III - Preencher'!I59</f>
        <v>0</v>
      </c>
      <c r="I50" s="15">
        <f>'[1]TCE - ANEXO III - Preencher'!J59</f>
        <v>365.52719999999999</v>
      </c>
      <c r="J50" s="15">
        <f>'[1]TCE - ANEXO III - Preencher'!K59</f>
        <v>0</v>
      </c>
      <c r="K50" s="16">
        <f>'[1]TCE - ANEXO III - Preencher'!L59</f>
        <v>114.52</v>
      </c>
      <c r="L50" s="16">
        <f>'[1]TCE - ANEXO III - Preencher'!M59</f>
        <v>0</v>
      </c>
      <c r="M50" s="16">
        <f t="shared" si="1"/>
        <v>114.52</v>
      </c>
      <c r="N50" s="16">
        <f>'[1]TCE - ANEXO III - Preencher'!O59</f>
        <v>10.83</v>
      </c>
      <c r="O50" s="16">
        <f>'[1]TCE - ANEXO III - Preencher'!P59</f>
        <v>0</v>
      </c>
      <c r="P50" s="17">
        <f t="shared" si="2"/>
        <v>10.83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490.87719999999996</v>
      </c>
    </row>
    <row r="51" spans="1:28" s="4" customFormat="1" x14ac:dyDescent="0.2">
      <c r="A51" s="9">
        <f>IFERROR(VLOOKUP(B51,'[1]DADOS (OCULTAR)'!$P$3:$R$72,3,0),"")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EDECIO GONCALVES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07/2021</v>
      </c>
      <c r="H51" s="15">
        <f>'[1]TCE - ANEXO III - Preencher'!I60</f>
        <v>0</v>
      </c>
      <c r="I51" s="15">
        <f>'[1]TCE - ANEXO III - Preencher'!J60</f>
        <v>284.41759999999999</v>
      </c>
      <c r="J51" s="15">
        <f>'[1]TCE - ANEXO III - Preencher'!K60</f>
        <v>0</v>
      </c>
      <c r="K51" s="16">
        <f>'[1]TCE - ANEXO III - Preencher'!L60</f>
        <v>114.52</v>
      </c>
      <c r="L51" s="16">
        <f>'[1]TCE - ANEXO III - Preencher'!M60</f>
        <v>3.08</v>
      </c>
      <c r="M51" s="16">
        <f t="shared" si="1"/>
        <v>111.44</v>
      </c>
      <c r="N51" s="16">
        <f>'[1]TCE - ANEXO III - Preencher'!O60</f>
        <v>2.84</v>
      </c>
      <c r="O51" s="16">
        <f>'[1]TCE - ANEXO III - Preencher'!P60</f>
        <v>0</v>
      </c>
      <c r="P51" s="17">
        <f t="shared" si="2"/>
        <v>2.84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398.69759999999997</v>
      </c>
    </row>
    <row r="52" spans="1:28" s="4" customFormat="1" x14ac:dyDescent="0.2">
      <c r="A52" s="9">
        <f>IFERROR(VLOOKUP(B52,'[1]DADOS (OCULTAR)'!$P$3:$R$72,3,0),"")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EDILENE MARIA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07/2021</v>
      </c>
      <c r="H52" s="15">
        <f>'[1]TCE - ANEXO III - Preencher'!I61</f>
        <v>0</v>
      </c>
      <c r="I52" s="15">
        <f>'[1]TCE - ANEXO III - Preencher'!J61</f>
        <v>121.7976</v>
      </c>
      <c r="J52" s="15">
        <f>'[1]TCE - ANEXO III - Preencher'!K61</f>
        <v>0</v>
      </c>
      <c r="K52" s="16">
        <f>'[1]TCE - ANEXO III - Preencher'!L61</f>
        <v>114.52</v>
      </c>
      <c r="L52" s="16">
        <f>'[1]TCE - ANEXO III - Preencher'!M61</f>
        <v>22</v>
      </c>
      <c r="M52" s="16">
        <f t="shared" si="1"/>
        <v>92.52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215.66759999999999</v>
      </c>
    </row>
    <row r="53" spans="1:28" s="4" customFormat="1" x14ac:dyDescent="0.2">
      <c r="A53" s="9">
        <f>IFERROR(VLOOKUP(B53,'[1]DADOS (OCULTAR)'!$P$3:$R$72,3,0),"")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EDMILSON HENAUTH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1312-05</v>
      </c>
      <c r="G53" s="14" t="str">
        <f>IF('[1]TCE - ANEXO III - Preencher'!H62="","",'[1]TCE - ANEXO III - Preencher'!H62)</f>
        <v>07/2021</v>
      </c>
      <c r="H53" s="15">
        <f>'[1]TCE - ANEXO III - Preencher'!I62</f>
        <v>0</v>
      </c>
      <c r="I53" s="15">
        <f>'[1]TCE - ANEXO III - Preencher'!J62</f>
        <v>932.2808</v>
      </c>
      <c r="J53" s="15">
        <f>'[1]TCE - ANEXO III - Preencher'!K62</f>
        <v>0</v>
      </c>
      <c r="K53" s="16">
        <f>'[1]TCE - ANEXO III - Preencher'!L62</f>
        <v>114.52</v>
      </c>
      <c r="L53" s="16">
        <f>'[1]TCE - ANEXO III - Preencher'!M62</f>
        <v>30</v>
      </c>
      <c r="M53" s="16">
        <f t="shared" si="1"/>
        <v>84.52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1018.1508</v>
      </c>
    </row>
    <row r="54" spans="1:28" s="4" customFormat="1" x14ac:dyDescent="0.2">
      <c r="A54" s="9">
        <f>IFERROR(VLOOKUP(B54,'[1]DADOS (OCULTAR)'!$P$3:$R$72,3,0),"")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EDSON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7823-20</v>
      </c>
      <c r="G54" s="14" t="str">
        <f>IF('[1]TCE - ANEXO III - Preencher'!H63="","",'[1]TCE - ANEXO III - Preencher'!H63)</f>
        <v>07/2021</v>
      </c>
      <c r="H54" s="15">
        <f>'[1]TCE - ANEXO III - Preencher'!I63</f>
        <v>0</v>
      </c>
      <c r="I54" s="15">
        <f>'[1]TCE - ANEXO III - Preencher'!J63</f>
        <v>186.7064</v>
      </c>
      <c r="J54" s="15">
        <f>'[1]TCE - ANEXO III - Preencher'!K63</f>
        <v>0</v>
      </c>
      <c r="K54" s="16">
        <f>'[1]TCE - ANEXO III - Preencher'!L63</f>
        <v>114.52</v>
      </c>
      <c r="L54" s="16">
        <f>'[1]TCE - ANEXO III - Preencher'!M63</f>
        <v>30.19</v>
      </c>
      <c r="M54" s="16">
        <f t="shared" si="1"/>
        <v>84.33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272.38640000000004</v>
      </c>
    </row>
    <row r="55" spans="1:28" s="4" customFormat="1" x14ac:dyDescent="0.2">
      <c r="A55" s="9">
        <f>IFERROR(VLOOKUP(B55,'[1]DADOS (OCULTAR)'!$P$3:$R$72,3,0),"")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EDUARDA PALACIO RAMOS GAYAO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2251-24</v>
      </c>
      <c r="G55" s="14" t="str">
        <f>IF('[1]TCE - ANEXO III - Preencher'!H64="","",'[1]TCE - ANEXO III - Preencher'!H64)</f>
        <v>07/2021</v>
      </c>
      <c r="H55" s="15">
        <f>'[1]TCE - ANEXO III - Preencher'!I64</f>
        <v>0</v>
      </c>
      <c r="I55" s="15">
        <f>'[1]TCE - ANEXO III - Preencher'!J64</f>
        <v>339.60239999999999</v>
      </c>
      <c r="J55" s="15">
        <f>'[1]TCE - ANEXO III - Preencher'!K64</f>
        <v>0</v>
      </c>
      <c r="K55" s="16">
        <f>'[1]TCE - ANEXO III - Preencher'!L64</f>
        <v>114.52</v>
      </c>
      <c r="L55" s="16">
        <f>'[1]TCE - ANEXO III - Preencher'!M64</f>
        <v>0</v>
      </c>
      <c r="M55" s="16">
        <f t="shared" si="1"/>
        <v>114.52</v>
      </c>
      <c r="N55" s="16">
        <f>'[1]TCE - ANEXO III - Preencher'!O64</f>
        <v>10.83</v>
      </c>
      <c r="O55" s="16">
        <f>'[1]TCE - ANEXO III - Preencher'!P64</f>
        <v>0</v>
      </c>
      <c r="P55" s="17">
        <f t="shared" si="2"/>
        <v>10.83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464.95239999999995</v>
      </c>
    </row>
    <row r="56" spans="1:28" s="4" customFormat="1" x14ac:dyDescent="0.2">
      <c r="A56" s="9">
        <f>IFERROR(VLOOKUP(B56,'[1]DADOS (OCULTAR)'!$P$3:$R$72,3,0),"")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EDUARDO ANTONIO BUSTOS VILLABON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07/2021</v>
      </c>
      <c r="H56" s="15">
        <f>'[1]TCE - ANEXO III - Preencher'!I65</f>
        <v>0</v>
      </c>
      <c r="I56" s="15">
        <f>'[1]TCE - ANEXO III - Preencher'!J65</f>
        <v>332.50319999999999</v>
      </c>
      <c r="J56" s="15">
        <f>'[1]TCE - ANEXO III - Preencher'!K65</f>
        <v>0</v>
      </c>
      <c r="K56" s="16">
        <f>'[1]TCE - ANEXO III - Preencher'!L65</f>
        <v>114.52</v>
      </c>
      <c r="L56" s="16">
        <f>'[1]TCE - ANEXO III - Preencher'!M65</f>
        <v>0</v>
      </c>
      <c r="M56" s="16">
        <f t="shared" si="1"/>
        <v>114.52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457.85319999999996</v>
      </c>
    </row>
    <row r="57" spans="1:28" s="4" customFormat="1" x14ac:dyDescent="0.2">
      <c r="A57" s="9">
        <f>IFERROR(VLOOKUP(B57,'[1]DADOS (OCULTAR)'!$P$3:$R$72,3,0),"")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EFIGENIA VAZ DE MEDEIROS FONSECA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 t="str">
        <f>IF('[1]TCE - ANEXO III - Preencher'!H66="","",'[1]TCE - ANEXO III - Preencher'!H66)</f>
        <v>07/2021</v>
      </c>
      <c r="H57" s="15">
        <f>'[1]TCE - ANEXO III - Preencher'!I66</f>
        <v>0</v>
      </c>
      <c r="I57" s="15">
        <f>'[1]TCE - ANEXO III - Preencher'!J66</f>
        <v>417.13679999999999</v>
      </c>
      <c r="J57" s="15">
        <f>'[1]TCE - ANEXO III - Preencher'!K66</f>
        <v>0</v>
      </c>
      <c r="K57" s="16">
        <f>'[1]TCE - ANEXO III - Preencher'!L66</f>
        <v>114.52</v>
      </c>
      <c r="L57" s="16">
        <f>'[1]TCE - ANEXO III - Preencher'!M66</f>
        <v>6.78</v>
      </c>
      <c r="M57" s="16">
        <f t="shared" si="1"/>
        <v>107.74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526.22680000000003</v>
      </c>
    </row>
    <row r="58" spans="1:28" s="4" customFormat="1" x14ac:dyDescent="0.2">
      <c r="A58" s="9">
        <f>IFERROR(VLOOKUP(B58,'[1]DADOS (OCULTAR)'!$P$3:$R$72,3,0),"")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ELAINE CANDIDO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07/2021</v>
      </c>
      <c r="H58" s="15">
        <f>'[1]TCE - ANEXO III - Preencher'!I67</f>
        <v>0</v>
      </c>
      <c r="I58" s="15">
        <f>'[1]TCE - ANEXO III - Preencher'!J67</f>
        <v>104.9824</v>
      </c>
      <c r="J58" s="15">
        <f>'[1]TCE - ANEXO III - Preencher'!K67</f>
        <v>0</v>
      </c>
      <c r="K58" s="16">
        <f>'[1]TCE - ANEXO III - Preencher'!L67</f>
        <v>114.52</v>
      </c>
      <c r="L58" s="16">
        <f>'[1]TCE - ANEXO III - Preencher'!M67</f>
        <v>22</v>
      </c>
      <c r="M58" s="16">
        <f t="shared" si="1"/>
        <v>92.52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198</v>
      </c>
      <c r="R58" s="16">
        <f>'[1]TCE - ANEXO III - Preencher'!S67</f>
        <v>66</v>
      </c>
      <c r="S58" s="17">
        <f t="shared" si="3"/>
        <v>132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330.85239999999999</v>
      </c>
    </row>
    <row r="59" spans="1:28" s="4" customFormat="1" x14ac:dyDescent="0.2">
      <c r="A59" s="9">
        <f>IFERROR(VLOOKUP(B59,'[1]DADOS (OCULTAR)'!$P$3:$R$72,3,0),"")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ELIDA VELOSO DE CARVALHO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07/2021</v>
      </c>
      <c r="H59" s="15">
        <f>'[1]TCE - ANEXO III - Preencher'!I68</f>
        <v>0</v>
      </c>
      <c r="I59" s="15">
        <f>'[1]TCE - ANEXO III - Preencher'!J68</f>
        <v>127.7848</v>
      </c>
      <c r="J59" s="15">
        <f>'[1]TCE - ANEXO III - Preencher'!K68</f>
        <v>0</v>
      </c>
      <c r="K59" s="16">
        <f>'[1]TCE - ANEXO III - Preencher'!L68</f>
        <v>114.52</v>
      </c>
      <c r="L59" s="16">
        <f>'[1]TCE - ANEXO III - Preencher'!M68</f>
        <v>22</v>
      </c>
      <c r="M59" s="16">
        <f t="shared" si="1"/>
        <v>92.52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198</v>
      </c>
      <c r="R59" s="16">
        <f>'[1]TCE - ANEXO III - Preencher'!S68</f>
        <v>66</v>
      </c>
      <c r="S59" s="17">
        <f t="shared" si="3"/>
        <v>132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353.65480000000002</v>
      </c>
    </row>
    <row r="60" spans="1:28" s="4" customFormat="1" x14ac:dyDescent="0.2">
      <c r="A60" s="9">
        <f>IFERROR(VLOOKUP(B60,'[1]DADOS (OCULTAR)'!$P$3:$R$72,3,0),"")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ELIEZIO DE OLIVEIRA MAIA JUNIOR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 t="str">
        <f>IF('[1]TCE - ANEXO III - Preencher'!H69="","",'[1]TCE - ANEXO III - Preencher'!H69)</f>
        <v>07/2021</v>
      </c>
      <c r="H60" s="15">
        <f>'[1]TCE - ANEXO III - Preencher'!I69</f>
        <v>0</v>
      </c>
      <c r="I60" s="15">
        <f>'[1]TCE - ANEXO III - Preencher'!J69</f>
        <v>573.05600000000004</v>
      </c>
      <c r="J60" s="15">
        <f>'[1]TCE - ANEXO III - Preencher'!K69</f>
        <v>0</v>
      </c>
      <c r="K60" s="16">
        <f>'[1]TCE - ANEXO III - Preencher'!L69</f>
        <v>114.52</v>
      </c>
      <c r="L60" s="16">
        <f>'[1]TCE - ANEXO III - Preencher'!M69</f>
        <v>1.58</v>
      </c>
      <c r="M60" s="16">
        <f t="shared" si="1"/>
        <v>112.94</v>
      </c>
      <c r="N60" s="16">
        <f>'[1]TCE - ANEXO III - Preencher'!O69</f>
        <v>10.83</v>
      </c>
      <c r="O60" s="16">
        <f>'[1]TCE - ANEXO III - Preencher'!P69</f>
        <v>0</v>
      </c>
      <c r="P60" s="17">
        <f t="shared" si="2"/>
        <v>10.83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696.82600000000014</v>
      </c>
    </row>
    <row r="61" spans="1:28" s="4" customFormat="1" x14ac:dyDescent="0.2">
      <c r="A61" s="9">
        <f>IFERROR(VLOOKUP(B61,'[1]DADOS (OCULTAR)'!$P$3:$R$72,3,0),"")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ELISAMA MENDES DE LIMA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07/2021</v>
      </c>
      <c r="H61" s="15">
        <f>'[1]TCE - ANEXO III - Preencher'!I70</f>
        <v>0</v>
      </c>
      <c r="I61" s="15">
        <f>'[1]TCE - ANEXO III - Preencher'!J70</f>
        <v>114.2992</v>
      </c>
      <c r="J61" s="15">
        <f>'[1]TCE - ANEXO III - Preencher'!K70</f>
        <v>0</v>
      </c>
      <c r="K61" s="16">
        <f>'[1]TCE - ANEXO III - Preencher'!L70</f>
        <v>114.52</v>
      </c>
      <c r="L61" s="16">
        <f>'[1]TCE - ANEXO III - Preencher'!M70</f>
        <v>22</v>
      </c>
      <c r="M61" s="16">
        <f t="shared" si="1"/>
        <v>92.52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92.4</v>
      </c>
      <c r="R61" s="16">
        <f>'[1]TCE - ANEXO III - Preencher'!S70</f>
        <v>66</v>
      </c>
      <c r="S61" s="17">
        <f t="shared" si="3"/>
        <v>26.400000000000006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234.5692</v>
      </c>
    </row>
    <row r="62" spans="1:28" s="4" customFormat="1" x14ac:dyDescent="0.2">
      <c r="A62" s="9">
        <f>IFERROR(VLOOKUP(B62,'[1]DADOS (OCULTAR)'!$P$3:$R$72,3,0),"")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ELISANGELA MARIA DE MACEDO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5211-30</v>
      </c>
      <c r="G62" s="14" t="str">
        <f>IF('[1]TCE - ANEXO III - Preencher'!H71="","",'[1]TCE - ANEXO III - Preencher'!H71)</f>
        <v>07/2021</v>
      </c>
      <c r="H62" s="15">
        <f>'[1]TCE - ANEXO III - Preencher'!I71</f>
        <v>0</v>
      </c>
      <c r="I62" s="15">
        <f>'[1]TCE - ANEXO III - Preencher'!J71</f>
        <v>97.105599999999995</v>
      </c>
      <c r="J62" s="15">
        <f>'[1]TCE - ANEXO III - Preencher'!K71</f>
        <v>0</v>
      </c>
      <c r="K62" s="16">
        <f>'[1]TCE - ANEXO III - Preencher'!L71</f>
        <v>114.52</v>
      </c>
      <c r="L62" s="16">
        <f>'[1]TCE - ANEXO III - Preencher'!M71</f>
        <v>0</v>
      </c>
      <c r="M62" s="16">
        <f t="shared" si="1"/>
        <v>114.52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0</v>
      </c>
      <c r="R62" s="16">
        <f>'[1]TCE - ANEXO III - Preencher'!S71</f>
        <v>55</v>
      </c>
      <c r="S62" s="17">
        <f t="shared" si="3"/>
        <v>-55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157.97559999999999</v>
      </c>
    </row>
    <row r="63" spans="1:28" s="4" customFormat="1" x14ac:dyDescent="0.2">
      <c r="A63" s="9">
        <f>IFERROR(VLOOKUP(B63,'[1]DADOS (OCULTAR)'!$P$3:$R$72,3,0),"")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ELISANGELA QUEIROZ LEONARDO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2251-24</v>
      </c>
      <c r="G63" s="14" t="str">
        <f>IF('[1]TCE - ANEXO III - Preencher'!H72="","",'[1]TCE - ANEXO III - Preencher'!H72)</f>
        <v>07/2021</v>
      </c>
      <c r="H63" s="15">
        <f>'[1]TCE - ANEXO III - Preencher'!I72</f>
        <v>0</v>
      </c>
      <c r="I63" s="15">
        <f>'[1]TCE - ANEXO III - Preencher'!J72</f>
        <v>698.21679999999992</v>
      </c>
      <c r="J63" s="15">
        <f>'[1]TCE - ANEXO III - Preencher'!K72</f>
        <v>0</v>
      </c>
      <c r="K63" s="16">
        <f>'[1]TCE - ANEXO III - Preencher'!L72</f>
        <v>114.52</v>
      </c>
      <c r="L63" s="16">
        <f>'[1]TCE - ANEXO III - Preencher'!M72</f>
        <v>0</v>
      </c>
      <c r="M63" s="16">
        <f t="shared" si="1"/>
        <v>114.52</v>
      </c>
      <c r="N63" s="16">
        <f>'[1]TCE - ANEXO III - Preencher'!O72</f>
        <v>10.83</v>
      </c>
      <c r="O63" s="16">
        <f>'[1]TCE - ANEXO III - Preencher'!P72</f>
        <v>0</v>
      </c>
      <c r="P63" s="17">
        <f t="shared" si="2"/>
        <v>10.83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823.56679999999994</v>
      </c>
    </row>
    <row r="64" spans="1:28" s="4" customFormat="1" x14ac:dyDescent="0.2">
      <c r="A64" s="9">
        <f>IFERROR(VLOOKUP(B64,'[1]DADOS (OCULTAR)'!$P$3:$R$72,3,0),"")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ELIZABETE MARINA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5152-05</v>
      </c>
      <c r="G64" s="14" t="str">
        <f>IF('[1]TCE - ANEXO III - Preencher'!H73="","",'[1]TCE - ANEXO III - Preencher'!H73)</f>
        <v>07/2021</v>
      </c>
      <c r="H64" s="15">
        <f>'[1]TCE - ANEXO III - Preencher'!I73</f>
        <v>0</v>
      </c>
      <c r="I64" s="15">
        <f>'[1]TCE - ANEXO III - Preencher'!J73</f>
        <v>150.50399999999999</v>
      </c>
      <c r="J64" s="15">
        <f>'[1]TCE - ANEXO III - Preencher'!K73</f>
        <v>0</v>
      </c>
      <c r="K64" s="16">
        <f>'[1]TCE - ANEXO III - Preencher'!L73</f>
        <v>114.52</v>
      </c>
      <c r="L64" s="16">
        <f>'[1]TCE - ANEXO III - Preencher'!M73</f>
        <v>23.8</v>
      </c>
      <c r="M64" s="16">
        <f t="shared" si="1"/>
        <v>90.72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210</v>
      </c>
      <c r="R64" s="16">
        <f>'[1]TCE - ANEXO III - Preencher'!S73</f>
        <v>72.209999999999994</v>
      </c>
      <c r="S64" s="17">
        <f t="shared" si="3"/>
        <v>137.79000000000002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380.36400000000003</v>
      </c>
    </row>
    <row r="65" spans="1:28" s="4" customFormat="1" x14ac:dyDescent="0.2">
      <c r="A65" s="9">
        <f>IFERROR(VLOOKUP(B65,'[1]DADOS (OCULTAR)'!$P$3:$R$72,3,0),"")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EMERSON GOMES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07/2021</v>
      </c>
      <c r="H65" s="15">
        <f>'[1]TCE - ANEXO III - Preencher'!I74</f>
        <v>0</v>
      </c>
      <c r="I65" s="15">
        <f>'[1]TCE - ANEXO III - Preencher'!J74</f>
        <v>224.27279999999999</v>
      </c>
      <c r="J65" s="15">
        <f>'[1]TCE - ANEXO III - Preencher'!K74</f>
        <v>0</v>
      </c>
      <c r="K65" s="16">
        <f>'[1]TCE - ANEXO III - Preencher'!L74</f>
        <v>114.52</v>
      </c>
      <c r="L65" s="16">
        <f>'[1]TCE - ANEXO III - Preencher'!M74</f>
        <v>22</v>
      </c>
      <c r="M65" s="16">
        <f t="shared" si="1"/>
        <v>92.52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318.14280000000002</v>
      </c>
    </row>
    <row r="66" spans="1:28" s="4" customFormat="1" x14ac:dyDescent="0.2">
      <c r="A66" s="9">
        <f>IFERROR(VLOOKUP(B66,'[1]DADOS (OCULTAR)'!$P$3:$R$72,3,0),"")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ENIO HERMANO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 t="str">
        <f>IF('[1]TCE - ANEXO III - Preencher'!H75="","",'[1]TCE - ANEXO III - Preencher'!H75)</f>
        <v>07/2021</v>
      </c>
      <c r="H66" s="15">
        <f>'[1]TCE - ANEXO III - Preencher'!I75</f>
        <v>0</v>
      </c>
      <c r="I66" s="15">
        <f>'[1]TCE - ANEXO III - Preencher'!J75</f>
        <v>662.43760000000009</v>
      </c>
      <c r="J66" s="15">
        <f>'[1]TCE - ANEXO III - Preencher'!K75</f>
        <v>0</v>
      </c>
      <c r="K66" s="16">
        <f>'[1]TCE - ANEXO III - Preencher'!L75</f>
        <v>114.52</v>
      </c>
      <c r="L66" s="16">
        <f>'[1]TCE - ANEXO III - Preencher'!M75</f>
        <v>10.85</v>
      </c>
      <c r="M66" s="16">
        <f t="shared" si="1"/>
        <v>103.67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767.45760000000007</v>
      </c>
    </row>
    <row r="67" spans="1:28" s="4" customFormat="1" x14ac:dyDescent="0.2">
      <c r="A67" s="9">
        <f>IFERROR(VLOOKUP(B67,'[1]DADOS (OCULTAR)'!$P$3:$R$72,3,0),"")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ERIKA FERNANDA DE ASSIS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07/2021</v>
      </c>
      <c r="H67" s="15">
        <f>'[1]TCE - ANEXO III - Preencher'!I76</f>
        <v>0</v>
      </c>
      <c r="I67" s="15">
        <f>'[1]TCE - ANEXO III - Preencher'!J76</f>
        <v>107.75279999999999</v>
      </c>
      <c r="J67" s="15">
        <f>'[1]TCE - ANEXO III - Preencher'!K76</f>
        <v>0</v>
      </c>
      <c r="K67" s="16">
        <f>'[1]TCE - ANEXO III - Preencher'!L76</f>
        <v>114.52</v>
      </c>
      <c r="L67" s="16">
        <f>'[1]TCE - ANEXO III - Preencher'!M76</f>
        <v>22</v>
      </c>
      <c r="M67" s="16">
        <f t="shared" si="1"/>
        <v>92.52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201.62279999999998</v>
      </c>
    </row>
    <row r="68" spans="1:28" s="4" customFormat="1" x14ac:dyDescent="0.2">
      <c r="A68" s="9">
        <f>IFERROR(VLOOKUP(B68,'[1]DADOS (OCULTAR)'!$P$3:$R$72,3,0),"")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ERSON HIAGO FERREIRA DE MELO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5142-25</v>
      </c>
      <c r="G68" s="14" t="str">
        <f>IF('[1]TCE - ANEXO III - Preencher'!H77="","",'[1]TCE - ANEXO III - Preencher'!H77)</f>
        <v>07/2021</v>
      </c>
      <c r="H68" s="15">
        <f>'[1]TCE - ANEXO III - Preencher'!I77</f>
        <v>0</v>
      </c>
      <c r="I68" s="15">
        <f>'[1]TCE - ANEXO III - Preencher'!J77</f>
        <v>117.9696</v>
      </c>
      <c r="J68" s="15">
        <f>'[1]TCE - ANEXO III - Preencher'!K77</f>
        <v>0</v>
      </c>
      <c r="K68" s="16">
        <f>'[1]TCE - ANEXO III - Preencher'!L77</f>
        <v>114.52</v>
      </c>
      <c r="L68" s="16">
        <f>'[1]TCE - ANEXO III - Preencher'!M77</f>
        <v>22</v>
      </c>
      <c r="M68" s="16">
        <f t="shared" ref="M68:M131" si="7">K68-L68</f>
        <v>92.52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211.2</v>
      </c>
      <c r="R68" s="16">
        <f>'[1]TCE - ANEXO III - Preencher'!S77</f>
        <v>66</v>
      </c>
      <c r="S68" s="17">
        <f t="shared" ref="S68:S131" si="9">Q68-R68</f>
        <v>145.19999999999999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357.03959999999995</v>
      </c>
    </row>
    <row r="69" spans="1:28" s="4" customFormat="1" x14ac:dyDescent="0.2">
      <c r="A69" s="9">
        <f>IFERROR(VLOOKUP(B69,'[1]DADOS (OCULTAR)'!$P$3:$R$72,3,0),"")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EVERALDO DA SILVA MACEDO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 t="str">
        <f>IF('[1]TCE - ANEXO III - Preencher'!H78="","",'[1]TCE - ANEXO III - Preencher'!H78)</f>
        <v>07/2021</v>
      </c>
      <c r="H69" s="15">
        <f>'[1]TCE - ANEXO III - Preencher'!I78</f>
        <v>0</v>
      </c>
      <c r="I69" s="15">
        <f>'[1]TCE - ANEXO III - Preencher'!J78</f>
        <v>174.8888</v>
      </c>
      <c r="J69" s="15">
        <f>'[1]TCE - ANEXO III - Preencher'!K78</f>
        <v>0</v>
      </c>
      <c r="K69" s="16">
        <f>'[1]TCE - ANEXO III - Preencher'!L78</f>
        <v>114.52</v>
      </c>
      <c r="L69" s="16">
        <f>'[1]TCE - ANEXO III - Preencher'!M78</f>
        <v>22</v>
      </c>
      <c r="M69" s="16">
        <f t="shared" si="7"/>
        <v>92.52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268.75880000000001</v>
      </c>
    </row>
    <row r="70" spans="1:28" s="4" customFormat="1" x14ac:dyDescent="0.2">
      <c r="A70" s="9">
        <f>IFERROR(VLOOKUP(B70,'[1]DADOS (OCULTAR)'!$P$3:$R$72,3,0),"")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EWERTON SALVINO ALVES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07/2021</v>
      </c>
      <c r="H70" s="15">
        <f>'[1]TCE - ANEXO III - Preencher'!I79</f>
        <v>0</v>
      </c>
      <c r="I70" s="15">
        <f>'[1]TCE - ANEXO III - Preencher'!J79</f>
        <v>92.308799999999991</v>
      </c>
      <c r="J70" s="15">
        <f>'[1]TCE - ANEXO III - Preencher'!K79</f>
        <v>0</v>
      </c>
      <c r="K70" s="16">
        <f>'[1]TCE - ANEXO III - Preencher'!L79</f>
        <v>114.52</v>
      </c>
      <c r="L70" s="16">
        <f>'[1]TCE - ANEXO III - Preencher'!M79</f>
        <v>22</v>
      </c>
      <c r="M70" s="16">
        <f t="shared" si="7"/>
        <v>92.52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186.1788</v>
      </c>
    </row>
    <row r="71" spans="1:28" s="4" customFormat="1" x14ac:dyDescent="0.2">
      <c r="A71" s="9">
        <f>IFERROR(VLOOKUP(B71,'[1]DADOS (OCULTAR)'!$P$3:$R$72,3,0),"")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FABIANA MARIA DE AZEVEDO MOREIRA OLIVEIRA LUCENA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 t="str">
        <f>IF('[1]TCE - ANEXO III - Preencher'!H80="","",'[1]TCE - ANEXO III - Preencher'!H80)</f>
        <v>07/2021</v>
      </c>
      <c r="H71" s="15">
        <f>'[1]TCE - ANEXO III - Preencher'!I80</f>
        <v>0</v>
      </c>
      <c r="I71" s="15">
        <f>'[1]TCE - ANEXO III - Preencher'!J80</f>
        <v>88.28</v>
      </c>
      <c r="J71" s="15">
        <f>'[1]TCE - ANEXO III - Preencher'!K80</f>
        <v>0</v>
      </c>
      <c r="K71" s="16">
        <f>'[1]TCE - ANEXO III - Preencher'!L80</f>
        <v>114.52</v>
      </c>
      <c r="L71" s="16">
        <f>'[1]TCE - ANEXO III - Preencher'!M80</f>
        <v>0</v>
      </c>
      <c r="M71" s="16">
        <f t="shared" si="7"/>
        <v>114.52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290.39999999999998</v>
      </c>
      <c r="R71" s="16">
        <f>'[1]TCE - ANEXO III - Preencher'!S80</f>
        <v>66</v>
      </c>
      <c r="S71" s="17">
        <f t="shared" si="9"/>
        <v>224.39999999999998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428.54999999999995</v>
      </c>
    </row>
    <row r="72" spans="1:28" s="4" customFormat="1" x14ac:dyDescent="0.2">
      <c r="A72" s="9">
        <f>IFERROR(VLOOKUP(B72,'[1]DADOS (OCULTAR)'!$P$3:$R$72,3,0),"")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FABIANA MARIA DE MELO GUEDES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07/2021</v>
      </c>
      <c r="H72" s="15">
        <f>'[1]TCE - ANEXO III - Preencher'!I81</f>
        <v>0</v>
      </c>
      <c r="I72" s="15">
        <f>'[1]TCE - ANEXO III - Preencher'!J81</f>
        <v>295.89760000000001</v>
      </c>
      <c r="J72" s="15">
        <f>'[1]TCE - ANEXO III - Preencher'!K81</f>
        <v>0</v>
      </c>
      <c r="K72" s="16">
        <f>'[1]TCE - ANEXO III - Preencher'!L81</f>
        <v>114.52</v>
      </c>
      <c r="L72" s="16">
        <f>'[1]TCE - ANEXO III - Preencher'!M81</f>
        <v>3.08</v>
      </c>
      <c r="M72" s="16">
        <f t="shared" si="7"/>
        <v>111.44</v>
      </c>
      <c r="N72" s="16">
        <f>'[1]TCE - ANEXO III - Preencher'!O81</f>
        <v>2.84</v>
      </c>
      <c r="O72" s="16">
        <f>'[1]TCE - ANEXO III - Preencher'!P81</f>
        <v>0</v>
      </c>
      <c r="P72" s="17">
        <f t="shared" si="8"/>
        <v>2.84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103.28</v>
      </c>
      <c r="U72" s="16">
        <f>'[1]TCE - ANEXO III - Preencher'!V81</f>
        <v>0</v>
      </c>
      <c r="V72" s="17">
        <f t="shared" si="10"/>
        <v>103.28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513.45759999999996</v>
      </c>
    </row>
    <row r="73" spans="1:28" s="4" customFormat="1" x14ac:dyDescent="0.2">
      <c r="A73" s="9">
        <f>IFERROR(VLOOKUP(B73,'[1]DADOS (OCULTAR)'!$P$3:$R$72,3,0),"")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FABIANO KLEBER DA SILVA ALVES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7823-20</v>
      </c>
      <c r="G73" s="14" t="str">
        <f>IF('[1]TCE - ANEXO III - Preencher'!H82="","",'[1]TCE - ANEXO III - Preencher'!H82)</f>
        <v>07/2021</v>
      </c>
      <c r="H73" s="15">
        <f>'[1]TCE - ANEXO III - Preencher'!I82</f>
        <v>0</v>
      </c>
      <c r="I73" s="15">
        <f>'[1]TCE - ANEXO III - Preencher'!J82</f>
        <v>181.09440000000001</v>
      </c>
      <c r="J73" s="15">
        <f>'[1]TCE - ANEXO III - Preencher'!K82</f>
        <v>0</v>
      </c>
      <c r="K73" s="16">
        <f>'[1]TCE - ANEXO III - Preencher'!L82</f>
        <v>114.52</v>
      </c>
      <c r="L73" s="16">
        <f>'[1]TCE - ANEXO III - Preencher'!M82</f>
        <v>30.19</v>
      </c>
      <c r="M73" s="16">
        <f t="shared" si="7"/>
        <v>84.33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266.77440000000001</v>
      </c>
    </row>
    <row r="74" spans="1:28" s="4" customFormat="1" x14ac:dyDescent="0.2">
      <c r="A74" s="9">
        <f>IFERROR(VLOOKUP(B74,'[1]DADOS (OCULTAR)'!$P$3:$R$72,3,0),"")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FABIO AUGUSTO DE MELO BARREIROS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07/2021</v>
      </c>
      <c r="H74" s="15">
        <f>'[1]TCE - ANEXO III - Preencher'!I83</f>
        <v>0</v>
      </c>
      <c r="I74" s="15">
        <f>'[1]TCE - ANEXO III - Preencher'!J83</f>
        <v>270.76319999999998</v>
      </c>
      <c r="J74" s="15">
        <f>'[1]TCE - ANEXO III - Preencher'!K83</f>
        <v>0</v>
      </c>
      <c r="K74" s="16">
        <f>'[1]TCE - ANEXO III - Preencher'!L83</f>
        <v>114.52</v>
      </c>
      <c r="L74" s="16">
        <f>'[1]TCE - ANEXO III - Preencher'!M83</f>
        <v>3.08</v>
      </c>
      <c r="M74" s="16">
        <f t="shared" si="7"/>
        <v>111.44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385.04319999999996</v>
      </c>
    </row>
    <row r="75" spans="1:28" s="4" customFormat="1" x14ac:dyDescent="0.2">
      <c r="A75" s="9">
        <f>IFERROR(VLOOKUP(B75,'[1]DADOS (OCULTAR)'!$P$3:$R$72,3,0),"")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FRANCISCA ROBERVANIA SANTOS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2235-05</v>
      </c>
      <c r="G75" s="14" t="str">
        <f>IF('[1]TCE - ANEXO III - Preencher'!H84="","",'[1]TCE - ANEXO III - Preencher'!H84)</f>
        <v>07/2021</v>
      </c>
      <c r="H75" s="15">
        <f>'[1]TCE - ANEXO III - Preencher'!I84</f>
        <v>0</v>
      </c>
      <c r="I75" s="15">
        <f>'[1]TCE - ANEXO III - Preencher'!J84</f>
        <v>301.36079999999998</v>
      </c>
      <c r="J75" s="15">
        <f>'[1]TCE - ANEXO III - Preencher'!K84</f>
        <v>0</v>
      </c>
      <c r="K75" s="16">
        <f>'[1]TCE - ANEXO III - Preencher'!L84</f>
        <v>114.52</v>
      </c>
      <c r="L75" s="16">
        <f>'[1]TCE - ANEXO III - Preencher'!M84</f>
        <v>3.08</v>
      </c>
      <c r="M75" s="16">
        <f t="shared" si="7"/>
        <v>111.44</v>
      </c>
      <c r="N75" s="16">
        <f>'[1]TCE - ANEXO III - Preencher'!O84</f>
        <v>2.84</v>
      </c>
      <c r="O75" s="16">
        <f>'[1]TCE - ANEXO III - Preencher'!P84</f>
        <v>0</v>
      </c>
      <c r="P75" s="17">
        <f t="shared" si="8"/>
        <v>2.84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415.64079999999996</v>
      </c>
    </row>
    <row r="76" spans="1:28" s="4" customFormat="1" x14ac:dyDescent="0.2">
      <c r="A76" s="9">
        <f>IFERROR(VLOOKUP(B76,'[1]DADOS (OCULTAR)'!$P$3:$R$72,3,0),"")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FRANCISCO DE ASSIS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7823-20</v>
      </c>
      <c r="G76" s="14" t="str">
        <f>IF('[1]TCE - ANEXO III - Preencher'!H85="","",'[1]TCE - ANEXO III - Preencher'!H85)</f>
        <v>07/2021</v>
      </c>
      <c r="H76" s="15">
        <f>'[1]TCE - ANEXO III - Preencher'!I85</f>
        <v>0</v>
      </c>
      <c r="I76" s="15">
        <f>'[1]TCE - ANEXO III - Preencher'!J85</f>
        <v>397.84640000000002</v>
      </c>
      <c r="J76" s="15">
        <f>'[1]TCE - ANEXO III - Preencher'!K85</f>
        <v>0</v>
      </c>
      <c r="K76" s="16">
        <f>'[1]TCE - ANEXO III - Preencher'!L85</f>
        <v>114.52</v>
      </c>
      <c r="L76" s="16">
        <f>'[1]TCE - ANEXO III - Preencher'!M85</f>
        <v>30.19</v>
      </c>
      <c r="M76" s="16">
        <f t="shared" si="7"/>
        <v>84.33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483.52640000000002</v>
      </c>
    </row>
    <row r="77" spans="1:28" s="4" customFormat="1" x14ac:dyDescent="0.2">
      <c r="A77" s="9">
        <f>IFERROR(VLOOKUP(B77,'[1]DADOS (OCULTAR)'!$P$3:$R$72,3,0),"")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FRANCISCO DIEGO DE LUNA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7823-20</v>
      </c>
      <c r="G77" s="14" t="str">
        <f>IF('[1]TCE - ANEXO III - Preencher'!H86="","",'[1]TCE - ANEXO III - Preencher'!H86)</f>
        <v>07/2021</v>
      </c>
      <c r="H77" s="15">
        <f>'[1]TCE - ANEXO III - Preencher'!I86</f>
        <v>0</v>
      </c>
      <c r="I77" s="15">
        <f>'[1]TCE - ANEXO III - Preencher'!J86</f>
        <v>171.2176</v>
      </c>
      <c r="J77" s="15">
        <f>'[1]TCE - ANEXO III - Preencher'!K86</f>
        <v>0</v>
      </c>
      <c r="K77" s="16">
        <f>'[1]TCE - ANEXO III - Preencher'!L86</f>
        <v>114.52</v>
      </c>
      <c r="L77" s="16">
        <f>'[1]TCE - ANEXO III - Preencher'!M86</f>
        <v>0</v>
      </c>
      <c r="M77" s="16">
        <f t="shared" si="7"/>
        <v>114.52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287.08760000000001</v>
      </c>
    </row>
    <row r="78" spans="1:28" s="4" customFormat="1" x14ac:dyDescent="0.2">
      <c r="A78" s="9">
        <f>IFERROR(VLOOKUP(B78,'[1]DADOS (OCULTAR)'!$P$3:$R$72,3,0),"")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GABRIEL GONDIM RIBEIRO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 t="str">
        <f>IF('[1]TCE - ANEXO III - Preencher'!H87="","",'[1]TCE - ANEXO III - Preencher'!H87)</f>
        <v>07/2021</v>
      </c>
      <c r="H78" s="15">
        <f>'[1]TCE - ANEXO III - Preencher'!I87</f>
        <v>0</v>
      </c>
      <c r="I78" s="15">
        <f>'[1]TCE - ANEXO III - Preencher'!J87</f>
        <v>667.36</v>
      </c>
      <c r="J78" s="15">
        <f>'[1]TCE - ANEXO III - Preencher'!K87</f>
        <v>0</v>
      </c>
      <c r="K78" s="16">
        <f>'[1]TCE - ANEXO III - Preencher'!L87</f>
        <v>114.52</v>
      </c>
      <c r="L78" s="16">
        <f>'[1]TCE - ANEXO III - Preencher'!M87</f>
        <v>3.17</v>
      </c>
      <c r="M78" s="16">
        <f t="shared" si="7"/>
        <v>111.35</v>
      </c>
      <c r="N78" s="16">
        <f>'[1]TCE - ANEXO III - Preencher'!O87</f>
        <v>10.83</v>
      </c>
      <c r="O78" s="16">
        <f>'[1]TCE - ANEXO III - Preencher'!P87</f>
        <v>0</v>
      </c>
      <c r="P78" s="17">
        <f t="shared" si="8"/>
        <v>10.83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789.54000000000008</v>
      </c>
    </row>
    <row r="79" spans="1:28" s="4" customFormat="1" x14ac:dyDescent="0.2">
      <c r="A79" s="9">
        <f>IFERROR(VLOOKUP(B79,'[1]DADOS (OCULTAR)'!$P$3:$R$72,3,0),"")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GABRIELA ALENCAR FALCAO FARIAS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 t="str">
        <f>IF('[1]TCE - ANEXO III - Preencher'!H88="","",'[1]TCE - ANEXO III - Preencher'!H88)</f>
        <v>07/2021</v>
      </c>
      <c r="H79" s="15">
        <f>'[1]TCE - ANEXO III - Preencher'!I88</f>
        <v>0</v>
      </c>
      <c r="I79" s="15">
        <f>'[1]TCE - ANEXO III - Preencher'!J88</f>
        <v>195.6352</v>
      </c>
      <c r="J79" s="15">
        <f>'[1]TCE - ANEXO III - Preencher'!K88</f>
        <v>0</v>
      </c>
      <c r="K79" s="16">
        <f>'[1]TCE - ANEXO III - Preencher'!L88</f>
        <v>114.52</v>
      </c>
      <c r="L79" s="16">
        <f>'[1]TCE - ANEXO III - Preencher'!M88</f>
        <v>0</v>
      </c>
      <c r="M79" s="16">
        <f t="shared" si="7"/>
        <v>114.52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320.98519999999996</v>
      </c>
    </row>
    <row r="80" spans="1:28" s="4" customFormat="1" x14ac:dyDescent="0.2">
      <c r="A80" s="9">
        <f>IFERROR(VLOOKUP(B80,'[1]DADOS (OCULTAR)'!$P$3:$R$72,3,0),"")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GILMARA TORRES FERREIRA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07/2021</v>
      </c>
      <c r="H80" s="15">
        <f>'[1]TCE - ANEXO III - Preencher'!I89</f>
        <v>0</v>
      </c>
      <c r="I80" s="15">
        <f>'[1]TCE - ANEXO III - Preencher'!J89</f>
        <v>241.11920000000001</v>
      </c>
      <c r="J80" s="15">
        <f>'[1]TCE - ANEXO III - Preencher'!K89</f>
        <v>0</v>
      </c>
      <c r="K80" s="16">
        <f>'[1]TCE - ANEXO III - Preencher'!L89</f>
        <v>114.52</v>
      </c>
      <c r="L80" s="16">
        <f>'[1]TCE - ANEXO III - Preencher'!M89</f>
        <v>22</v>
      </c>
      <c r="M80" s="16">
        <f t="shared" si="7"/>
        <v>92.52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334.98920000000004</v>
      </c>
    </row>
    <row r="81" spans="1:28" s="4" customFormat="1" x14ac:dyDescent="0.2">
      <c r="A81" s="9">
        <f>IFERROR(VLOOKUP(B81,'[1]DADOS (OCULTAR)'!$P$3:$R$72,3,0),"")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GLAUCIA APARECIDA DE OLIVEIRA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07/2021</v>
      </c>
      <c r="H81" s="15">
        <f>'[1]TCE - ANEXO III - Preencher'!I90</f>
        <v>0</v>
      </c>
      <c r="I81" s="15">
        <f>'[1]TCE - ANEXO III - Preencher'!J90</f>
        <v>114.4</v>
      </c>
      <c r="J81" s="15">
        <f>'[1]TCE - ANEXO III - Preencher'!K90</f>
        <v>0</v>
      </c>
      <c r="K81" s="16">
        <f>'[1]TCE - ANEXO III - Preencher'!L90</f>
        <v>114.52</v>
      </c>
      <c r="L81" s="16">
        <f>'[1]TCE - ANEXO III - Preencher'!M90</f>
        <v>0</v>
      </c>
      <c r="M81" s="16">
        <f t="shared" si="7"/>
        <v>114.52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211.2</v>
      </c>
      <c r="R81" s="16">
        <f>'[1]TCE - ANEXO III - Preencher'!S90</f>
        <v>66</v>
      </c>
      <c r="S81" s="17">
        <f t="shared" si="9"/>
        <v>145.19999999999999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375.47</v>
      </c>
    </row>
    <row r="82" spans="1:28" s="4" customFormat="1" x14ac:dyDescent="0.2">
      <c r="A82" s="9">
        <f>IFERROR(VLOOKUP(B82,'[1]DADOS (OCULTAR)'!$P$3:$R$72,3,0),"")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GUSTAVO LIBORIO SANTOS DE ALMEIDA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07/2021</v>
      </c>
      <c r="H82" s="15">
        <f>'[1]TCE - ANEXO III - Preencher'!I91</f>
        <v>0</v>
      </c>
      <c r="I82" s="15">
        <f>'[1]TCE - ANEXO III - Preencher'!J91</f>
        <v>426.49119999999999</v>
      </c>
      <c r="J82" s="15">
        <f>'[1]TCE - ANEXO III - Preencher'!K91</f>
        <v>0</v>
      </c>
      <c r="K82" s="16">
        <f>'[1]TCE - ANEXO III - Preencher'!L91</f>
        <v>114.52</v>
      </c>
      <c r="L82" s="16">
        <f>'[1]TCE - ANEXO III - Preencher'!M91</f>
        <v>0</v>
      </c>
      <c r="M82" s="16">
        <f t="shared" si="7"/>
        <v>114.52</v>
      </c>
      <c r="N82" s="16">
        <f>'[1]TCE - ANEXO III - Preencher'!O91</f>
        <v>10.83</v>
      </c>
      <c r="O82" s="16">
        <f>'[1]TCE - ANEXO III - Preencher'!P91</f>
        <v>0</v>
      </c>
      <c r="P82" s="17">
        <f t="shared" si="8"/>
        <v>10.83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551.84120000000007</v>
      </c>
    </row>
    <row r="83" spans="1:28" s="4" customFormat="1" x14ac:dyDescent="0.2">
      <c r="A83" s="9">
        <f>IFERROR(VLOOKUP(B83,'[1]DADOS (OCULTAR)'!$P$3:$R$72,3,0),"")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HELENA MARIA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5163-45</v>
      </c>
      <c r="G83" s="14" t="str">
        <f>IF('[1]TCE - ANEXO III - Preencher'!H92="","",'[1]TCE - ANEXO III - Preencher'!H92)</f>
        <v>07/2021</v>
      </c>
      <c r="H83" s="15">
        <f>'[1]TCE - ANEXO III - Preencher'!I92</f>
        <v>0</v>
      </c>
      <c r="I83" s="15">
        <f>'[1]TCE - ANEXO III - Preencher'!J92</f>
        <v>114.4</v>
      </c>
      <c r="J83" s="15">
        <f>'[1]TCE - ANEXO III - Preencher'!K92</f>
        <v>0</v>
      </c>
      <c r="K83" s="16">
        <f>'[1]TCE - ANEXO III - Preencher'!L92</f>
        <v>114.52</v>
      </c>
      <c r="L83" s="16">
        <f>'[1]TCE - ANEXO III - Preencher'!M92</f>
        <v>0</v>
      </c>
      <c r="M83" s="16">
        <f t="shared" si="7"/>
        <v>114.52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230.27</v>
      </c>
    </row>
    <row r="84" spans="1:28" s="4" customFormat="1" x14ac:dyDescent="0.2">
      <c r="A84" s="9">
        <f>IFERROR(VLOOKUP(B84,'[1]DADOS (OCULTAR)'!$P$3:$R$72,3,0),"")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HENRIQUE DA SILVA LINS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4141-05</v>
      </c>
      <c r="G84" s="14" t="str">
        <f>IF('[1]TCE - ANEXO III - Preencher'!H93="","",'[1]TCE - ANEXO III - Preencher'!H93)</f>
        <v>07/2021</v>
      </c>
      <c r="H84" s="15">
        <f>'[1]TCE - ANEXO III - Preencher'!I93</f>
        <v>0</v>
      </c>
      <c r="I84" s="15">
        <f>'[1]TCE - ANEXO III - Preencher'!J93</f>
        <v>160.59039999999999</v>
      </c>
      <c r="J84" s="15">
        <f>'[1]TCE - ANEXO III - Preencher'!K93</f>
        <v>0</v>
      </c>
      <c r="K84" s="16">
        <f>'[1]TCE - ANEXO III - Preencher'!L93</f>
        <v>114.52</v>
      </c>
      <c r="L84" s="16">
        <f>'[1]TCE - ANEXO III - Preencher'!M93</f>
        <v>22.79</v>
      </c>
      <c r="M84" s="16">
        <f t="shared" si="7"/>
        <v>91.72999999999999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356.4</v>
      </c>
      <c r="R84" s="16">
        <f>'[1]TCE - ANEXO III - Preencher'!S93</f>
        <v>57.6</v>
      </c>
      <c r="S84" s="17">
        <f t="shared" si="9"/>
        <v>298.79999999999995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552.47039999999993</v>
      </c>
    </row>
    <row r="85" spans="1:28" s="4" customFormat="1" x14ac:dyDescent="0.2">
      <c r="A85" s="9">
        <f>IFERROR(VLOOKUP(B85,'[1]DADOS (OCULTAR)'!$P$3:$R$72,3,0),"")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HUGO ATILA ALVES DA COSTA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2252-70</v>
      </c>
      <c r="G85" s="14" t="str">
        <f>IF('[1]TCE - ANEXO III - Preencher'!H94="","",'[1]TCE - ANEXO III - Preencher'!H94)</f>
        <v>07/2021</v>
      </c>
      <c r="H85" s="15">
        <f>'[1]TCE - ANEXO III - Preencher'!I94</f>
        <v>0</v>
      </c>
      <c r="I85" s="15">
        <f>'[1]TCE - ANEXO III - Preencher'!J94</f>
        <v>791.46080000000006</v>
      </c>
      <c r="J85" s="15">
        <f>'[1]TCE - ANEXO III - Preencher'!K94</f>
        <v>0</v>
      </c>
      <c r="K85" s="16">
        <f>'[1]TCE - ANEXO III - Preencher'!L94</f>
        <v>114.52</v>
      </c>
      <c r="L85" s="16">
        <f>'[1]TCE - ANEXO III - Preencher'!M94</f>
        <v>22.18</v>
      </c>
      <c r="M85" s="16">
        <f t="shared" si="7"/>
        <v>92.34</v>
      </c>
      <c r="N85" s="16">
        <f>'[1]TCE - ANEXO III - Preencher'!O94</f>
        <v>10.83</v>
      </c>
      <c r="O85" s="16">
        <f>'[1]TCE - ANEXO III - Preencher'!P94</f>
        <v>0</v>
      </c>
      <c r="P85" s="17">
        <f t="shared" si="8"/>
        <v>10.83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894.63080000000014</v>
      </c>
    </row>
    <row r="86" spans="1:28" s="4" customFormat="1" x14ac:dyDescent="0.2">
      <c r="A86" s="9">
        <f>IFERROR(VLOOKUP(B86,'[1]DADOS (OCULTAR)'!$P$3:$R$72,3,0),"")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ICARO TIMOTEO BALBOA DE ALBUQUERQUE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 t="str">
        <f>IF('[1]TCE - ANEXO III - Preencher'!H95="","",'[1]TCE - ANEXO III - Preencher'!H95)</f>
        <v>07/2021</v>
      </c>
      <c r="H86" s="15">
        <f>'[1]TCE - ANEXO III - Preencher'!I95</f>
        <v>0</v>
      </c>
      <c r="I86" s="15">
        <f>'[1]TCE - ANEXO III - Preencher'!J95</f>
        <v>419.82799999999997</v>
      </c>
      <c r="J86" s="15">
        <f>'[1]TCE - ANEXO III - Preencher'!K95</f>
        <v>0</v>
      </c>
      <c r="K86" s="16">
        <f>'[1]TCE - ANEXO III - Preencher'!L95</f>
        <v>114.52</v>
      </c>
      <c r="L86" s="16">
        <f>'[1]TCE - ANEXO III - Preencher'!M95</f>
        <v>0</v>
      </c>
      <c r="M86" s="16">
        <f t="shared" si="7"/>
        <v>114.52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545.178</v>
      </c>
    </row>
    <row r="87" spans="1:28" s="4" customFormat="1" x14ac:dyDescent="0.2">
      <c r="A87" s="9">
        <f>IFERROR(VLOOKUP(B87,'[1]DADOS (OCULTAR)'!$P$3:$R$72,3,0),"")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INGRID TAIZA VIEIRA BEZERRA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5134-30</v>
      </c>
      <c r="G87" s="14" t="str">
        <f>IF('[1]TCE - ANEXO III - Preencher'!H96="","",'[1]TCE - ANEXO III - Preencher'!H96)</f>
        <v>07/2021</v>
      </c>
      <c r="H87" s="15">
        <f>'[1]TCE - ANEXO III - Preencher'!I96</f>
        <v>0</v>
      </c>
      <c r="I87" s="15">
        <f>'[1]TCE - ANEXO III - Preencher'!J96</f>
        <v>89.026399999999995</v>
      </c>
      <c r="J87" s="15">
        <f>'[1]TCE - ANEXO III - Preencher'!K96</f>
        <v>0</v>
      </c>
      <c r="K87" s="16">
        <f>'[1]TCE - ANEXO III - Preencher'!L96</f>
        <v>114.52</v>
      </c>
      <c r="L87" s="16">
        <f>'[1]TCE - ANEXO III - Preencher'!M96</f>
        <v>22</v>
      </c>
      <c r="M87" s="16">
        <f t="shared" si="7"/>
        <v>92.52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211.2</v>
      </c>
      <c r="R87" s="16">
        <f>'[1]TCE - ANEXO III - Preencher'!S96</f>
        <v>66</v>
      </c>
      <c r="S87" s="17">
        <f t="shared" si="9"/>
        <v>145.19999999999999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328.09640000000002</v>
      </c>
    </row>
    <row r="88" spans="1:28" s="4" customFormat="1" x14ac:dyDescent="0.2">
      <c r="A88" s="9">
        <f>IFERROR(VLOOKUP(B88,'[1]DADOS (OCULTAR)'!$P$3:$R$72,3,0),"")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ISABELA DA SILVA BARBOSA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2516-05</v>
      </c>
      <c r="G88" s="14" t="str">
        <f>IF('[1]TCE - ANEXO III - Preencher'!H97="","",'[1]TCE - ANEXO III - Preencher'!H97)</f>
        <v>07/2021</v>
      </c>
      <c r="H88" s="15">
        <f>'[1]TCE - ANEXO III - Preencher'!I97</f>
        <v>0</v>
      </c>
      <c r="I88" s="15">
        <f>'[1]TCE - ANEXO III - Preencher'!J97</f>
        <v>203.85759999999999</v>
      </c>
      <c r="J88" s="15">
        <f>'[1]TCE - ANEXO III - Preencher'!K97</f>
        <v>0</v>
      </c>
      <c r="K88" s="16">
        <f>'[1]TCE - ANEXO III - Preencher'!L97</f>
        <v>114.52</v>
      </c>
      <c r="L88" s="16">
        <f>'[1]TCE - ANEXO III - Preencher'!M97</f>
        <v>37.39</v>
      </c>
      <c r="M88" s="16">
        <f t="shared" si="7"/>
        <v>77.13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282.33760000000001</v>
      </c>
    </row>
    <row r="89" spans="1:28" s="4" customFormat="1" x14ac:dyDescent="0.2">
      <c r="A89" s="9">
        <f>IFERROR(VLOOKUP(B89,'[1]DADOS (OCULTAR)'!$P$3:$R$72,3,0),"")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ISABELA MAGDALLA MONTEIRO DE AZEVEDO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 t="str">
        <f>IF('[1]TCE - ANEXO III - Preencher'!H98="","",'[1]TCE - ANEXO III - Preencher'!H98)</f>
        <v>07/2021</v>
      </c>
      <c r="H89" s="15">
        <f>'[1]TCE - ANEXO III - Preencher'!I98</f>
        <v>0</v>
      </c>
      <c r="I89" s="15">
        <f>'[1]TCE - ANEXO III - Preencher'!J98</f>
        <v>240.096</v>
      </c>
      <c r="J89" s="15">
        <f>'[1]TCE - ANEXO III - Preencher'!K98</f>
        <v>0</v>
      </c>
      <c r="K89" s="16">
        <f>'[1]TCE - ANEXO III - Preencher'!L98</f>
        <v>114.52</v>
      </c>
      <c r="L89" s="16">
        <f>'[1]TCE - ANEXO III - Preencher'!M98</f>
        <v>2.86</v>
      </c>
      <c r="M89" s="16">
        <f t="shared" si="7"/>
        <v>111.66</v>
      </c>
      <c r="N89" s="16">
        <f>'[1]TCE - ANEXO III - Preencher'!O98</f>
        <v>2.84</v>
      </c>
      <c r="O89" s="16">
        <f>'[1]TCE - ANEXO III - Preencher'!P98</f>
        <v>0</v>
      </c>
      <c r="P89" s="17">
        <f t="shared" si="8"/>
        <v>2.84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354.59599999999995</v>
      </c>
    </row>
    <row r="90" spans="1:28" s="4" customFormat="1" x14ac:dyDescent="0.2">
      <c r="A90" s="9">
        <f>IFERROR(VLOOKUP(B90,'[1]DADOS (OCULTAR)'!$P$3:$R$72,3,0),"")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ISABELA SIMOES ALVES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 t="str">
        <f>IF('[1]TCE - ANEXO III - Preencher'!H99="","",'[1]TCE - ANEXO III - Preencher'!H99)</f>
        <v>07/2021</v>
      </c>
      <c r="H90" s="15">
        <f>'[1]TCE - ANEXO III - Preencher'!I99</f>
        <v>0</v>
      </c>
      <c r="I90" s="15">
        <f>'[1]TCE - ANEXO III - Preencher'!J99</f>
        <v>211.30719999999999</v>
      </c>
      <c r="J90" s="15">
        <f>'[1]TCE - ANEXO III - Preencher'!K99</f>
        <v>0</v>
      </c>
      <c r="K90" s="16">
        <f>'[1]TCE - ANEXO III - Preencher'!L99</f>
        <v>114.52</v>
      </c>
      <c r="L90" s="16">
        <f>'[1]TCE - ANEXO III - Preencher'!M99</f>
        <v>0</v>
      </c>
      <c r="M90" s="16">
        <f t="shared" si="7"/>
        <v>114.52</v>
      </c>
      <c r="N90" s="16">
        <f>'[1]TCE - ANEXO III - Preencher'!O99</f>
        <v>10.83</v>
      </c>
      <c r="O90" s="16">
        <f>'[1]TCE - ANEXO III - Preencher'!P99</f>
        <v>0</v>
      </c>
      <c r="P90" s="17">
        <f t="shared" si="8"/>
        <v>10.83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336.65719999999999</v>
      </c>
    </row>
    <row r="91" spans="1:28" s="4" customFormat="1" x14ac:dyDescent="0.2">
      <c r="A91" s="9">
        <f>IFERROR(VLOOKUP(B91,'[1]DADOS (OCULTAR)'!$P$3:$R$72,3,0),"")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JACIANE MICHELINE DE MENDONCA NOGUEIRA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5211-30</v>
      </c>
      <c r="G91" s="14" t="str">
        <f>IF('[1]TCE - ANEXO III - Preencher'!H100="","",'[1]TCE - ANEXO III - Preencher'!H100)</f>
        <v>07/2021</v>
      </c>
      <c r="H91" s="15">
        <f>'[1]TCE - ANEXO III - Preencher'!I100</f>
        <v>0</v>
      </c>
      <c r="I91" s="15">
        <f>'[1]TCE - ANEXO III - Preencher'!J100</f>
        <v>88</v>
      </c>
      <c r="J91" s="15">
        <f>'[1]TCE - ANEXO III - Preencher'!K100</f>
        <v>0</v>
      </c>
      <c r="K91" s="16">
        <f>'[1]TCE - ANEXO III - Preencher'!L100</f>
        <v>114.52</v>
      </c>
      <c r="L91" s="16">
        <f>'[1]TCE - ANEXO III - Preencher'!M100</f>
        <v>0</v>
      </c>
      <c r="M91" s="16">
        <f t="shared" si="7"/>
        <v>114.52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203.86999999999998</v>
      </c>
    </row>
    <row r="92" spans="1:28" s="4" customFormat="1" x14ac:dyDescent="0.2">
      <c r="A92" s="9">
        <f>IFERROR(VLOOKUP(B92,'[1]DADOS (OCULTAR)'!$P$3:$R$72,3,0),"")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JACKSON JOSE FLORENCIO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07/2021</v>
      </c>
      <c r="H92" s="15">
        <f>'[1]TCE - ANEXO III - Preencher'!I101</f>
        <v>0</v>
      </c>
      <c r="I92" s="15">
        <f>'[1]TCE - ANEXO III - Preencher'!J101</f>
        <v>361.07279999999997</v>
      </c>
      <c r="J92" s="15">
        <f>'[1]TCE - ANEXO III - Preencher'!K101</f>
        <v>0</v>
      </c>
      <c r="K92" s="16">
        <f>'[1]TCE - ANEXO III - Preencher'!L101</f>
        <v>114.52</v>
      </c>
      <c r="L92" s="16">
        <f>'[1]TCE - ANEXO III - Preencher'!M101</f>
        <v>1.58</v>
      </c>
      <c r="M92" s="16">
        <f t="shared" si="7"/>
        <v>112.94</v>
      </c>
      <c r="N92" s="16">
        <f>'[1]TCE - ANEXO III - Preencher'!O101</f>
        <v>10.83</v>
      </c>
      <c r="O92" s="16">
        <f>'[1]TCE - ANEXO III - Preencher'!P101</f>
        <v>0</v>
      </c>
      <c r="P92" s="17">
        <f t="shared" si="8"/>
        <v>10.83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484.84279999999995</v>
      </c>
    </row>
    <row r="93" spans="1:28" s="4" customFormat="1" x14ac:dyDescent="0.2">
      <c r="A93" s="9">
        <f>IFERROR(VLOOKUP(B93,'[1]DADOS (OCULTAR)'!$P$3:$R$72,3,0),"")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JACKSON MICHEL FONSECA DA COSTA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 t="str">
        <f>IF('[1]TCE - ANEXO III - Preencher'!H102="","",'[1]TCE - ANEXO III - Preencher'!H102)</f>
        <v>07/2021</v>
      </c>
      <c r="H93" s="15">
        <f>'[1]TCE - ANEXO III - Preencher'!I102</f>
        <v>0</v>
      </c>
      <c r="I93" s="15">
        <f>'[1]TCE - ANEXO III - Preencher'!J102</f>
        <v>342.40640000000002</v>
      </c>
      <c r="J93" s="15">
        <f>'[1]TCE - ANEXO III - Preencher'!K102</f>
        <v>0</v>
      </c>
      <c r="K93" s="16">
        <f>'[1]TCE - ANEXO III - Preencher'!L102</f>
        <v>114.52</v>
      </c>
      <c r="L93" s="16">
        <f>'[1]TCE - ANEXO III - Preencher'!M102</f>
        <v>0</v>
      </c>
      <c r="M93" s="16">
        <f t="shared" si="7"/>
        <v>114.52</v>
      </c>
      <c r="N93" s="16">
        <f>'[1]TCE - ANEXO III - Preencher'!O102</f>
        <v>10.83</v>
      </c>
      <c r="O93" s="16">
        <f>'[1]TCE - ANEXO III - Preencher'!P102</f>
        <v>0</v>
      </c>
      <c r="P93" s="17">
        <f t="shared" si="8"/>
        <v>10.83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467.75639999999999</v>
      </c>
    </row>
    <row r="94" spans="1:28" s="4" customFormat="1" x14ac:dyDescent="0.2">
      <c r="A94" s="9">
        <f>IFERROR(VLOOKUP(B94,'[1]DADOS (OCULTAR)'!$P$3:$R$72,3,0),"")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JAILMA FRANCISCA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07/2021</v>
      </c>
      <c r="H94" s="15">
        <f>'[1]TCE - ANEXO III - Preencher'!I103</f>
        <v>0</v>
      </c>
      <c r="I94" s="15">
        <f>'[1]TCE - ANEXO III - Preencher'!J103</f>
        <v>302.89839999999998</v>
      </c>
      <c r="J94" s="15">
        <f>'[1]TCE - ANEXO III - Preencher'!K103</f>
        <v>0</v>
      </c>
      <c r="K94" s="16">
        <f>'[1]TCE - ANEXO III - Preencher'!L103</f>
        <v>114.52</v>
      </c>
      <c r="L94" s="16">
        <f>'[1]TCE - ANEXO III - Preencher'!M103</f>
        <v>3.08</v>
      </c>
      <c r="M94" s="16">
        <f t="shared" si="7"/>
        <v>111.44</v>
      </c>
      <c r="N94" s="16">
        <f>'[1]TCE - ANEXO III - Preencher'!O103</f>
        <v>2.84</v>
      </c>
      <c r="O94" s="16">
        <f>'[1]TCE - ANEXO III - Preencher'!P103</f>
        <v>0</v>
      </c>
      <c r="P94" s="17">
        <f t="shared" si="8"/>
        <v>2.84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417.17839999999995</v>
      </c>
    </row>
    <row r="95" spans="1:28" s="4" customFormat="1" x14ac:dyDescent="0.2">
      <c r="A95" s="9">
        <f>IFERROR(VLOOKUP(B95,'[1]DADOS (OCULTAR)'!$P$3:$R$72,3,0),"")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JAILSON LUIZ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3131-15</v>
      </c>
      <c r="G95" s="14" t="str">
        <f>IF('[1]TCE - ANEXO III - Preencher'!H104="","",'[1]TCE - ANEXO III - Preencher'!H104)</f>
        <v>07/2021</v>
      </c>
      <c r="H95" s="15">
        <f>'[1]TCE - ANEXO III - Preencher'!I104</f>
        <v>0</v>
      </c>
      <c r="I95" s="15">
        <f>'[1]TCE - ANEXO III - Preencher'!J104</f>
        <v>149.16</v>
      </c>
      <c r="J95" s="15">
        <f>'[1]TCE - ANEXO III - Preencher'!K104</f>
        <v>0</v>
      </c>
      <c r="K95" s="16">
        <f>'[1]TCE - ANEXO III - Preencher'!L104</f>
        <v>114.52</v>
      </c>
      <c r="L95" s="16">
        <f>'[1]TCE - ANEXO III - Preencher'!M104</f>
        <v>30.86</v>
      </c>
      <c r="M95" s="16">
        <f t="shared" si="7"/>
        <v>83.66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234.17</v>
      </c>
    </row>
    <row r="96" spans="1:28" s="4" customFormat="1" x14ac:dyDescent="0.2">
      <c r="A96" s="9">
        <f>IFERROR(VLOOKUP(B96,'[1]DADOS (OCULTAR)'!$P$3:$R$72,3,0),"")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JAIRO BRASIL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 t="str">
        <f>IF('[1]TCE - ANEXO III - Preencher'!H105="","",'[1]TCE - ANEXO III - Preencher'!H105)</f>
        <v>07/2021</v>
      </c>
      <c r="H96" s="15">
        <f>'[1]TCE - ANEXO III - Preencher'!I105</f>
        <v>0</v>
      </c>
      <c r="I96" s="15">
        <f>'[1]TCE - ANEXO III - Preencher'!J105</f>
        <v>147.06559999999999</v>
      </c>
      <c r="J96" s="15">
        <f>'[1]TCE - ANEXO III - Preencher'!K105</f>
        <v>0</v>
      </c>
      <c r="K96" s="16">
        <f>'[1]TCE - ANEXO III - Preencher'!L105</f>
        <v>114.52</v>
      </c>
      <c r="L96" s="16">
        <f>'[1]TCE - ANEXO III - Preencher'!M105</f>
        <v>30.86</v>
      </c>
      <c r="M96" s="16">
        <f t="shared" si="7"/>
        <v>83.66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132</v>
      </c>
      <c r="R96" s="16">
        <f>'[1]TCE - ANEXO III - Preencher'!S105</f>
        <v>92.59</v>
      </c>
      <c r="S96" s="17">
        <f t="shared" si="9"/>
        <v>39.409999999999997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271.48559999999998</v>
      </c>
    </row>
    <row r="97" spans="1:28" s="4" customFormat="1" x14ac:dyDescent="0.2">
      <c r="A97" s="9">
        <f>IFERROR(VLOOKUP(B97,'[1]DADOS (OCULTAR)'!$P$3:$R$72,3,0),"")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JAMERSON VIEIRA BEZERRA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5151-10</v>
      </c>
      <c r="G97" s="14" t="str">
        <f>IF('[1]TCE - ANEXO III - Preencher'!H106="","",'[1]TCE - ANEXO III - Preencher'!H106)</f>
        <v>07/2021</v>
      </c>
      <c r="H97" s="15">
        <f>'[1]TCE - ANEXO III - Preencher'!I106</f>
        <v>0</v>
      </c>
      <c r="I97" s="15">
        <f>'[1]TCE - ANEXO III - Preencher'!J106</f>
        <v>106.6176</v>
      </c>
      <c r="J97" s="15">
        <f>'[1]TCE - ANEXO III - Preencher'!K106</f>
        <v>0</v>
      </c>
      <c r="K97" s="16">
        <f>'[1]TCE - ANEXO III - Preencher'!L106</f>
        <v>114.52</v>
      </c>
      <c r="L97" s="16">
        <f>'[1]TCE - ANEXO III - Preencher'!M106</f>
        <v>22</v>
      </c>
      <c r="M97" s="16">
        <f t="shared" si="7"/>
        <v>92.52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198</v>
      </c>
      <c r="R97" s="16">
        <f>'[1]TCE - ANEXO III - Preencher'!S106</f>
        <v>66</v>
      </c>
      <c r="S97" s="17">
        <f t="shared" si="9"/>
        <v>132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332.48759999999999</v>
      </c>
    </row>
    <row r="98" spans="1:28" s="4" customFormat="1" x14ac:dyDescent="0.2">
      <c r="A98" s="9">
        <f>IFERROR(VLOOKUP(B98,'[1]DADOS (OCULTAR)'!$P$3:$R$72,3,0),"")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JANAINA VIANA DE SOUZA DOS SANTOS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07/2021</v>
      </c>
      <c r="H98" s="15">
        <f>'[1]TCE - ANEXO III - Preencher'!I107</f>
        <v>0</v>
      </c>
      <c r="I98" s="15">
        <f>'[1]TCE - ANEXO III - Preencher'!J107</f>
        <v>318.48</v>
      </c>
      <c r="J98" s="15">
        <f>'[1]TCE - ANEXO III - Preencher'!K107</f>
        <v>0</v>
      </c>
      <c r="K98" s="16">
        <f>'[1]TCE - ANEXO III - Preencher'!L107</f>
        <v>114.52</v>
      </c>
      <c r="L98" s="16">
        <f>'[1]TCE - ANEXO III - Preencher'!M107</f>
        <v>3.08</v>
      </c>
      <c r="M98" s="16">
        <f t="shared" si="7"/>
        <v>111.44</v>
      </c>
      <c r="N98" s="16">
        <f>'[1]TCE - ANEXO III - Preencher'!O107</f>
        <v>2.84</v>
      </c>
      <c r="O98" s="16">
        <f>'[1]TCE - ANEXO III - Preencher'!P107</f>
        <v>0</v>
      </c>
      <c r="P98" s="17">
        <f t="shared" si="8"/>
        <v>2.84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432.76</v>
      </c>
    </row>
    <row r="99" spans="1:28" s="4" customFormat="1" x14ac:dyDescent="0.2">
      <c r="A99" s="9">
        <f>IFERROR(VLOOKUP(B99,'[1]DADOS (OCULTAR)'!$P$3:$R$72,3,0),"")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JAQUELINE MARIA ASSUNCAO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07/2021</v>
      </c>
      <c r="H99" s="15">
        <f>'[1]TCE - ANEXO III - Preencher'!I108</f>
        <v>0</v>
      </c>
      <c r="I99" s="15">
        <f>'[1]TCE - ANEXO III - Preencher'!J108</f>
        <v>112.3528</v>
      </c>
      <c r="J99" s="15">
        <f>'[1]TCE - ANEXO III - Preencher'!K108</f>
        <v>0</v>
      </c>
      <c r="K99" s="16">
        <f>'[1]TCE - ANEXO III - Preencher'!L108</f>
        <v>114.52</v>
      </c>
      <c r="L99" s="16">
        <f>'[1]TCE - ANEXO III - Preencher'!M108</f>
        <v>0</v>
      </c>
      <c r="M99" s="16">
        <f t="shared" si="7"/>
        <v>114.52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228.22279999999998</v>
      </c>
    </row>
    <row r="100" spans="1:28" s="4" customFormat="1" x14ac:dyDescent="0.2">
      <c r="A100" s="9">
        <f>IFERROR(VLOOKUP(B100,'[1]DADOS (OCULTAR)'!$P$3:$R$72,3,0),"")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JARDIEL FERREIRA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4110-10</v>
      </c>
      <c r="G100" s="14" t="str">
        <f>IF('[1]TCE - ANEXO III - Preencher'!H109="","",'[1]TCE - ANEXO III - Preencher'!H109)</f>
        <v>07/2021</v>
      </c>
      <c r="H100" s="15">
        <f>'[1]TCE - ANEXO III - Preencher'!I109</f>
        <v>0</v>
      </c>
      <c r="I100" s="15">
        <f>'[1]TCE - ANEXO III - Preencher'!J109</f>
        <v>6.216800000000001</v>
      </c>
      <c r="J100" s="15">
        <f>'[1]TCE - ANEXO III - Preencher'!K109</f>
        <v>0</v>
      </c>
      <c r="K100" s="16">
        <f>'[1]TCE - ANEXO III - Preencher'!L109</f>
        <v>114.52</v>
      </c>
      <c r="L100" s="16">
        <f>'[1]TCE - ANEXO III - Preencher'!M109</f>
        <v>0</v>
      </c>
      <c r="M100" s="16">
        <f t="shared" si="7"/>
        <v>114.52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2.2000000000000002</v>
      </c>
      <c r="S100" s="17">
        <f t="shared" si="9"/>
        <v>-2.2000000000000002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119.88679999999999</v>
      </c>
    </row>
    <row r="101" spans="1:28" s="4" customFormat="1" x14ac:dyDescent="0.2">
      <c r="A101" s="9">
        <f>IFERROR(VLOOKUP(B101,'[1]DADOS (OCULTAR)'!$P$3:$R$72,3,0),"")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JECKSON ANTONIO DOS SANTOS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5151-10</v>
      </c>
      <c r="G101" s="14" t="str">
        <f>IF('[1]TCE - ANEXO III - Preencher'!H110="","",'[1]TCE - ANEXO III - Preencher'!H110)</f>
        <v>07/2021</v>
      </c>
      <c r="H101" s="15">
        <f>'[1]TCE - ANEXO III - Preencher'!I110</f>
        <v>0</v>
      </c>
      <c r="I101" s="15">
        <f>'[1]TCE - ANEXO III - Preencher'!J110</f>
        <v>118.01439999999999</v>
      </c>
      <c r="J101" s="15">
        <f>'[1]TCE - ANEXO III - Preencher'!K110</f>
        <v>0</v>
      </c>
      <c r="K101" s="16">
        <f>'[1]TCE - ANEXO III - Preencher'!L110</f>
        <v>114.52</v>
      </c>
      <c r="L101" s="16">
        <f>'[1]TCE - ANEXO III - Preencher'!M110</f>
        <v>0</v>
      </c>
      <c r="M101" s="16">
        <f t="shared" si="7"/>
        <v>114.52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233.8844</v>
      </c>
    </row>
    <row r="102" spans="1:28" s="4" customFormat="1" x14ac:dyDescent="0.2">
      <c r="A102" s="9">
        <f>IFERROR(VLOOKUP(B102,'[1]DADOS (OCULTAR)'!$P$3:$R$72,3,0),"")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JESSICA LAIS DA SILVA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2251-25</v>
      </c>
      <c r="G102" s="14" t="str">
        <f>IF('[1]TCE - ANEXO III - Preencher'!H111="","",'[1]TCE - ANEXO III - Preencher'!H111)</f>
        <v>07/2021</v>
      </c>
      <c r="H102" s="15">
        <f>'[1]TCE - ANEXO III - Preencher'!I111</f>
        <v>0</v>
      </c>
      <c r="I102" s="15">
        <f>'[1]TCE - ANEXO III - Preencher'!J111</f>
        <v>407.88799999999998</v>
      </c>
      <c r="J102" s="15">
        <f>'[1]TCE - ANEXO III - Preencher'!K111</f>
        <v>0</v>
      </c>
      <c r="K102" s="16">
        <f>'[1]TCE - ANEXO III - Preencher'!L111</f>
        <v>114.52</v>
      </c>
      <c r="L102" s="16">
        <f>'[1]TCE - ANEXO III - Preencher'!M111</f>
        <v>0</v>
      </c>
      <c r="M102" s="16">
        <f t="shared" si="7"/>
        <v>114.52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533.23800000000006</v>
      </c>
    </row>
    <row r="103" spans="1:28" s="4" customFormat="1" x14ac:dyDescent="0.2">
      <c r="A103" s="9">
        <f>IFERROR(VLOOKUP(B103,'[1]DADOS (OCULTAR)'!$P$3:$R$72,3,0),"")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JOAO PAULO SILVA DE ANDRADE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3241-15</v>
      </c>
      <c r="G103" s="14" t="str">
        <f>IF('[1]TCE - ANEXO III - Preencher'!H112="","",'[1]TCE - ANEXO III - Preencher'!H112)</f>
        <v>07/2021</v>
      </c>
      <c r="H103" s="15">
        <f>'[1]TCE - ANEXO III - Preencher'!I112</f>
        <v>0</v>
      </c>
      <c r="I103" s="15">
        <f>'[1]TCE - ANEXO III - Preencher'!J112</f>
        <v>323.44080000000002</v>
      </c>
      <c r="J103" s="15">
        <f>'[1]TCE - ANEXO III - Preencher'!K112</f>
        <v>0</v>
      </c>
      <c r="K103" s="16">
        <f>'[1]TCE - ANEXO III - Preencher'!L112</f>
        <v>114.52</v>
      </c>
      <c r="L103" s="16">
        <f>'[1]TCE - ANEXO III - Preencher'!M112</f>
        <v>9.49</v>
      </c>
      <c r="M103" s="16">
        <f t="shared" si="7"/>
        <v>105.03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429.82080000000008</v>
      </c>
    </row>
    <row r="104" spans="1:28" s="4" customFormat="1" x14ac:dyDescent="0.2">
      <c r="A104" s="9">
        <f>IFERROR(VLOOKUP(B104,'[1]DADOS (OCULTAR)'!$P$3:$R$72,3,0),"")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JOAOENIS MARTINS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5142-25</v>
      </c>
      <c r="G104" s="14" t="str">
        <f>IF('[1]TCE - ANEXO III - Preencher'!H113="","",'[1]TCE - ANEXO III - Preencher'!H113)</f>
        <v>07/2021</v>
      </c>
      <c r="H104" s="15">
        <f>'[1]TCE - ANEXO III - Preencher'!I113</f>
        <v>0</v>
      </c>
      <c r="I104" s="15">
        <f>'[1]TCE - ANEXO III - Preencher'!J113</f>
        <v>111.79040000000001</v>
      </c>
      <c r="J104" s="15">
        <f>'[1]TCE - ANEXO III - Preencher'!K113</f>
        <v>0</v>
      </c>
      <c r="K104" s="16">
        <f>'[1]TCE - ANEXO III - Preencher'!L113</f>
        <v>114.52</v>
      </c>
      <c r="L104" s="16">
        <f>'[1]TCE - ANEXO III - Preencher'!M113</f>
        <v>22</v>
      </c>
      <c r="M104" s="16">
        <f t="shared" si="7"/>
        <v>92.52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205.66040000000001</v>
      </c>
    </row>
    <row r="105" spans="1:28" s="4" customFormat="1" x14ac:dyDescent="0.2">
      <c r="A105" s="9">
        <f>IFERROR(VLOOKUP(B105,'[1]DADOS (OCULTAR)'!$P$3:$R$72,3,0),"")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JOCIVALDO FELIX DE LIMA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07/2021</v>
      </c>
      <c r="H105" s="15">
        <f>'[1]TCE - ANEXO III - Preencher'!I114</f>
        <v>0</v>
      </c>
      <c r="I105" s="15">
        <f>'[1]TCE - ANEXO III - Preencher'!J114</f>
        <v>123.44</v>
      </c>
      <c r="J105" s="15">
        <f>'[1]TCE - ANEXO III - Preencher'!K114</f>
        <v>0</v>
      </c>
      <c r="K105" s="16">
        <f>'[1]TCE - ANEXO III - Preencher'!L114</f>
        <v>114.52</v>
      </c>
      <c r="L105" s="16">
        <f>'[1]TCE - ANEXO III - Preencher'!M114</f>
        <v>22</v>
      </c>
      <c r="M105" s="16">
        <f t="shared" si="7"/>
        <v>92.52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217.30999999999997</v>
      </c>
    </row>
    <row r="106" spans="1:28" s="4" customFormat="1" x14ac:dyDescent="0.2">
      <c r="A106" s="9">
        <f>IFERROR(VLOOKUP(B106,'[1]DADOS (OCULTAR)'!$P$3:$R$72,3,0),"")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JOHNATAN VILELA SOUZA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 t="str">
        <f>IF('[1]TCE - ANEXO III - Preencher'!H115="","",'[1]TCE - ANEXO III - Preencher'!H115)</f>
        <v>07/2021</v>
      </c>
      <c r="H106" s="15">
        <f>'[1]TCE - ANEXO III - Preencher'!I115</f>
        <v>0</v>
      </c>
      <c r="I106" s="15">
        <f>'[1]TCE - ANEXO III - Preencher'!J115</f>
        <v>865.92160000000001</v>
      </c>
      <c r="J106" s="15">
        <f>'[1]TCE - ANEXO III - Preencher'!K115</f>
        <v>0</v>
      </c>
      <c r="K106" s="16">
        <f>'[1]TCE - ANEXO III - Preencher'!L115</f>
        <v>114.52</v>
      </c>
      <c r="L106" s="16">
        <f>'[1]TCE - ANEXO III - Preencher'!M115</f>
        <v>19.010000000000002</v>
      </c>
      <c r="M106" s="16">
        <f t="shared" si="7"/>
        <v>95.509999999999991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972.26160000000004</v>
      </c>
    </row>
    <row r="107" spans="1:28" s="4" customFormat="1" x14ac:dyDescent="0.2">
      <c r="A107" s="9">
        <f>IFERROR(VLOOKUP(B107,'[1]DADOS (OCULTAR)'!$P$3:$R$72,3,0),"")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JOSANE ALBUQUERQUE COSTA PAES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07/2021</v>
      </c>
      <c r="H107" s="15">
        <f>'[1]TCE - ANEXO III - Preencher'!I116</f>
        <v>0</v>
      </c>
      <c r="I107" s="15">
        <f>'[1]TCE - ANEXO III - Preencher'!J116</f>
        <v>396.30880000000002</v>
      </c>
      <c r="J107" s="15">
        <f>'[1]TCE - ANEXO III - Preencher'!K116</f>
        <v>0</v>
      </c>
      <c r="K107" s="16">
        <f>'[1]TCE - ANEXO III - Preencher'!L116</f>
        <v>114.52</v>
      </c>
      <c r="L107" s="16">
        <f>'[1]TCE - ANEXO III - Preencher'!M116</f>
        <v>6.34</v>
      </c>
      <c r="M107" s="16">
        <f t="shared" si="7"/>
        <v>108.17999999999999</v>
      </c>
      <c r="N107" s="16">
        <f>'[1]TCE - ANEXO III - Preencher'!O116</f>
        <v>10.83</v>
      </c>
      <c r="O107" s="16">
        <f>'[1]TCE - ANEXO III - Preencher'!P116</f>
        <v>0</v>
      </c>
      <c r="P107" s="17">
        <f t="shared" si="8"/>
        <v>10.83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515.31880000000001</v>
      </c>
    </row>
    <row r="108" spans="1:28" s="4" customFormat="1" x14ac:dyDescent="0.2">
      <c r="A108" s="9">
        <f>IFERROR(VLOOKUP(B108,'[1]DADOS (OCULTAR)'!$P$3:$R$72,3,0),"")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ADEILSON BEZERRA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7664-20</v>
      </c>
      <c r="G108" s="14" t="str">
        <f>IF('[1]TCE - ANEXO III - Preencher'!H117="","",'[1]TCE - ANEXO III - Preencher'!H117)</f>
        <v>07/2021</v>
      </c>
      <c r="H108" s="15">
        <f>'[1]TCE - ANEXO III - Preencher'!I117</f>
        <v>0</v>
      </c>
      <c r="I108" s="15">
        <f>'[1]TCE - ANEXO III - Preencher'!J117</f>
        <v>132.59119999999999</v>
      </c>
      <c r="J108" s="15">
        <f>'[1]TCE - ANEXO III - Preencher'!K117</f>
        <v>0</v>
      </c>
      <c r="K108" s="16">
        <f>'[1]TCE - ANEXO III - Preencher'!L117</f>
        <v>114.52</v>
      </c>
      <c r="L108" s="16">
        <f>'[1]TCE - ANEXO III - Preencher'!M117</f>
        <v>5.42</v>
      </c>
      <c r="M108" s="16">
        <f t="shared" si="7"/>
        <v>109.1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130</v>
      </c>
      <c r="R108" s="16">
        <f>'[1]TCE - ANEXO III - Preencher'!S117</f>
        <v>33</v>
      </c>
      <c r="S108" s="17">
        <f t="shared" si="9"/>
        <v>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340.0412</v>
      </c>
    </row>
    <row r="109" spans="1:28" s="4" customFormat="1" x14ac:dyDescent="0.2">
      <c r="A109" s="9">
        <f>IFERROR(VLOOKUP(B109,'[1]DADOS (OCULTAR)'!$P$3:$R$72,3,0),"")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ADRIANO DO NASCIMENTO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07/2021</v>
      </c>
      <c r="H109" s="15">
        <f>'[1]TCE - ANEXO III - Preencher'!I118</f>
        <v>0</v>
      </c>
      <c r="I109" s="15">
        <f>'[1]TCE - ANEXO III - Preencher'!J118</f>
        <v>103.2736</v>
      </c>
      <c r="J109" s="15">
        <f>'[1]TCE - ANEXO III - Preencher'!K118</f>
        <v>0</v>
      </c>
      <c r="K109" s="16">
        <f>'[1]TCE - ANEXO III - Preencher'!L118</f>
        <v>114.52</v>
      </c>
      <c r="L109" s="16">
        <f>'[1]TCE - ANEXO III - Preencher'!M118</f>
        <v>22</v>
      </c>
      <c r="M109" s="16">
        <f t="shared" si="7"/>
        <v>92.52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197.14359999999999</v>
      </c>
    </row>
    <row r="110" spans="1:28" s="4" customFormat="1" x14ac:dyDescent="0.2">
      <c r="A110" s="9">
        <f>IFERROR(VLOOKUP(B110,'[1]DADOS (OCULTAR)'!$P$3:$R$72,3,0),"")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ALBERICO PATRIOTA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 t="str">
        <f>IF('[1]TCE - ANEXO III - Preencher'!H119="","",'[1]TCE - ANEXO III - Preencher'!H119)</f>
        <v>07/2021</v>
      </c>
      <c r="H110" s="15">
        <f>'[1]TCE - ANEXO III - Preencher'!I119</f>
        <v>0</v>
      </c>
      <c r="I110" s="15">
        <f>'[1]TCE - ANEXO III - Preencher'!J119</f>
        <v>1271.72</v>
      </c>
      <c r="J110" s="15">
        <f>'[1]TCE - ANEXO III - Preencher'!K119</f>
        <v>0</v>
      </c>
      <c r="K110" s="16">
        <f>'[1]TCE - ANEXO III - Preencher'!L119</f>
        <v>114.52</v>
      </c>
      <c r="L110" s="16">
        <f>'[1]TCE - ANEXO III - Preencher'!M119</f>
        <v>4.75</v>
      </c>
      <c r="M110" s="16">
        <f t="shared" si="7"/>
        <v>109.77</v>
      </c>
      <c r="N110" s="16">
        <f>'[1]TCE - ANEXO III - Preencher'!O119</f>
        <v>10.83</v>
      </c>
      <c r="O110" s="16">
        <f>'[1]TCE - ANEXO III - Preencher'!P119</f>
        <v>0</v>
      </c>
      <c r="P110" s="17">
        <f t="shared" si="8"/>
        <v>10.83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1392.32</v>
      </c>
    </row>
    <row r="111" spans="1:28" s="4" customFormat="1" x14ac:dyDescent="0.2">
      <c r="A111" s="9">
        <f>IFERROR(VLOOKUP(B111,'[1]DADOS (OCULTAR)'!$P$3:$R$72,3,0),"")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CLAUDIO DE FRANCA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 t="str">
        <f>IF('[1]TCE - ANEXO III - Preencher'!H120="","",'[1]TCE - ANEXO III - Preencher'!H120)</f>
        <v>07/2021</v>
      </c>
      <c r="H111" s="15">
        <f>'[1]TCE - ANEXO III - Preencher'!I120</f>
        <v>0</v>
      </c>
      <c r="I111" s="15">
        <f>'[1]TCE - ANEXO III - Preencher'!J120</f>
        <v>88.44</v>
      </c>
      <c r="J111" s="15">
        <f>'[1]TCE - ANEXO III - Preencher'!K120</f>
        <v>0</v>
      </c>
      <c r="K111" s="16">
        <f>'[1]TCE - ANEXO III - Preencher'!L120</f>
        <v>114.52</v>
      </c>
      <c r="L111" s="16">
        <f>'[1]TCE - ANEXO III - Preencher'!M120</f>
        <v>22</v>
      </c>
      <c r="M111" s="16">
        <f t="shared" si="7"/>
        <v>92.52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150</v>
      </c>
      <c r="R111" s="16">
        <f>'[1]TCE - ANEXO III - Preencher'!S120</f>
        <v>66</v>
      </c>
      <c r="S111" s="17">
        <f t="shared" si="9"/>
        <v>84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266.30999999999995</v>
      </c>
    </row>
    <row r="112" spans="1:28" s="4" customFormat="1" x14ac:dyDescent="0.2">
      <c r="A112" s="9">
        <f>IFERROR(VLOOKUP(B112,'[1]DADOS (OCULTAR)'!$P$3:$R$72,3,0),"")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DANIEL DE LUNA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07/2021</v>
      </c>
      <c r="H112" s="15">
        <f>'[1]TCE - ANEXO III - Preencher'!I121</f>
        <v>0</v>
      </c>
      <c r="I112" s="15">
        <f>'[1]TCE - ANEXO III - Preencher'!J121</f>
        <v>117.4384</v>
      </c>
      <c r="J112" s="15">
        <f>'[1]TCE - ANEXO III - Preencher'!K121</f>
        <v>0</v>
      </c>
      <c r="K112" s="16">
        <f>'[1]TCE - ANEXO III - Preencher'!L121</f>
        <v>114.52</v>
      </c>
      <c r="L112" s="16">
        <f>'[1]TCE - ANEXO III - Preencher'!M121</f>
        <v>0</v>
      </c>
      <c r="M112" s="16">
        <f t="shared" si="7"/>
        <v>114.52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233.30839999999998</v>
      </c>
    </row>
    <row r="113" spans="1:28" s="4" customFormat="1" x14ac:dyDescent="0.2">
      <c r="A113" s="9">
        <f>IFERROR(VLOOKUP(B113,'[1]DADOS (OCULTAR)'!$P$3:$R$72,3,0),"")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DIEGO MACIEL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5174-10</v>
      </c>
      <c r="G113" s="14" t="str">
        <f>IF('[1]TCE - ANEXO III - Preencher'!H122="","",'[1]TCE - ANEXO III - Preencher'!H122)</f>
        <v>07/2021</v>
      </c>
      <c r="H113" s="15">
        <f>'[1]TCE - ANEXO III - Preencher'!I122</f>
        <v>0</v>
      </c>
      <c r="I113" s="15">
        <f>'[1]TCE - ANEXO III - Preencher'!J122</f>
        <v>121.24639999999999</v>
      </c>
      <c r="J113" s="15">
        <f>'[1]TCE - ANEXO III - Preencher'!K122</f>
        <v>0</v>
      </c>
      <c r="K113" s="16">
        <f>'[1]TCE - ANEXO III - Preencher'!L122</f>
        <v>114.52</v>
      </c>
      <c r="L113" s="16">
        <f>'[1]TCE - ANEXO III - Preencher'!M122</f>
        <v>22</v>
      </c>
      <c r="M113" s="16">
        <f t="shared" si="7"/>
        <v>92.52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198</v>
      </c>
      <c r="R113" s="16">
        <f>'[1]TCE - ANEXO III - Preencher'!S122</f>
        <v>66</v>
      </c>
      <c r="S113" s="17">
        <f t="shared" si="9"/>
        <v>132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347.1164</v>
      </c>
    </row>
    <row r="114" spans="1:28" s="4" customFormat="1" x14ac:dyDescent="0.2">
      <c r="A114" s="9">
        <f>IFERROR(VLOOKUP(B114,'[1]DADOS (OCULTAR)'!$P$3:$R$72,3,0),"")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EDVALDO ALVES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5151-10</v>
      </c>
      <c r="G114" s="14" t="str">
        <f>IF('[1]TCE - ANEXO III - Preencher'!H123="","",'[1]TCE - ANEXO III - Preencher'!H123)</f>
        <v>07/2021</v>
      </c>
      <c r="H114" s="15">
        <f>'[1]TCE - ANEXO III - Preencher'!I123</f>
        <v>0</v>
      </c>
      <c r="I114" s="15">
        <f>'[1]TCE - ANEXO III - Preencher'!J123</f>
        <v>127.39919999999999</v>
      </c>
      <c r="J114" s="15">
        <f>'[1]TCE - ANEXO III - Preencher'!K123</f>
        <v>0</v>
      </c>
      <c r="K114" s="16">
        <f>'[1]TCE - ANEXO III - Preencher'!L123</f>
        <v>114.52</v>
      </c>
      <c r="L114" s="16">
        <f>'[1]TCE - ANEXO III - Preencher'!M123</f>
        <v>22</v>
      </c>
      <c r="M114" s="16">
        <f t="shared" si="7"/>
        <v>92.52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221.26919999999998</v>
      </c>
    </row>
    <row r="115" spans="1:28" s="4" customFormat="1" x14ac:dyDescent="0.2">
      <c r="A115" s="9">
        <f>IFERROR(VLOOKUP(B115,'[1]DADOS (OCULTAR)'!$P$3:$R$72,3,0),"")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HELIO FERREIRA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3226-05</v>
      </c>
      <c r="G115" s="14" t="str">
        <f>IF('[1]TCE - ANEXO III - Preencher'!H124="","",'[1]TCE - ANEXO III - Preencher'!H124)</f>
        <v>07/2021</v>
      </c>
      <c r="H115" s="15">
        <f>'[1]TCE - ANEXO III - Preencher'!I124</f>
        <v>0</v>
      </c>
      <c r="I115" s="15">
        <f>'[1]TCE - ANEXO III - Preencher'!J124</f>
        <v>106.7944</v>
      </c>
      <c r="J115" s="15">
        <f>'[1]TCE - ANEXO III - Preencher'!K124</f>
        <v>0</v>
      </c>
      <c r="K115" s="16">
        <f>'[1]TCE - ANEXO III - Preencher'!L124</f>
        <v>114.52</v>
      </c>
      <c r="L115" s="16">
        <f>'[1]TCE - ANEXO III - Preencher'!M124</f>
        <v>0</v>
      </c>
      <c r="M115" s="16">
        <f t="shared" si="7"/>
        <v>114.52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222.66439999999997</v>
      </c>
    </row>
    <row r="116" spans="1:28" s="4" customFormat="1" x14ac:dyDescent="0.2">
      <c r="A116" s="9">
        <f>IFERROR(VLOOKUP(B116,'[1]DADOS (OCULTAR)'!$P$3:$R$72,3,0),"")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JARDEL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07/2021</v>
      </c>
      <c r="H116" s="15">
        <f>'[1]TCE - ANEXO III - Preencher'!I125</f>
        <v>0</v>
      </c>
      <c r="I116" s="15">
        <f>'[1]TCE - ANEXO III - Preencher'!J125</f>
        <v>119.2816</v>
      </c>
      <c r="J116" s="15">
        <f>'[1]TCE - ANEXO III - Preencher'!K125</f>
        <v>0</v>
      </c>
      <c r="K116" s="16">
        <f>'[1]TCE - ANEXO III - Preencher'!L125</f>
        <v>114.52</v>
      </c>
      <c r="L116" s="16">
        <f>'[1]TCE - ANEXO III - Preencher'!M125</f>
        <v>22</v>
      </c>
      <c r="M116" s="16">
        <f t="shared" si="7"/>
        <v>92.52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213.1516</v>
      </c>
    </row>
    <row r="117" spans="1:28" s="4" customFormat="1" x14ac:dyDescent="0.2">
      <c r="A117" s="9">
        <f>IFERROR(VLOOKUP(B117,'[1]DADOS (OCULTAR)'!$P$3:$R$72,3,0),"")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LEONARDO DE LIMA FILHO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 t="str">
        <f>IF('[1]TCE - ANEXO III - Preencher'!H126="","",'[1]TCE - ANEXO III - Preencher'!H126)</f>
        <v>07/2021</v>
      </c>
      <c r="H117" s="15">
        <f>'[1]TCE - ANEXO III - Preencher'!I126</f>
        <v>0</v>
      </c>
      <c r="I117" s="15">
        <f>'[1]TCE - ANEXO III - Preencher'!J126</f>
        <v>88.407199999999989</v>
      </c>
      <c r="J117" s="15">
        <f>'[1]TCE - ANEXO III - Preencher'!K126</f>
        <v>0</v>
      </c>
      <c r="K117" s="16">
        <f>'[1]TCE - ANEXO III - Preencher'!L126</f>
        <v>114.52</v>
      </c>
      <c r="L117" s="16">
        <f>'[1]TCE - ANEXO III - Preencher'!M126</f>
        <v>22</v>
      </c>
      <c r="M117" s="16">
        <f t="shared" si="7"/>
        <v>92.52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150</v>
      </c>
      <c r="R117" s="16">
        <f>'[1]TCE - ANEXO III - Preencher'!S126</f>
        <v>66</v>
      </c>
      <c r="S117" s="17">
        <f t="shared" si="9"/>
        <v>84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266.27719999999999</v>
      </c>
    </row>
    <row r="118" spans="1:28" s="4" customFormat="1" x14ac:dyDescent="0.2">
      <c r="A118" s="9">
        <f>IFERROR(VLOOKUP(B118,'[1]DADOS (OCULTAR)'!$P$3:$R$72,3,0),"")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MARCOS MUNIZ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5174-10</v>
      </c>
      <c r="G118" s="14" t="str">
        <f>IF('[1]TCE - ANEXO III - Preencher'!H127="","",'[1]TCE - ANEXO III - Preencher'!H127)</f>
        <v>07/2021</v>
      </c>
      <c r="H118" s="15">
        <f>'[1]TCE - ANEXO III - Preencher'!I127</f>
        <v>0</v>
      </c>
      <c r="I118" s="15">
        <f>'[1]TCE - ANEXO III - Preencher'!J127</f>
        <v>105.8944</v>
      </c>
      <c r="J118" s="15">
        <f>'[1]TCE - ANEXO III - Preencher'!K127</f>
        <v>0</v>
      </c>
      <c r="K118" s="16">
        <f>'[1]TCE - ANEXO III - Preencher'!L127</f>
        <v>114.52</v>
      </c>
      <c r="L118" s="16">
        <f>'[1]TCE - ANEXO III - Preencher'!M127</f>
        <v>22</v>
      </c>
      <c r="M118" s="16">
        <f t="shared" si="7"/>
        <v>92.52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199.76439999999999</v>
      </c>
    </row>
    <row r="119" spans="1:28" s="4" customFormat="1" x14ac:dyDescent="0.2">
      <c r="A119" s="9">
        <f>IFERROR(VLOOKUP(B119,'[1]DADOS (OCULTAR)'!$P$3:$R$72,3,0),"")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JOSEB ALVES DE ALMEIDA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07/2021</v>
      </c>
      <c r="H119" s="15">
        <f>'[1]TCE - ANEXO III - Preencher'!I128</f>
        <v>0</v>
      </c>
      <c r="I119" s="15">
        <f>'[1]TCE - ANEXO III - Preencher'!J128</f>
        <v>105.6</v>
      </c>
      <c r="J119" s="15">
        <f>'[1]TCE - ANEXO III - Preencher'!K128</f>
        <v>0</v>
      </c>
      <c r="K119" s="16">
        <f>'[1]TCE - ANEXO III - Preencher'!L128</f>
        <v>114.52</v>
      </c>
      <c r="L119" s="16">
        <f>'[1]TCE - ANEXO III - Preencher'!M128</f>
        <v>0</v>
      </c>
      <c r="M119" s="16">
        <f t="shared" si="7"/>
        <v>114.52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221.47</v>
      </c>
    </row>
    <row r="120" spans="1:28" s="4" customFormat="1" x14ac:dyDescent="0.2">
      <c r="A120" s="9">
        <f>IFERROR(VLOOKUP(B120,'[1]DADOS (OCULTAR)'!$P$3:$R$72,3,0),"")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IVANISE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07/2021</v>
      </c>
      <c r="H120" s="15">
        <f>'[1]TCE - ANEXO III - Preencher'!I129</f>
        <v>0</v>
      </c>
      <c r="I120" s="15">
        <f>'[1]TCE - ANEXO III - Preencher'!J129</f>
        <v>115.1384</v>
      </c>
      <c r="J120" s="15">
        <f>'[1]TCE - ANEXO III - Preencher'!K129</f>
        <v>0</v>
      </c>
      <c r="K120" s="16">
        <f>'[1]TCE - ANEXO III - Preencher'!L129</f>
        <v>114.52</v>
      </c>
      <c r="L120" s="16">
        <f>'[1]TCE - ANEXO III - Preencher'!M129</f>
        <v>22</v>
      </c>
      <c r="M120" s="16">
        <f t="shared" si="7"/>
        <v>92.52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209.00839999999999</v>
      </c>
    </row>
    <row r="121" spans="1:28" s="4" customFormat="1" x14ac:dyDescent="0.2">
      <c r="A121" s="9">
        <f>IFERROR(VLOOKUP(B121,'[1]DADOS (OCULTAR)'!$P$3:$R$72,3,0),"")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JOSEFA TACIANA BARBOSA DOS SANTOS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 t="str">
        <f>IF('[1]TCE - ANEXO III - Preencher'!H130="","",'[1]TCE - ANEXO III - Preencher'!H130)</f>
        <v>07/2021</v>
      </c>
      <c r="H121" s="15">
        <f>'[1]TCE - ANEXO III - Preencher'!I130</f>
        <v>0</v>
      </c>
      <c r="I121" s="15">
        <f>'[1]TCE - ANEXO III - Preencher'!J130</f>
        <v>725.21759999999995</v>
      </c>
      <c r="J121" s="15">
        <f>'[1]TCE - ANEXO III - Preencher'!K130</f>
        <v>0</v>
      </c>
      <c r="K121" s="16">
        <f>'[1]TCE - ANEXO III - Preencher'!L130</f>
        <v>114.52</v>
      </c>
      <c r="L121" s="16">
        <f>'[1]TCE - ANEXO III - Preencher'!M130</f>
        <v>0</v>
      </c>
      <c r="M121" s="16">
        <f t="shared" si="7"/>
        <v>114.52</v>
      </c>
      <c r="N121" s="16">
        <f>'[1]TCE - ANEXO III - Preencher'!O130</f>
        <v>10.83</v>
      </c>
      <c r="O121" s="16">
        <f>'[1]TCE - ANEXO III - Preencher'!P130</f>
        <v>0</v>
      </c>
      <c r="P121" s="17">
        <f t="shared" si="8"/>
        <v>10.83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850.56759999999997</v>
      </c>
    </row>
    <row r="122" spans="1:28" s="4" customFormat="1" x14ac:dyDescent="0.2">
      <c r="A122" s="9">
        <f>IFERROR(VLOOKUP(B122,'[1]DADOS (OCULTAR)'!$P$3:$R$72,3,0),"")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JOSEILTON FRANCISCO DE LIMA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5142-25</v>
      </c>
      <c r="G122" s="14" t="str">
        <f>IF('[1]TCE - ANEXO III - Preencher'!H131="","",'[1]TCE - ANEXO III - Preencher'!H131)</f>
        <v>07/2021</v>
      </c>
      <c r="H122" s="15">
        <f>'[1]TCE - ANEXO III - Preencher'!I131</f>
        <v>0</v>
      </c>
      <c r="I122" s="15">
        <f>'[1]TCE - ANEXO III - Preencher'!J131</f>
        <v>179.04159999999999</v>
      </c>
      <c r="J122" s="15">
        <f>'[1]TCE - ANEXO III - Preencher'!K131</f>
        <v>0</v>
      </c>
      <c r="K122" s="16">
        <f>'[1]TCE - ANEXO III - Preencher'!L131</f>
        <v>114.52</v>
      </c>
      <c r="L122" s="16">
        <f>'[1]TCE - ANEXO III - Preencher'!M131</f>
        <v>22</v>
      </c>
      <c r="M122" s="16">
        <f t="shared" si="7"/>
        <v>92.52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211.2</v>
      </c>
      <c r="R122" s="16">
        <f>'[1]TCE - ANEXO III - Preencher'!S131</f>
        <v>161</v>
      </c>
      <c r="S122" s="17">
        <f t="shared" si="9"/>
        <v>50.199999999999989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323.11160000000001</v>
      </c>
    </row>
    <row r="123" spans="1:28" s="4" customFormat="1" x14ac:dyDescent="0.2">
      <c r="A123" s="9">
        <f>IFERROR(VLOOKUP(B123,'[1]DADOS (OCULTAR)'!$P$3:$R$72,3,0),"")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JOSELI QUITERIA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07/2021</v>
      </c>
      <c r="H123" s="15">
        <f>'[1]TCE - ANEXO III - Preencher'!I132</f>
        <v>0</v>
      </c>
      <c r="I123" s="15">
        <f>'[1]TCE - ANEXO III - Preencher'!J132</f>
        <v>111.9256</v>
      </c>
      <c r="J123" s="15">
        <f>'[1]TCE - ANEXO III - Preencher'!K132</f>
        <v>0</v>
      </c>
      <c r="K123" s="16">
        <f>'[1]TCE - ANEXO III - Preencher'!L132</f>
        <v>114.52</v>
      </c>
      <c r="L123" s="16">
        <f>'[1]TCE - ANEXO III - Preencher'!M132</f>
        <v>22</v>
      </c>
      <c r="M123" s="16">
        <f t="shared" si="7"/>
        <v>92.52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205.79560000000001</v>
      </c>
    </row>
    <row r="124" spans="1:28" s="4" customFormat="1" x14ac:dyDescent="0.2">
      <c r="A124" s="9">
        <f>IFERROR(VLOOKUP(B124,'[1]DADOS (OCULTAR)'!$P$3:$R$72,3,0),"")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JOSELMA DO NASCIMENTO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3226-05</v>
      </c>
      <c r="G124" s="14" t="str">
        <f>IF('[1]TCE - ANEXO III - Preencher'!H133="","",'[1]TCE - ANEXO III - Preencher'!H133)</f>
        <v>07/2021</v>
      </c>
      <c r="H124" s="15">
        <f>'[1]TCE - ANEXO III - Preencher'!I133</f>
        <v>0</v>
      </c>
      <c r="I124" s="15">
        <f>'[1]TCE - ANEXO III - Preencher'!J133</f>
        <v>23.623200000000001</v>
      </c>
      <c r="J124" s="15">
        <f>'[1]TCE - ANEXO III - Preencher'!K133</f>
        <v>72.83</v>
      </c>
      <c r="K124" s="16">
        <f>'[1]TCE - ANEXO III - Preencher'!L133</f>
        <v>114.52</v>
      </c>
      <c r="L124" s="16">
        <f>'[1]TCE - ANEXO III - Preencher'!M133</f>
        <v>0</v>
      </c>
      <c r="M124" s="16">
        <f t="shared" si="7"/>
        <v>114.52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212.32319999999999</v>
      </c>
    </row>
    <row r="125" spans="1:28" s="4" customFormat="1" x14ac:dyDescent="0.2">
      <c r="A125" s="9">
        <f>IFERROR(VLOOKUP(B125,'[1]DADOS (OCULTAR)'!$P$3:$R$72,3,0),"")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JOSIANE DA SILVA LIMA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07/2021</v>
      </c>
      <c r="H125" s="15">
        <f>'[1]TCE - ANEXO III - Preencher'!I134</f>
        <v>0</v>
      </c>
      <c r="I125" s="15">
        <f>'[1]TCE - ANEXO III - Preencher'!J134</f>
        <v>139.268</v>
      </c>
      <c r="J125" s="15">
        <f>'[1]TCE - ANEXO III - Preencher'!K134</f>
        <v>0</v>
      </c>
      <c r="K125" s="16">
        <f>'[1]TCE - ANEXO III - Preencher'!L134</f>
        <v>114.52</v>
      </c>
      <c r="L125" s="16">
        <f>'[1]TCE - ANEXO III - Preencher'!M134</f>
        <v>0</v>
      </c>
      <c r="M125" s="16">
        <f t="shared" si="7"/>
        <v>114.52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255.13800000000001</v>
      </c>
    </row>
    <row r="126" spans="1:28" s="4" customFormat="1" x14ac:dyDescent="0.2">
      <c r="A126" s="9">
        <f>IFERROR(VLOOKUP(B126,'[1]DADOS (OCULTAR)'!$P$3:$R$72,3,0),"")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JOSINALVA MARIA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07/2021</v>
      </c>
      <c r="H126" s="15">
        <f>'[1]TCE - ANEXO III - Preencher'!I135</f>
        <v>0</v>
      </c>
      <c r="I126" s="15">
        <f>'[1]TCE - ANEXO III - Preencher'!J135</f>
        <v>121.0296</v>
      </c>
      <c r="J126" s="15">
        <f>'[1]TCE - ANEXO III - Preencher'!K135</f>
        <v>0</v>
      </c>
      <c r="K126" s="16">
        <f>'[1]TCE - ANEXO III - Preencher'!L135</f>
        <v>114.52</v>
      </c>
      <c r="L126" s="16">
        <f>'[1]TCE - ANEXO III - Preencher'!M135</f>
        <v>22</v>
      </c>
      <c r="M126" s="16">
        <f t="shared" si="7"/>
        <v>92.52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214.89959999999999</v>
      </c>
    </row>
    <row r="127" spans="1:28" s="4" customFormat="1" x14ac:dyDescent="0.2">
      <c r="A127" s="9">
        <f>IFERROR(VLOOKUP(B127,'[1]DADOS (OCULTAR)'!$P$3:$R$72,3,0),"")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JOSIVALDO DAVI DE AZEVEDO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07/2021</v>
      </c>
      <c r="H127" s="15">
        <f>'[1]TCE - ANEXO III - Preencher'!I136</f>
        <v>0</v>
      </c>
      <c r="I127" s="15">
        <f>'[1]TCE - ANEXO III - Preencher'!J136</f>
        <v>99.488</v>
      </c>
      <c r="J127" s="15">
        <f>'[1]TCE - ANEXO III - Preencher'!K136</f>
        <v>0</v>
      </c>
      <c r="K127" s="16">
        <f>'[1]TCE - ANEXO III - Preencher'!L136</f>
        <v>114.52</v>
      </c>
      <c r="L127" s="16">
        <f>'[1]TCE - ANEXO III - Preencher'!M136</f>
        <v>22</v>
      </c>
      <c r="M127" s="16">
        <f t="shared" si="7"/>
        <v>92.52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193.35799999999998</v>
      </c>
    </row>
    <row r="128" spans="1:28" s="4" customFormat="1" x14ac:dyDescent="0.2">
      <c r="A128" s="9">
        <f>IFERROR(VLOOKUP(B128,'[1]DADOS (OCULTAR)'!$P$3:$R$72,3,0),"")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JOZILENE DO NASCIMENTO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07/2021</v>
      </c>
      <c r="H128" s="15">
        <f>'[1]TCE - ANEXO III - Preencher'!I137</f>
        <v>0</v>
      </c>
      <c r="I128" s="15">
        <f>'[1]TCE - ANEXO III - Preencher'!J137</f>
        <v>156.9648</v>
      </c>
      <c r="J128" s="15">
        <f>'[1]TCE - ANEXO III - Preencher'!K137</f>
        <v>0</v>
      </c>
      <c r="K128" s="16">
        <f>'[1]TCE - ANEXO III - Preencher'!L137</f>
        <v>114.52</v>
      </c>
      <c r="L128" s="16">
        <f>'[1]TCE - ANEXO III - Preencher'!M137</f>
        <v>0</v>
      </c>
      <c r="M128" s="16">
        <f t="shared" si="7"/>
        <v>114.52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272.83480000000003</v>
      </c>
    </row>
    <row r="129" spans="1:28" s="4" customFormat="1" x14ac:dyDescent="0.2">
      <c r="A129" s="9">
        <f>IFERROR(VLOOKUP(B129,'[1]DADOS (OCULTAR)'!$P$3:$R$72,3,0),"")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JULIANA ALVES DE MELO FREIRE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 t="str">
        <f>IF('[1]TCE - ANEXO III - Preencher'!H138="","",'[1]TCE - ANEXO III - Preencher'!H138)</f>
        <v>07/2021</v>
      </c>
      <c r="H129" s="15">
        <f>'[1]TCE - ANEXO III - Preencher'!I138</f>
        <v>0</v>
      </c>
      <c r="I129" s="15">
        <f>'[1]TCE - ANEXO III - Preencher'!J138</f>
        <v>328.15519999999998</v>
      </c>
      <c r="J129" s="15">
        <f>'[1]TCE - ANEXO III - Preencher'!K138</f>
        <v>0</v>
      </c>
      <c r="K129" s="16">
        <f>'[1]TCE - ANEXO III - Preencher'!L138</f>
        <v>114.52</v>
      </c>
      <c r="L129" s="16">
        <f>'[1]TCE - ANEXO III - Preencher'!M138</f>
        <v>0</v>
      </c>
      <c r="M129" s="16">
        <f t="shared" si="7"/>
        <v>114.52</v>
      </c>
      <c r="N129" s="16">
        <f>'[1]TCE - ANEXO III - Preencher'!O138</f>
        <v>10.83</v>
      </c>
      <c r="O129" s="16">
        <f>'[1]TCE - ANEXO III - Preencher'!P138</f>
        <v>0</v>
      </c>
      <c r="P129" s="17">
        <f t="shared" si="8"/>
        <v>10.83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453.50519999999995</v>
      </c>
    </row>
    <row r="130" spans="1:28" s="4" customFormat="1" x14ac:dyDescent="0.2">
      <c r="A130" s="9">
        <f>IFERROR(VLOOKUP(B130,'[1]DADOS (OCULTAR)'!$P$3:$R$72,3,0),"")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KALEANDRA PRISCILLA DA SILVA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07/2021</v>
      </c>
      <c r="H130" s="15">
        <f>'[1]TCE - ANEXO III - Preencher'!I139</f>
        <v>0</v>
      </c>
      <c r="I130" s="15">
        <f>'[1]TCE - ANEXO III - Preencher'!J139</f>
        <v>155.04560000000001</v>
      </c>
      <c r="J130" s="15">
        <f>'[1]TCE - ANEXO III - Preencher'!K139</f>
        <v>0</v>
      </c>
      <c r="K130" s="16">
        <f>'[1]TCE - ANEXO III - Preencher'!L139</f>
        <v>114.52</v>
      </c>
      <c r="L130" s="16">
        <f>'[1]TCE - ANEXO III - Preencher'!M139</f>
        <v>22</v>
      </c>
      <c r="M130" s="16">
        <f t="shared" si="7"/>
        <v>92.52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57.3</v>
      </c>
      <c r="U130" s="16">
        <f>'[1]TCE - ANEXO III - Preencher'!V139</f>
        <v>0</v>
      </c>
      <c r="V130" s="17">
        <f t="shared" si="10"/>
        <v>57.3</v>
      </c>
      <c r="W130" s="18" t="str">
        <f>IF('[1]TCE - ANEXO III - Preencher'!X139="","",'[1]TCE - ANEXO III - Preencher'!X139)</f>
        <v>AUXÍLIO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306.21559999999999</v>
      </c>
    </row>
    <row r="131" spans="1:28" s="4" customFormat="1" x14ac:dyDescent="0.2">
      <c r="A131" s="9">
        <f>IFERROR(VLOOKUP(B131,'[1]DADOS (OCULTAR)'!$P$3:$R$72,3,0),"")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KARINA LUIZA BEZERRA ALVES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 t="str">
        <f>IF('[1]TCE - ANEXO III - Preencher'!H140="","",'[1]TCE - ANEXO III - Preencher'!H140)</f>
        <v>07/2021</v>
      </c>
      <c r="H131" s="15">
        <f>'[1]TCE - ANEXO III - Preencher'!I140</f>
        <v>0</v>
      </c>
      <c r="I131" s="15">
        <f>'[1]TCE - ANEXO III - Preencher'!J140</f>
        <v>305.01600000000002</v>
      </c>
      <c r="J131" s="15">
        <f>'[1]TCE - ANEXO III - Preencher'!K140</f>
        <v>0</v>
      </c>
      <c r="K131" s="16">
        <f>'[1]TCE - ANEXO III - Preencher'!L140</f>
        <v>114.52</v>
      </c>
      <c r="L131" s="16">
        <f>'[1]TCE - ANEXO III - Preencher'!M140</f>
        <v>3.08</v>
      </c>
      <c r="M131" s="16">
        <f t="shared" si="7"/>
        <v>111.44</v>
      </c>
      <c r="N131" s="16">
        <f>'[1]TCE - ANEXO III - Preencher'!O140</f>
        <v>2.84</v>
      </c>
      <c r="O131" s="16">
        <f>'[1]TCE - ANEXO III - Preencher'!P140</f>
        <v>0</v>
      </c>
      <c r="P131" s="17">
        <f t="shared" si="8"/>
        <v>2.84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419.29599999999999</v>
      </c>
    </row>
    <row r="132" spans="1:28" s="4" customFormat="1" x14ac:dyDescent="0.2">
      <c r="A132" s="9">
        <f>IFERROR(VLOOKUP(B132,'[1]DADOS (OCULTAR)'!$P$3:$R$72,3,0),"")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KICIANI KARLA SILVA DE OLIVEIRA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1422-05</v>
      </c>
      <c r="G132" s="14" t="str">
        <f>IF('[1]TCE - ANEXO III - Preencher'!H141="","",'[1]TCE - ANEXO III - Preencher'!H141)</f>
        <v>07/2021</v>
      </c>
      <c r="H132" s="15">
        <f>'[1]TCE - ANEXO III - Preencher'!I141</f>
        <v>0</v>
      </c>
      <c r="I132" s="15">
        <f>'[1]TCE - ANEXO III - Preencher'!J141</f>
        <v>267.96879999999999</v>
      </c>
      <c r="J132" s="15">
        <f>'[1]TCE - ANEXO III - Preencher'!K141</f>
        <v>0</v>
      </c>
      <c r="K132" s="16">
        <f>'[1]TCE - ANEXO III - Preencher'!L141</f>
        <v>114.52</v>
      </c>
      <c r="L132" s="16">
        <f>'[1]TCE - ANEXO III - Preencher'!M141</f>
        <v>53.72</v>
      </c>
      <c r="M132" s="16">
        <f t="shared" ref="M132:M195" si="13">K132-L132</f>
        <v>60.8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220</v>
      </c>
      <c r="R132" s="16">
        <f>'[1]TCE - ANEXO III - Preencher'!S141</f>
        <v>161.16</v>
      </c>
      <c r="S132" s="17">
        <f t="shared" ref="S132:S195" si="15">Q132-R132</f>
        <v>58.84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388.9588</v>
      </c>
    </row>
    <row r="133" spans="1:28" s="4" customFormat="1" x14ac:dyDescent="0.2">
      <c r="A133" s="9">
        <f>IFERROR(VLOOKUP(B133,'[1]DADOS (OCULTAR)'!$P$3:$R$72,3,0),"")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KLEBER VALENCA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5211-30</v>
      </c>
      <c r="G133" s="14" t="str">
        <f>IF('[1]TCE - ANEXO III - Preencher'!H142="","",'[1]TCE - ANEXO III - Preencher'!H142)</f>
        <v>07/2021</v>
      </c>
      <c r="H133" s="15">
        <f>'[1]TCE - ANEXO III - Preencher'!I142</f>
        <v>0</v>
      </c>
      <c r="I133" s="15">
        <f>'[1]TCE - ANEXO III - Preencher'!J142</f>
        <v>86.994400000000013</v>
      </c>
      <c r="J133" s="15">
        <f>'[1]TCE - ANEXO III - Preencher'!K142</f>
        <v>0</v>
      </c>
      <c r="K133" s="16">
        <f>'[1]TCE - ANEXO III - Preencher'!L142</f>
        <v>114.52</v>
      </c>
      <c r="L133" s="16">
        <f>'[1]TCE - ANEXO III - Preencher'!M142</f>
        <v>22</v>
      </c>
      <c r="M133" s="16">
        <f t="shared" si="13"/>
        <v>92.52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211.2</v>
      </c>
      <c r="R133" s="16">
        <f>'[1]TCE - ANEXO III - Preencher'!S142</f>
        <v>66</v>
      </c>
      <c r="S133" s="17">
        <f t="shared" si="15"/>
        <v>145.19999999999999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326.06439999999998</v>
      </c>
    </row>
    <row r="134" spans="1:28" s="4" customFormat="1" x14ac:dyDescent="0.2">
      <c r="A134" s="9">
        <f>IFERROR(VLOOKUP(B134,'[1]DADOS (OCULTAR)'!$P$3:$R$72,3,0),"")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LAYZA MYLLENA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5211-30</v>
      </c>
      <c r="G134" s="14" t="str">
        <f>IF('[1]TCE - ANEXO III - Preencher'!H143="","",'[1]TCE - ANEXO III - Preencher'!H143)</f>
        <v>07/2021</v>
      </c>
      <c r="H134" s="15">
        <f>'[1]TCE - ANEXO III - Preencher'!I143</f>
        <v>0</v>
      </c>
      <c r="I134" s="15">
        <f>'[1]TCE - ANEXO III - Preencher'!J143</f>
        <v>88.28</v>
      </c>
      <c r="J134" s="15">
        <f>'[1]TCE - ANEXO III - Preencher'!K143</f>
        <v>0</v>
      </c>
      <c r="K134" s="16">
        <f>'[1]TCE - ANEXO III - Preencher'!L143</f>
        <v>114.52</v>
      </c>
      <c r="L134" s="16">
        <f>'[1]TCE - ANEXO III - Preencher'!M143</f>
        <v>0</v>
      </c>
      <c r="M134" s="16">
        <f t="shared" si="13"/>
        <v>114.52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198</v>
      </c>
      <c r="R134" s="16">
        <f>'[1]TCE - ANEXO III - Preencher'!S143</f>
        <v>66</v>
      </c>
      <c r="S134" s="17">
        <f t="shared" si="15"/>
        <v>132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336.15</v>
      </c>
    </row>
    <row r="135" spans="1:28" s="4" customFormat="1" x14ac:dyDescent="0.2">
      <c r="A135" s="9">
        <f>IFERROR(VLOOKUP(B135,'[1]DADOS (OCULTAR)'!$P$3:$R$72,3,0),"")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LEANDRO ARAUJO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5152-05</v>
      </c>
      <c r="G135" s="14" t="str">
        <f>IF('[1]TCE - ANEXO III - Preencher'!H144="","",'[1]TCE - ANEXO III - Preencher'!H144)</f>
        <v>07/2021</v>
      </c>
      <c r="H135" s="15">
        <f>'[1]TCE - ANEXO III - Preencher'!I144</f>
        <v>0</v>
      </c>
      <c r="I135" s="15">
        <f>'[1]TCE - ANEXO III - Preencher'!J144</f>
        <v>156.72640000000001</v>
      </c>
      <c r="J135" s="15">
        <f>'[1]TCE - ANEXO III - Preencher'!K144</f>
        <v>0</v>
      </c>
      <c r="K135" s="16">
        <f>'[1]TCE - ANEXO III - Preencher'!L144</f>
        <v>114.52</v>
      </c>
      <c r="L135" s="16">
        <f>'[1]TCE - ANEXO III - Preencher'!M144</f>
        <v>23.8</v>
      </c>
      <c r="M135" s="16">
        <f t="shared" si="13"/>
        <v>90.72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248.79640000000001</v>
      </c>
    </row>
    <row r="136" spans="1:28" s="4" customFormat="1" x14ac:dyDescent="0.2">
      <c r="A136" s="9">
        <f>IFERROR(VLOOKUP(B136,'[1]DADOS (OCULTAR)'!$P$3:$R$72,3,0),"")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LEONARDO ARAUJO LINS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07/2021</v>
      </c>
      <c r="H136" s="15">
        <f>'[1]TCE - ANEXO III - Preencher'!I145</f>
        <v>0</v>
      </c>
      <c r="I136" s="15">
        <f>'[1]TCE - ANEXO III - Preencher'!J145</f>
        <v>366.07839999999999</v>
      </c>
      <c r="J136" s="15">
        <f>'[1]TCE - ANEXO III - Preencher'!K145</f>
        <v>0</v>
      </c>
      <c r="K136" s="16">
        <f>'[1]TCE - ANEXO III - Preencher'!L145</f>
        <v>114.52</v>
      </c>
      <c r="L136" s="16">
        <f>'[1]TCE - ANEXO III - Preencher'!M145</f>
        <v>0</v>
      </c>
      <c r="M136" s="16">
        <f t="shared" si="13"/>
        <v>114.52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491.42839999999995</v>
      </c>
    </row>
    <row r="137" spans="1:28" s="4" customFormat="1" x14ac:dyDescent="0.2">
      <c r="A137" s="9">
        <f>IFERROR(VLOOKUP(B137,'[1]DADOS (OCULTAR)'!$P$3:$R$72,3,0),"")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LETICIA TAMIRES MARIA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07/2021</v>
      </c>
      <c r="H137" s="15">
        <f>'[1]TCE - ANEXO III - Preencher'!I146</f>
        <v>0</v>
      </c>
      <c r="I137" s="15">
        <f>'[1]TCE - ANEXO III - Preencher'!J146</f>
        <v>104.9336</v>
      </c>
      <c r="J137" s="15">
        <f>'[1]TCE - ANEXO III - Preencher'!K146</f>
        <v>0</v>
      </c>
      <c r="K137" s="16">
        <f>'[1]TCE - ANEXO III - Preencher'!L146</f>
        <v>114.52</v>
      </c>
      <c r="L137" s="16">
        <f>'[1]TCE - ANEXO III - Preencher'!M146</f>
        <v>22</v>
      </c>
      <c r="M137" s="16">
        <f t="shared" si="13"/>
        <v>92.52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66.11</v>
      </c>
      <c r="U137" s="16">
        <f>'[1]TCE - ANEXO III - Preencher'!V146</f>
        <v>0</v>
      </c>
      <c r="V137" s="17">
        <f t="shared" si="16"/>
        <v>66.11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264.91359999999997</v>
      </c>
    </row>
    <row r="138" spans="1:28" s="4" customFormat="1" x14ac:dyDescent="0.2">
      <c r="A138" s="9">
        <f>IFERROR(VLOOKUP(B138,'[1]DADOS (OCULTAR)'!$P$3:$R$72,3,0),"")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LIVIA LOTFI DE MOURA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07/2021</v>
      </c>
      <c r="H138" s="15">
        <f>'[1]TCE - ANEXO III - Preencher'!I147</f>
        <v>0</v>
      </c>
      <c r="I138" s="15">
        <f>'[1]TCE - ANEXO III - Preencher'!J147</f>
        <v>332.04800000000012</v>
      </c>
      <c r="J138" s="15">
        <f>'[1]TCE - ANEXO III - Preencher'!K147</f>
        <v>0</v>
      </c>
      <c r="K138" s="16">
        <f>'[1]TCE - ANEXO III - Preencher'!L147</f>
        <v>114.52</v>
      </c>
      <c r="L138" s="16">
        <f>'[1]TCE - ANEXO III - Preencher'!M147</f>
        <v>0</v>
      </c>
      <c r="M138" s="16">
        <f t="shared" si="13"/>
        <v>114.52</v>
      </c>
      <c r="N138" s="16">
        <f>'[1]TCE - ANEXO III - Preencher'!O147</f>
        <v>10.83</v>
      </c>
      <c r="O138" s="16">
        <f>'[1]TCE - ANEXO III - Preencher'!P147</f>
        <v>0</v>
      </c>
      <c r="P138" s="17">
        <f t="shared" si="14"/>
        <v>10.83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457.39800000000008</v>
      </c>
    </row>
    <row r="139" spans="1:28" s="4" customFormat="1" x14ac:dyDescent="0.2">
      <c r="A139" s="9">
        <f>IFERROR(VLOOKUP(B139,'[1]DADOS (OCULTAR)'!$P$3:$R$72,3,0),"")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LIZANNE GOMES ANDRADE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1421-05</v>
      </c>
      <c r="G139" s="14" t="str">
        <f>IF('[1]TCE - ANEXO III - Preencher'!H148="","",'[1]TCE - ANEXO III - Preencher'!H148)</f>
        <v>07/2021</v>
      </c>
      <c r="H139" s="15">
        <f>'[1]TCE - ANEXO III - Preencher'!I148</f>
        <v>0</v>
      </c>
      <c r="I139" s="15">
        <f>'[1]TCE - ANEXO III - Preencher'!J148</f>
        <v>913.78320000000008</v>
      </c>
      <c r="J139" s="15">
        <f>'[1]TCE - ANEXO III - Preencher'!K148</f>
        <v>0</v>
      </c>
      <c r="K139" s="16">
        <f>'[1]TCE - ANEXO III - Preencher'!L148</f>
        <v>114.52</v>
      </c>
      <c r="L139" s="16">
        <f>'[1]TCE - ANEXO III - Preencher'!M148</f>
        <v>30</v>
      </c>
      <c r="M139" s="16">
        <f t="shared" si="13"/>
        <v>84.52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999.65320000000008</v>
      </c>
    </row>
    <row r="140" spans="1:28" s="4" customFormat="1" x14ac:dyDescent="0.2">
      <c r="A140" s="9">
        <f>IFERROR(VLOOKUP(B140,'[1]DADOS (OCULTAR)'!$P$3:$R$72,3,0),"")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LUANNA GRESSA SOARES DE MELO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1231-05</v>
      </c>
      <c r="G140" s="14" t="str">
        <f>IF('[1]TCE - ANEXO III - Preencher'!H149="","",'[1]TCE - ANEXO III - Preencher'!H149)</f>
        <v>07/2021</v>
      </c>
      <c r="H140" s="15">
        <f>'[1]TCE - ANEXO III - Preencher'!I149</f>
        <v>0</v>
      </c>
      <c r="I140" s="15">
        <f>'[1]TCE - ANEXO III - Preencher'!J149</f>
        <v>1218.3776</v>
      </c>
      <c r="J140" s="15">
        <f>'[1]TCE - ANEXO III - Preencher'!K149</f>
        <v>0</v>
      </c>
      <c r="K140" s="16">
        <f>'[1]TCE - ANEXO III - Preencher'!L149</f>
        <v>114.52</v>
      </c>
      <c r="L140" s="16">
        <f>'[1]TCE - ANEXO III - Preencher'!M149</f>
        <v>30</v>
      </c>
      <c r="M140" s="16">
        <f t="shared" si="13"/>
        <v>84.52</v>
      </c>
      <c r="N140" s="16">
        <f>'[1]TCE - ANEXO III - Preencher'!O149</f>
        <v>1.91</v>
      </c>
      <c r="O140" s="16">
        <f>'[1]TCE - ANEXO III - Preencher'!P149</f>
        <v>0</v>
      </c>
      <c r="P140" s="17">
        <f t="shared" si="14"/>
        <v>1.91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1304.8076000000001</v>
      </c>
    </row>
    <row r="141" spans="1:28" s="4" customFormat="1" x14ac:dyDescent="0.2">
      <c r="A141" s="9">
        <f>IFERROR(VLOOKUP(B141,'[1]DADOS (OCULTAR)'!$P$3:$R$72,3,0),"")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LUCAS RAFAEL DA SILVA BEZERRA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4110-10</v>
      </c>
      <c r="G141" s="14" t="str">
        <f>IF('[1]TCE - ANEXO III - Preencher'!H150="","",'[1]TCE - ANEXO III - Preencher'!H150)</f>
        <v>07/2021</v>
      </c>
      <c r="H141" s="15">
        <f>'[1]TCE - ANEXO III - Preencher'!I150</f>
        <v>0</v>
      </c>
      <c r="I141" s="15">
        <f>'[1]TCE - ANEXO III - Preencher'!J150</f>
        <v>125.0928</v>
      </c>
      <c r="J141" s="15">
        <f>'[1]TCE - ANEXO III - Preencher'!K150</f>
        <v>0</v>
      </c>
      <c r="K141" s="16">
        <f>'[1]TCE - ANEXO III - Preencher'!L150</f>
        <v>114.52</v>
      </c>
      <c r="L141" s="16">
        <f>'[1]TCE - ANEXO III - Preencher'!M150</f>
        <v>30.86</v>
      </c>
      <c r="M141" s="16">
        <f t="shared" si="13"/>
        <v>83.66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210.10279999999997</v>
      </c>
    </row>
    <row r="142" spans="1:28" s="4" customFormat="1" x14ac:dyDescent="0.2">
      <c r="A142" s="9">
        <f>IFERROR(VLOOKUP(B142,'[1]DADOS (OCULTAR)'!$P$3:$R$72,3,0),"")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LUCAS VASCONCELOS FARIAS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07/2021</v>
      </c>
      <c r="H142" s="15">
        <f>'[1]TCE - ANEXO III - Preencher'!I151</f>
        <v>0</v>
      </c>
      <c r="I142" s="15">
        <f>'[1]TCE - ANEXO III - Preencher'!J151</f>
        <v>413.25920000000002</v>
      </c>
      <c r="J142" s="15">
        <f>'[1]TCE - ANEXO III - Preencher'!K151</f>
        <v>0</v>
      </c>
      <c r="K142" s="16">
        <f>'[1]TCE - ANEXO III - Preencher'!L151</f>
        <v>114.52</v>
      </c>
      <c r="L142" s="16">
        <f>'[1]TCE - ANEXO III - Preencher'!M151</f>
        <v>31.68</v>
      </c>
      <c r="M142" s="16">
        <f t="shared" si="13"/>
        <v>82.84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506.92919999999998</v>
      </c>
    </row>
    <row r="143" spans="1:28" s="4" customFormat="1" x14ac:dyDescent="0.2">
      <c r="A143" s="9">
        <f>IFERROR(VLOOKUP(B143,'[1]DADOS (OCULTAR)'!$P$3:$R$72,3,0),"")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LUCIANO CAVALCANTI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07/2021</v>
      </c>
      <c r="H143" s="15">
        <f>'[1]TCE - ANEXO III - Preencher'!I152</f>
        <v>0</v>
      </c>
      <c r="I143" s="15">
        <f>'[1]TCE - ANEXO III - Preencher'!J152</f>
        <v>107.988</v>
      </c>
      <c r="J143" s="15">
        <f>'[1]TCE - ANEXO III - Preencher'!K152</f>
        <v>0</v>
      </c>
      <c r="K143" s="16">
        <f>'[1]TCE - ANEXO III - Preencher'!L152</f>
        <v>114.52</v>
      </c>
      <c r="L143" s="16">
        <f>'[1]TCE - ANEXO III - Preencher'!M152</f>
        <v>22</v>
      </c>
      <c r="M143" s="16">
        <f t="shared" si="13"/>
        <v>92.52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201.85799999999998</v>
      </c>
    </row>
    <row r="144" spans="1:28" s="4" customFormat="1" x14ac:dyDescent="0.2">
      <c r="A144" s="9">
        <f>IFERROR(VLOOKUP(B144,'[1]DADOS (OCULTAR)'!$P$3:$R$72,3,0),"")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LUCICLEIDE DE ANDRADE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1312-10</v>
      </c>
      <c r="G144" s="14" t="str">
        <f>IF('[1]TCE - ANEXO III - Preencher'!H153="","",'[1]TCE - ANEXO III - Preencher'!H153)</f>
        <v>07/2021</v>
      </c>
      <c r="H144" s="15">
        <f>'[1]TCE - ANEXO III - Preencher'!I153</f>
        <v>0</v>
      </c>
      <c r="I144" s="15">
        <f>'[1]TCE - ANEXO III - Preencher'!J153</f>
        <v>931.3832000000001</v>
      </c>
      <c r="J144" s="15">
        <f>'[1]TCE - ANEXO III - Preencher'!K153</f>
        <v>0</v>
      </c>
      <c r="K144" s="16">
        <f>'[1]TCE - ANEXO III - Preencher'!L153</f>
        <v>114.52</v>
      </c>
      <c r="L144" s="16">
        <f>'[1]TCE - ANEXO III - Preencher'!M153</f>
        <v>30</v>
      </c>
      <c r="M144" s="16">
        <f t="shared" si="13"/>
        <v>84.52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1017.2532000000001</v>
      </c>
    </row>
    <row r="145" spans="1:28" s="4" customFormat="1" x14ac:dyDescent="0.2">
      <c r="A145" s="9">
        <f>IFERROR(VLOOKUP(B145,'[1]DADOS (OCULTAR)'!$P$3:$R$72,3,0),"")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LUCICLEIDE MARIA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07/2021</v>
      </c>
      <c r="H145" s="15">
        <f>'[1]TCE - ANEXO III - Preencher'!I154</f>
        <v>0</v>
      </c>
      <c r="I145" s="15">
        <f>'[1]TCE - ANEXO III - Preencher'!J154</f>
        <v>132.38319999999999</v>
      </c>
      <c r="J145" s="15">
        <f>'[1]TCE - ANEXO III - Preencher'!K154</f>
        <v>0</v>
      </c>
      <c r="K145" s="16">
        <f>'[1]TCE - ANEXO III - Preencher'!L154</f>
        <v>114.52</v>
      </c>
      <c r="L145" s="16">
        <f>'[1]TCE - ANEXO III - Preencher'!M154</f>
        <v>22</v>
      </c>
      <c r="M145" s="16">
        <f t="shared" si="13"/>
        <v>92.52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211.2</v>
      </c>
      <c r="R145" s="16">
        <f>'[1]TCE - ANEXO III - Preencher'!S154</f>
        <v>66</v>
      </c>
      <c r="S145" s="17">
        <f t="shared" si="15"/>
        <v>145.19999999999999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371.45319999999992</v>
      </c>
    </row>
    <row r="146" spans="1:28" s="4" customFormat="1" x14ac:dyDescent="0.2">
      <c r="A146" s="9">
        <f>IFERROR(VLOOKUP(B146,'[1]DADOS (OCULTAR)'!$P$3:$R$72,3,0),"")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LUCIMAURA PEREIRA GOMES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 t="str">
        <f>IF('[1]TCE - ANEXO III - Preencher'!H155="","",'[1]TCE - ANEXO III - Preencher'!H155)</f>
        <v>07/2021</v>
      </c>
      <c r="H146" s="15">
        <f>'[1]TCE - ANEXO III - Preencher'!I155</f>
        <v>0</v>
      </c>
      <c r="I146" s="15">
        <f>'[1]TCE - ANEXO III - Preencher'!J155</f>
        <v>287.69200000000001</v>
      </c>
      <c r="J146" s="15">
        <f>'[1]TCE - ANEXO III - Preencher'!K155</f>
        <v>0</v>
      </c>
      <c r="K146" s="16">
        <f>'[1]TCE - ANEXO III - Preencher'!L155</f>
        <v>114.52</v>
      </c>
      <c r="L146" s="16">
        <f>'[1]TCE - ANEXO III - Preencher'!M155</f>
        <v>0</v>
      </c>
      <c r="M146" s="16">
        <f t="shared" si="13"/>
        <v>114.52</v>
      </c>
      <c r="N146" s="16">
        <f>'[1]TCE - ANEXO III - Preencher'!O155</f>
        <v>2.84</v>
      </c>
      <c r="O146" s="16">
        <f>'[1]TCE - ANEXO III - Preencher'!P155</f>
        <v>0</v>
      </c>
      <c r="P146" s="17">
        <f t="shared" si="14"/>
        <v>2.84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405.05199999999996</v>
      </c>
    </row>
    <row r="147" spans="1:28" s="4" customFormat="1" x14ac:dyDescent="0.2">
      <c r="A147" s="9">
        <f>IFERROR(VLOOKUP(B147,'[1]DADOS (OCULTAR)'!$P$3:$R$72,3,0),"")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CARLOS DA SILVA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5174-10</v>
      </c>
      <c r="G147" s="14" t="str">
        <f>IF('[1]TCE - ANEXO III - Preencher'!H156="","",'[1]TCE - ANEXO III - Preencher'!H156)</f>
        <v>07/2021</v>
      </c>
      <c r="H147" s="15">
        <f>'[1]TCE - ANEXO III - Preencher'!I156</f>
        <v>0</v>
      </c>
      <c r="I147" s="15">
        <f>'[1]TCE - ANEXO III - Preencher'!J156</f>
        <v>122.9248</v>
      </c>
      <c r="J147" s="15">
        <f>'[1]TCE - ANEXO III - Preencher'!K156</f>
        <v>0</v>
      </c>
      <c r="K147" s="16">
        <f>'[1]TCE - ANEXO III - Preencher'!L156</f>
        <v>114.52</v>
      </c>
      <c r="L147" s="16">
        <f>'[1]TCE - ANEXO III - Preencher'!M156</f>
        <v>22</v>
      </c>
      <c r="M147" s="16">
        <f t="shared" si="13"/>
        <v>92.52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198</v>
      </c>
      <c r="R147" s="16">
        <f>'[1]TCE - ANEXO III - Preencher'!S156</f>
        <v>66</v>
      </c>
      <c r="S147" s="17">
        <f t="shared" si="15"/>
        <v>132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348.79480000000001</v>
      </c>
    </row>
    <row r="148" spans="1:28" s="4" customFormat="1" x14ac:dyDescent="0.2">
      <c r="A148" s="9">
        <f>IFERROR(VLOOKUP(B148,'[1]DADOS (OCULTAR)'!$P$3:$R$72,3,0),"")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LUIZ CARLOS DA SILVA SANTOS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07/2021</v>
      </c>
      <c r="H148" s="15">
        <f>'[1]TCE - ANEXO III - Preencher'!I157</f>
        <v>0</v>
      </c>
      <c r="I148" s="15">
        <f>'[1]TCE - ANEXO III - Preencher'!J157</f>
        <v>107.788</v>
      </c>
      <c r="J148" s="15">
        <f>'[1]TCE - ANEXO III - Preencher'!K157</f>
        <v>0</v>
      </c>
      <c r="K148" s="16">
        <f>'[1]TCE - ANEXO III - Preencher'!L157</f>
        <v>114.52</v>
      </c>
      <c r="L148" s="16">
        <f>'[1]TCE - ANEXO III - Preencher'!M157</f>
        <v>22</v>
      </c>
      <c r="M148" s="16">
        <f t="shared" si="13"/>
        <v>92.52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201.65799999999999</v>
      </c>
    </row>
    <row r="149" spans="1:28" s="4" customFormat="1" x14ac:dyDescent="0.2">
      <c r="A149" s="9">
        <f>IFERROR(VLOOKUP(B149,'[1]DADOS (OCULTAR)'!$P$3:$R$72,3,0),"")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LUIZ FERNANDO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5211-30</v>
      </c>
      <c r="G149" s="14" t="str">
        <f>IF('[1]TCE - ANEXO III - Preencher'!H158="","",'[1]TCE - ANEXO III - Preencher'!H158)</f>
        <v>07/2021</v>
      </c>
      <c r="H149" s="15">
        <f>'[1]TCE - ANEXO III - Preencher'!I158</f>
        <v>0</v>
      </c>
      <c r="I149" s="15">
        <f>'[1]TCE - ANEXO III - Preencher'!J158</f>
        <v>161.80799999999999</v>
      </c>
      <c r="J149" s="15">
        <f>'[1]TCE - ANEXO III - Preencher'!K158</f>
        <v>0</v>
      </c>
      <c r="K149" s="16">
        <f>'[1]TCE - ANEXO III - Preencher'!L158</f>
        <v>114.52</v>
      </c>
      <c r="L149" s="16">
        <f>'[1]TCE - ANEXO III - Preencher'!M158</f>
        <v>22</v>
      </c>
      <c r="M149" s="16">
        <f t="shared" si="13"/>
        <v>92.52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150</v>
      </c>
      <c r="R149" s="16">
        <f>'[1]TCE - ANEXO III - Preencher'!S158</f>
        <v>66</v>
      </c>
      <c r="S149" s="17">
        <f t="shared" si="15"/>
        <v>84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339.678</v>
      </c>
    </row>
    <row r="150" spans="1:28" s="4" customFormat="1" x14ac:dyDescent="0.2">
      <c r="A150" s="9">
        <f>IFERROR(VLOOKUP(B150,'[1]DADOS (OCULTAR)'!$P$3:$R$72,3,0),"")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MANOEL PINO FILHO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5142-25</v>
      </c>
      <c r="G150" s="14" t="str">
        <f>IF('[1]TCE - ANEXO III - Preencher'!H159="","",'[1]TCE - ANEXO III - Preencher'!H159)</f>
        <v>07/2021</v>
      </c>
      <c r="H150" s="15">
        <f>'[1]TCE - ANEXO III - Preencher'!I159</f>
        <v>0</v>
      </c>
      <c r="I150" s="15">
        <f>'[1]TCE - ANEXO III - Preencher'!J159</f>
        <v>126.048</v>
      </c>
      <c r="J150" s="15">
        <f>'[1]TCE - ANEXO III - Preencher'!K159</f>
        <v>0</v>
      </c>
      <c r="K150" s="16">
        <f>'[1]TCE - ANEXO III - Preencher'!L159</f>
        <v>114.52</v>
      </c>
      <c r="L150" s="16">
        <f>'[1]TCE - ANEXO III - Preencher'!M159</f>
        <v>22</v>
      </c>
      <c r="M150" s="16">
        <f t="shared" si="13"/>
        <v>92.52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219.91799999999998</v>
      </c>
    </row>
    <row r="151" spans="1:28" s="4" customFormat="1" x14ac:dyDescent="0.2">
      <c r="A151" s="9">
        <f>IFERROR(VLOOKUP(B151,'[1]DADOS (OCULTAR)'!$P$3:$R$72,3,0),"")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MARCIA DELMA ALVES CAVALCANTI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4131-15</v>
      </c>
      <c r="G151" s="14" t="str">
        <f>IF('[1]TCE - ANEXO III - Preencher'!H160="","",'[1]TCE - ANEXO III - Preencher'!H160)</f>
        <v>07/2021</v>
      </c>
      <c r="H151" s="15">
        <f>'[1]TCE - ANEXO III - Preencher'!I160</f>
        <v>0</v>
      </c>
      <c r="I151" s="15">
        <f>'[1]TCE - ANEXO III - Preencher'!J160</f>
        <v>214.4632</v>
      </c>
      <c r="J151" s="15">
        <f>'[1]TCE - ANEXO III - Preencher'!K160</f>
        <v>0</v>
      </c>
      <c r="K151" s="16">
        <f>'[1]TCE - ANEXO III - Preencher'!L160</f>
        <v>114.52</v>
      </c>
      <c r="L151" s="16">
        <f>'[1]TCE - ANEXO III - Preencher'!M160</f>
        <v>27.64</v>
      </c>
      <c r="M151" s="16">
        <f t="shared" si="13"/>
        <v>86.88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302.69320000000005</v>
      </c>
    </row>
    <row r="152" spans="1:28" s="4" customFormat="1" x14ac:dyDescent="0.2">
      <c r="A152" s="9">
        <f>IFERROR(VLOOKUP(B152,'[1]DADOS (OCULTAR)'!$P$3:$R$72,3,0),"")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MARCIANE MARIA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07/2021</v>
      </c>
      <c r="H152" s="15">
        <f>'[1]TCE - ANEXO III - Preencher'!I161</f>
        <v>0</v>
      </c>
      <c r="I152" s="15">
        <f>'[1]TCE - ANEXO III - Preencher'!J161</f>
        <v>122.88160000000001</v>
      </c>
      <c r="J152" s="15">
        <f>'[1]TCE - ANEXO III - Preencher'!K161</f>
        <v>0</v>
      </c>
      <c r="K152" s="16">
        <f>'[1]TCE - ANEXO III - Preencher'!L161</f>
        <v>114.52</v>
      </c>
      <c r="L152" s="16">
        <f>'[1]TCE - ANEXO III - Preencher'!M161</f>
        <v>22</v>
      </c>
      <c r="M152" s="16">
        <f t="shared" si="13"/>
        <v>92.52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330</v>
      </c>
      <c r="R152" s="16">
        <f>'[1]TCE - ANEXO III - Preencher'!S161</f>
        <v>66</v>
      </c>
      <c r="S152" s="17">
        <f t="shared" si="15"/>
        <v>264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480.7516</v>
      </c>
    </row>
    <row r="153" spans="1:28" s="4" customFormat="1" x14ac:dyDescent="0.2">
      <c r="A153" s="9">
        <f>IFERROR(VLOOKUP(B153,'[1]DADOS (OCULTAR)'!$P$3:$R$72,3,0),"")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MARCIO ISIDIO DA SILVA NUNES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07/2021</v>
      </c>
      <c r="H153" s="15">
        <f>'[1]TCE - ANEXO III - Preencher'!I162</f>
        <v>0</v>
      </c>
      <c r="I153" s="15">
        <f>'[1]TCE - ANEXO III - Preencher'!J162</f>
        <v>105.212</v>
      </c>
      <c r="J153" s="15">
        <f>'[1]TCE - ANEXO III - Preencher'!K162</f>
        <v>0</v>
      </c>
      <c r="K153" s="16">
        <f>'[1]TCE - ANEXO III - Preencher'!L162</f>
        <v>114.52</v>
      </c>
      <c r="L153" s="16">
        <f>'[1]TCE - ANEXO III - Preencher'!M162</f>
        <v>22</v>
      </c>
      <c r="M153" s="16">
        <f t="shared" si="13"/>
        <v>92.52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199.08199999999999</v>
      </c>
    </row>
    <row r="154" spans="1:28" s="4" customFormat="1" x14ac:dyDescent="0.2">
      <c r="A154" s="9">
        <f>IFERROR(VLOOKUP(B154,'[1]DADOS (OCULTAR)'!$P$3:$R$72,3,0),"")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MARCOS ANTONIO DE OLIVEIRA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5151-10</v>
      </c>
      <c r="G154" s="14" t="str">
        <f>IF('[1]TCE - ANEXO III - Preencher'!H163="","",'[1]TCE - ANEXO III - Preencher'!H163)</f>
        <v>07/2021</v>
      </c>
      <c r="H154" s="15">
        <f>'[1]TCE - ANEXO III - Preencher'!I163</f>
        <v>0</v>
      </c>
      <c r="I154" s="15">
        <f>'[1]TCE - ANEXO III - Preencher'!J163</f>
        <v>110.9336</v>
      </c>
      <c r="J154" s="15">
        <f>'[1]TCE - ANEXO III - Preencher'!K163</f>
        <v>0</v>
      </c>
      <c r="K154" s="16">
        <f>'[1]TCE - ANEXO III - Preencher'!L163</f>
        <v>114.52</v>
      </c>
      <c r="L154" s="16">
        <f>'[1]TCE - ANEXO III - Preencher'!M163</f>
        <v>22</v>
      </c>
      <c r="M154" s="16">
        <f t="shared" si="13"/>
        <v>92.52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150</v>
      </c>
      <c r="R154" s="16">
        <f>'[1]TCE - ANEXO III - Preencher'!S163</f>
        <v>66</v>
      </c>
      <c r="S154" s="17">
        <f t="shared" si="15"/>
        <v>84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288.80359999999996</v>
      </c>
    </row>
    <row r="155" spans="1:28" s="4" customFormat="1" x14ac:dyDescent="0.2">
      <c r="A155" s="9">
        <f>IFERROR(VLOOKUP(B155,'[1]DADOS (OCULTAR)'!$P$3:$R$72,3,0),"")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ALESSANDRA GALVAO DE MORAIS E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2516-05</v>
      </c>
      <c r="G155" s="14" t="str">
        <f>IF('[1]TCE - ANEXO III - Preencher'!H164="","",'[1]TCE - ANEXO III - Preencher'!H164)</f>
        <v>07/2021</v>
      </c>
      <c r="H155" s="15">
        <f>'[1]TCE - ANEXO III - Preencher'!I164</f>
        <v>0</v>
      </c>
      <c r="I155" s="15">
        <f>'[1]TCE - ANEXO III - Preencher'!J164</f>
        <v>211.6832</v>
      </c>
      <c r="J155" s="15">
        <f>'[1]TCE - ANEXO III - Preencher'!K164</f>
        <v>0</v>
      </c>
      <c r="K155" s="16">
        <f>'[1]TCE - ANEXO III - Preencher'!L164</f>
        <v>114.52</v>
      </c>
      <c r="L155" s="16">
        <f>'[1]TCE - ANEXO III - Preencher'!M164</f>
        <v>37.39</v>
      </c>
      <c r="M155" s="16">
        <f t="shared" si="13"/>
        <v>77.13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290.16320000000002</v>
      </c>
    </row>
    <row r="156" spans="1:28" s="4" customFormat="1" x14ac:dyDescent="0.2">
      <c r="A156" s="9">
        <f>IFERROR(VLOOKUP(B156,'[1]DADOS (OCULTAR)'!$P$3:$R$72,3,0),"")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ALVES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07/2021</v>
      </c>
      <c r="H156" s="15">
        <f>'[1]TCE - ANEXO III - Preencher'!I165</f>
        <v>0</v>
      </c>
      <c r="I156" s="15">
        <f>'[1]TCE - ANEXO III - Preencher'!J165</f>
        <v>133.29759999999999</v>
      </c>
      <c r="J156" s="15">
        <f>'[1]TCE - ANEXO III - Preencher'!K165</f>
        <v>0</v>
      </c>
      <c r="K156" s="16">
        <f>'[1]TCE - ANEXO III - Preencher'!L165</f>
        <v>114.52</v>
      </c>
      <c r="L156" s="16">
        <f>'[1]TCE - ANEXO III - Preencher'!M165</f>
        <v>22</v>
      </c>
      <c r="M156" s="16">
        <f t="shared" si="13"/>
        <v>92.52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330</v>
      </c>
      <c r="R156" s="16">
        <f>'[1]TCE - ANEXO III - Preencher'!S165</f>
        <v>66</v>
      </c>
      <c r="S156" s="17">
        <f t="shared" si="15"/>
        <v>264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491.16759999999999</v>
      </c>
    </row>
    <row r="157" spans="1:28" s="4" customFormat="1" x14ac:dyDescent="0.2">
      <c r="A157" s="9">
        <f>IFERROR(VLOOKUP(B157,'[1]DADOS (OCULTAR)'!$P$3:$R$72,3,0),"")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ANDRESSAN DA SILVA ALVES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07/2021</v>
      </c>
      <c r="H157" s="15">
        <f>'[1]TCE - ANEXO III - Preencher'!I166</f>
        <v>0</v>
      </c>
      <c r="I157" s="15">
        <f>'[1]TCE - ANEXO III - Preencher'!J166</f>
        <v>227.78</v>
      </c>
      <c r="J157" s="15">
        <f>'[1]TCE - ANEXO III - Preencher'!K166</f>
        <v>0</v>
      </c>
      <c r="K157" s="16">
        <f>'[1]TCE - ANEXO III - Preencher'!L166</f>
        <v>114.52</v>
      </c>
      <c r="L157" s="16">
        <f>'[1]TCE - ANEXO III - Preencher'!M166</f>
        <v>22</v>
      </c>
      <c r="M157" s="16">
        <f t="shared" si="13"/>
        <v>92.52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321.65000000000003</v>
      </c>
    </row>
    <row r="158" spans="1:28" s="4" customFormat="1" x14ac:dyDescent="0.2">
      <c r="A158" s="9">
        <f>IFERROR(VLOOKUP(B158,'[1]DADOS (OCULTAR)'!$P$3:$R$72,3,0),"")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APARECIDA DE OLIVEIRA NUNES CAVALCANTI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4131-15</v>
      </c>
      <c r="G158" s="14" t="str">
        <f>IF('[1]TCE - ANEXO III - Preencher'!H167="","",'[1]TCE - ANEXO III - Preencher'!H167)</f>
        <v>07/2021</v>
      </c>
      <c r="H158" s="15">
        <f>'[1]TCE - ANEXO III - Preencher'!I167</f>
        <v>0</v>
      </c>
      <c r="I158" s="15">
        <f>'[1]TCE - ANEXO III - Preencher'!J167</f>
        <v>111.636</v>
      </c>
      <c r="J158" s="15">
        <f>'[1]TCE - ANEXO III - Preencher'!K167</f>
        <v>0</v>
      </c>
      <c r="K158" s="16">
        <f>'[1]TCE - ANEXO III - Preencher'!L167</f>
        <v>114.52</v>
      </c>
      <c r="L158" s="16">
        <f>'[1]TCE - ANEXO III - Preencher'!M167</f>
        <v>27.64</v>
      </c>
      <c r="M158" s="16">
        <f t="shared" si="13"/>
        <v>86.88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211.2</v>
      </c>
      <c r="R158" s="16">
        <f>'[1]TCE - ANEXO III - Preencher'!S167</f>
        <v>54</v>
      </c>
      <c r="S158" s="17">
        <f t="shared" si="15"/>
        <v>157.19999999999999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357.06599999999997</v>
      </c>
    </row>
    <row r="159" spans="1:28" s="4" customFormat="1" x14ac:dyDescent="0.2">
      <c r="A159" s="9">
        <f>IFERROR(VLOOKUP(B159,'[1]DADOS (OCULTAR)'!$P$3:$R$72,3,0),"")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BETANIA FERREIRA FIRMO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3241-15</v>
      </c>
      <c r="G159" s="14" t="str">
        <f>IF('[1]TCE - ANEXO III - Preencher'!H168="","",'[1]TCE - ANEXO III - Preencher'!H168)</f>
        <v>07/2021</v>
      </c>
      <c r="H159" s="15">
        <f>'[1]TCE - ANEXO III - Preencher'!I168</f>
        <v>0</v>
      </c>
      <c r="I159" s="15">
        <f>'[1]TCE - ANEXO III - Preencher'!J168</f>
        <v>23.5608</v>
      </c>
      <c r="J159" s="15">
        <f>'[1]TCE - ANEXO III - Preencher'!K168</f>
        <v>0</v>
      </c>
      <c r="K159" s="16">
        <f>'[1]TCE - ANEXO III - Preencher'!L168</f>
        <v>114.52</v>
      </c>
      <c r="L159" s="16">
        <f>'[1]TCE - ANEXO III - Preencher'!M168</f>
        <v>0</v>
      </c>
      <c r="M159" s="16">
        <f t="shared" si="13"/>
        <v>114.52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139.4308</v>
      </c>
    </row>
    <row r="160" spans="1:28" s="4" customFormat="1" x14ac:dyDescent="0.2">
      <c r="A160" s="9">
        <f>IFERROR(VLOOKUP(B160,'[1]DADOS (OCULTAR)'!$P$3:$R$72,3,0),"")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CILENE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07/2021</v>
      </c>
      <c r="H160" s="15">
        <f>'[1]TCE - ANEXO III - Preencher'!I169</f>
        <v>0</v>
      </c>
      <c r="I160" s="15">
        <f>'[1]TCE - ANEXO III - Preencher'!J169</f>
        <v>129.15360000000001</v>
      </c>
      <c r="J160" s="15">
        <f>'[1]TCE - ANEXO III - Preencher'!K169</f>
        <v>0</v>
      </c>
      <c r="K160" s="16">
        <f>'[1]TCE - ANEXO III - Preencher'!L169</f>
        <v>114.52</v>
      </c>
      <c r="L160" s="16">
        <f>'[1]TCE - ANEXO III - Preencher'!M169</f>
        <v>22</v>
      </c>
      <c r="M160" s="16">
        <f t="shared" si="13"/>
        <v>92.52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198</v>
      </c>
      <c r="R160" s="16">
        <f>'[1]TCE - ANEXO III - Preencher'!S169</f>
        <v>66</v>
      </c>
      <c r="S160" s="17">
        <f t="shared" si="15"/>
        <v>132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355.02359999999999</v>
      </c>
    </row>
    <row r="161" spans="1:28" s="4" customFormat="1" x14ac:dyDescent="0.2">
      <c r="A161" s="9">
        <f>IFERROR(VLOOKUP(B161,'[1]DADOS (OCULTAR)'!$P$3:$R$72,3,0),"")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DE FATIMA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 t="str">
        <f>IF('[1]TCE - ANEXO III - Preencher'!H170="","",'[1]TCE - ANEXO III - Preencher'!H170)</f>
        <v>07/2021</v>
      </c>
      <c r="H161" s="15">
        <f>'[1]TCE - ANEXO III - Preencher'!I170</f>
        <v>0</v>
      </c>
      <c r="I161" s="15">
        <f>'[1]TCE - ANEXO III - Preencher'!J170</f>
        <v>295.39920000000001</v>
      </c>
      <c r="J161" s="15">
        <f>'[1]TCE - ANEXO III - Preencher'!K170</f>
        <v>0</v>
      </c>
      <c r="K161" s="16">
        <f>'[1]TCE - ANEXO III - Preencher'!L170</f>
        <v>114.52</v>
      </c>
      <c r="L161" s="16">
        <f>'[1]TCE - ANEXO III - Preencher'!M170</f>
        <v>3.08</v>
      </c>
      <c r="M161" s="16">
        <f t="shared" si="13"/>
        <v>111.44</v>
      </c>
      <c r="N161" s="16">
        <f>'[1]TCE - ANEXO III - Preencher'!O170</f>
        <v>2.84</v>
      </c>
      <c r="O161" s="16">
        <f>'[1]TCE - ANEXO III - Preencher'!P170</f>
        <v>0</v>
      </c>
      <c r="P161" s="17">
        <f t="shared" si="14"/>
        <v>2.84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409.67919999999998</v>
      </c>
    </row>
    <row r="162" spans="1:28" s="4" customFormat="1" x14ac:dyDescent="0.2">
      <c r="A162" s="9">
        <f>IFERROR(VLOOKUP(B162,'[1]DADOS (OCULTAR)'!$P$3:$R$72,3,0),"")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 FATIMA VIEIRA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07/2021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114.52</v>
      </c>
      <c r="L162" s="16">
        <f>'[1]TCE - ANEXO III - Preencher'!M171</f>
        <v>0</v>
      </c>
      <c r="M162" s="16">
        <f t="shared" si="13"/>
        <v>114.52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115.86999999999999</v>
      </c>
    </row>
    <row r="163" spans="1:28" s="4" customFormat="1" x14ac:dyDescent="0.2">
      <c r="A163" s="9">
        <f>IFERROR(VLOOKUP(B163,'[1]DADOS (OCULTAR)'!$P$3:$R$72,3,0),"")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LOURDES MACIEL DE SOUZA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5134-30</v>
      </c>
      <c r="G163" s="14" t="str">
        <f>IF('[1]TCE - ANEXO III - Preencher'!H172="","",'[1]TCE - ANEXO III - Preencher'!H172)</f>
        <v>07/2021</v>
      </c>
      <c r="H163" s="15">
        <f>'[1]TCE - ANEXO III - Preencher'!I172</f>
        <v>0</v>
      </c>
      <c r="I163" s="15">
        <f>'[1]TCE - ANEXO III - Preencher'!J172</f>
        <v>115.3712</v>
      </c>
      <c r="J163" s="15">
        <f>'[1]TCE - ANEXO III - Preencher'!K172</f>
        <v>0</v>
      </c>
      <c r="K163" s="16">
        <f>'[1]TCE - ANEXO III - Preencher'!L172</f>
        <v>114.52</v>
      </c>
      <c r="L163" s="16">
        <f>'[1]TCE - ANEXO III - Preencher'!M172</f>
        <v>22</v>
      </c>
      <c r="M163" s="16">
        <f t="shared" si="13"/>
        <v>92.52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211.2</v>
      </c>
      <c r="R163" s="16">
        <f>'[1]TCE - ANEXO III - Preencher'!S172</f>
        <v>66</v>
      </c>
      <c r="S163" s="17">
        <f t="shared" si="15"/>
        <v>145.19999999999999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354.44119999999998</v>
      </c>
    </row>
    <row r="164" spans="1:28" s="4" customFormat="1" x14ac:dyDescent="0.2">
      <c r="A164" s="9">
        <f>IFERROR(VLOOKUP(B164,'[1]DADOS (OCULTAR)'!$P$3:$R$72,3,0),"")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DEBORA DE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07/2021</v>
      </c>
      <c r="H164" s="15">
        <f>'[1]TCE - ANEXO III - Preencher'!I173</f>
        <v>0</v>
      </c>
      <c r="I164" s="15">
        <f>'[1]TCE - ANEXO III - Preencher'!J173</f>
        <v>112.688</v>
      </c>
      <c r="J164" s="15">
        <f>'[1]TCE - ANEXO III - Preencher'!K173</f>
        <v>0</v>
      </c>
      <c r="K164" s="16">
        <f>'[1]TCE - ANEXO III - Preencher'!L173</f>
        <v>114.52</v>
      </c>
      <c r="L164" s="16">
        <f>'[1]TCE - ANEXO III - Preencher'!M173</f>
        <v>22</v>
      </c>
      <c r="M164" s="16">
        <f t="shared" si="13"/>
        <v>92.52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198</v>
      </c>
      <c r="R164" s="16">
        <f>'[1]TCE - ANEXO III - Preencher'!S173</f>
        <v>50.6</v>
      </c>
      <c r="S164" s="17">
        <f t="shared" si="15"/>
        <v>147.4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353.95799999999997</v>
      </c>
    </row>
    <row r="165" spans="1:28" s="4" customFormat="1" x14ac:dyDescent="0.2">
      <c r="A165" s="9">
        <f>IFERROR(VLOOKUP(B165,'[1]DADOS (OCULTAR)'!$P$3:$R$72,3,0),"")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DO SOCORRO PIMENTEL DE LIMA FILHA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2516-05</v>
      </c>
      <c r="G165" s="14" t="str">
        <f>IF('[1]TCE - ANEXO III - Preencher'!H174="","",'[1]TCE - ANEXO III - Preencher'!H174)</f>
        <v>07/2021</v>
      </c>
      <c r="H165" s="15">
        <f>'[1]TCE - ANEXO III - Preencher'!I174</f>
        <v>0</v>
      </c>
      <c r="I165" s="15">
        <f>'[1]TCE - ANEXO III - Preencher'!J174</f>
        <v>213.21360000000001</v>
      </c>
      <c r="J165" s="15">
        <f>'[1]TCE - ANEXO III - Preencher'!K174</f>
        <v>0</v>
      </c>
      <c r="K165" s="16">
        <f>'[1]TCE - ANEXO III - Preencher'!L174</f>
        <v>114.52</v>
      </c>
      <c r="L165" s="16">
        <f>'[1]TCE - ANEXO III - Preencher'!M174</f>
        <v>0</v>
      </c>
      <c r="M165" s="16">
        <f t="shared" si="13"/>
        <v>114.52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329.08360000000005</v>
      </c>
    </row>
    <row r="166" spans="1:28" s="4" customFormat="1" x14ac:dyDescent="0.2">
      <c r="A166" s="9">
        <f>IFERROR(VLOOKUP(B166,'[1]DADOS (OCULTAR)'!$P$3:$R$72,3,0),"")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GERCINA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07/2021</v>
      </c>
      <c r="H166" s="15">
        <f>'[1]TCE - ANEXO III - Preencher'!I175</f>
        <v>0</v>
      </c>
      <c r="I166" s="15">
        <f>'[1]TCE - ANEXO III - Preencher'!J175</f>
        <v>105.38639999999999</v>
      </c>
      <c r="J166" s="15">
        <f>'[1]TCE - ANEXO III - Preencher'!K175</f>
        <v>0</v>
      </c>
      <c r="K166" s="16">
        <f>'[1]TCE - ANEXO III - Preencher'!L175</f>
        <v>114.52</v>
      </c>
      <c r="L166" s="16">
        <f>'[1]TCE - ANEXO III - Preencher'!M175</f>
        <v>22</v>
      </c>
      <c r="M166" s="16">
        <f t="shared" si="13"/>
        <v>92.52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199.25639999999999</v>
      </c>
    </row>
    <row r="167" spans="1:28" s="4" customFormat="1" x14ac:dyDescent="0.2">
      <c r="A167" s="9">
        <f>IFERROR(VLOOKUP(B167,'[1]DADOS (OCULTAR)'!$P$3:$R$72,3,0),"")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GORETE PEREIRA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07/2021</v>
      </c>
      <c r="H167" s="15">
        <f>'[1]TCE - ANEXO III - Preencher'!I176</f>
        <v>0</v>
      </c>
      <c r="I167" s="15">
        <f>'[1]TCE - ANEXO III - Preencher'!J176</f>
        <v>109.79040000000001</v>
      </c>
      <c r="J167" s="15">
        <f>'[1]TCE - ANEXO III - Preencher'!K176</f>
        <v>0</v>
      </c>
      <c r="K167" s="16">
        <f>'[1]TCE - ANEXO III - Preencher'!L176</f>
        <v>114.52</v>
      </c>
      <c r="L167" s="16">
        <f>'[1]TCE - ANEXO III - Preencher'!M176</f>
        <v>22</v>
      </c>
      <c r="M167" s="16">
        <f t="shared" si="13"/>
        <v>92.52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66.11</v>
      </c>
      <c r="U167" s="16">
        <f>'[1]TCE - ANEXO III - Preencher'!V176</f>
        <v>0</v>
      </c>
      <c r="V167" s="17">
        <f t="shared" si="16"/>
        <v>66.11</v>
      </c>
      <c r="W167" s="18" t="str">
        <f>IF('[1]TCE - ANEXO III - Preencher'!X176="","",'[1]TCE - ANEXO III - Preencher'!X176)</f>
        <v>AUXÍLIO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269.7704</v>
      </c>
    </row>
    <row r="168" spans="1:28" s="4" customFormat="1" x14ac:dyDescent="0.2">
      <c r="A168" s="9">
        <f>IFERROR(VLOOKUP(B168,'[1]DADOS (OCULTAR)'!$P$3:$R$72,3,0),"")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HERENILMA RODRIGUES BARBOSA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 t="str">
        <f>IF('[1]TCE - ANEXO III - Preencher'!H177="","",'[1]TCE - ANEXO III - Preencher'!H177)</f>
        <v>07/2021</v>
      </c>
      <c r="H168" s="15">
        <f>'[1]TCE - ANEXO III - Preencher'!I177</f>
        <v>0</v>
      </c>
      <c r="I168" s="15">
        <f>'[1]TCE - ANEXO III - Preencher'!J177</f>
        <v>293.42880000000002</v>
      </c>
      <c r="J168" s="15">
        <f>'[1]TCE - ANEXO III - Preencher'!K177</f>
        <v>0</v>
      </c>
      <c r="K168" s="16">
        <f>'[1]TCE - ANEXO III - Preencher'!L177</f>
        <v>114.52</v>
      </c>
      <c r="L168" s="16">
        <f>'[1]TCE - ANEXO III - Preencher'!M177</f>
        <v>3.08</v>
      </c>
      <c r="M168" s="16">
        <f t="shared" si="13"/>
        <v>111.44</v>
      </c>
      <c r="N168" s="16">
        <f>'[1]TCE - ANEXO III - Preencher'!O177</f>
        <v>2.84</v>
      </c>
      <c r="O168" s="16">
        <f>'[1]TCE - ANEXO III - Preencher'!P177</f>
        <v>0</v>
      </c>
      <c r="P168" s="17">
        <f t="shared" si="14"/>
        <v>2.84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103.28</v>
      </c>
      <c r="U168" s="16">
        <f>'[1]TCE - ANEXO III - Preencher'!V177</f>
        <v>0</v>
      </c>
      <c r="V168" s="17">
        <f t="shared" si="16"/>
        <v>103.28</v>
      </c>
      <c r="W168" s="18" t="str">
        <f>IF('[1]TCE - ANEXO III - Preencher'!X177="","",'[1]TCE - ANEXO III - Preencher'!X177)</f>
        <v>AUXÍLIO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510.98879999999997</v>
      </c>
    </row>
    <row r="169" spans="1:28" s="4" customFormat="1" x14ac:dyDescent="0.2">
      <c r="A169" s="9">
        <f>IFERROR(VLOOKUP(B169,'[1]DADOS (OCULTAR)'!$P$3:$R$72,3,0),"")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JAILMA DE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07/2021</v>
      </c>
      <c r="H169" s="15">
        <f>'[1]TCE - ANEXO III - Preencher'!I178</f>
        <v>0</v>
      </c>
      <c r="I169" s="15">
        <f>'[1]TCE - ANEXO III - Preencher'!J178</f>
        <v>303.90480000000002</v>
      </c>
      <c r="J169" s="15">
        <f>'[1]TCE - ANEXO III - Preencher'!K178</f>
        <v>0</v>
      </c>
      <c r="K169" s="16">
        <f>'[1]TCE - ANEXO III - Preencher'!L178</f>
        <v>114.52</v>
      </c>
      <c r="L169" s="16">
        <f>'[1]TCE - ANEXO III - Preencher'!M178</f>
        <v>3.08</v>
      </c>
      <c r="M169" s="16">
        <f t="shared" si="13"/>
        <v>111.44</v>
      </c>
      <c r="N169" s="16">
        <f>'[1]TCE - ANEXO III - Preencher'!O178</f>
        <v>2.84</v>
      </c>
      <c r="O169" s="16">
        <f>'[1]TCE - ANEXO III - Preencher'!P178</f>
        <v>0</v>
      </c>
      <c r="P169" s="17">
        <f t="shared" si="14"/>
        <v>2.84</v>
      </c>
      <c r="Q169" s="16">
        <f>'[1]TCE - ANEXO III - Preencher'!R178</f>
        <v>387.2</v>
      </c>
      <c r="R169" s="16">
        <f>'[1]TCE - ANEXO III - Preencher'!S178</f>
        <v>0</v>
      </c>
      <c r="S169" s="17">
        <f t="shared" si="15"/>
        <v>387.2</v>
      </c>
      <c r="T169" s="16">
        <f>'[1]TCE - ANEXO III - Preencher'!U178</f>
        <v>206.56</v>
      </c>
      <c r="U169" s="16">
        <f>'[1]TCE - ANEXO III - Preencher'!V178</f>
        <v>0</v>
      </c>
      <c r="V169" s="17">
        <f t="shared" si="16"/>
        <v>206.56</v>
      </c>
      <c r="W169" s="18" t="str">
        <f>IF('[1]TCE - ANEXO III - Preencher'!X178="","",'[1]TCE - ANEXO III - Preencher'!X178)</f>
        <v>AUXÍLIO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1011.9448</v>
      </c>
    </row>
    <row r="170" spans="1:28" s="4" customFormat="1" x14ac:dyDescent="0.2">
      <c r="A170" s="9">
        <f>IFERROR(VLOOKUP(B170,'[1]DADOS (OCULTAR)'!$P$3:$R$72,3,0),"")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JOSE BEZERRA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3241-15</v>
      </c>
      <c r="G170" s="14" t="str">
        <f>IF('[1]TCE - ANEXO III - Preencher'!H179="","",'[1]TCE - ANEXO III - Preencher'!H179)</f>
        <v>07/2021</v>
      </c>
      <c r="H170" s="15">
        <f>'[1]TCE - ANEXO III - Preencher'!I179</f>
        <v>0</v>
      </c>
      <c r="I170" s="15">
        <f>'[1]TCE - ANEXO III - Preencher'!J179</f>
        <v>673.17359999999996</v>
      </c>
      <c r="J170" s="15">
        <f>'[1]TCE - ANEXO III - Preencher'!K179</f>
        <v>0</v>
      </c>
      <c r="K170" s="16">
        <f>'[1]TCE - ANEXO III - Preencher'!L179</f>
        <v>114.52</v>
      </c>
      <c r="L170" s="16">
        <f>'[1]TCE - ANEXO III - Preencher'!M179</f>
        <v>5.42</v>
      </c>
      <c r="M170" s="16">
        <f t="shared" si="13"/>
        <v>109.1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783.62360000000001</v>
      </c>
    </row>
    <row r="171" spans="1:28" s="4" customFormat="1" x14ac:dyDescent="0.2">
      <c r="A171" s="9">
        <f>IFERROR(VLOOKUP(B171,'[1]DADOS (OCULTAR)'!$P$3:$R$72,3,0),"")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JOSE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07/2021</v>
      </c>
      <c r="H171" s="15">
        <f>'[1]TCE - ANEXO III - Preencher'!I180</f>
        <v>0</v>
      </c>
      <c r="I171" s="15">
        <f>'[1]TCE - ANEXO III - Preencher'!J180</f>
        <v>123.55840000000001</v>
      </c>
      <c r="J171" s="15">
        <f>'[1]TCE - ANEXO III - Preencher'!K180</f>
        <v>0</v>
      </c>
      <c r="K171" s="16">
        <f>'[1]TCE - ANEXO III - Preencher'!L180</f>
        <v>114.52</v>
      </c>
      <c r="L171" s="16">
        <f>'[1]TCE - ANEXO III - Preencher'!M180</f>
        <v>22</v>
      </c>
      <c r="M171" s="16">
        <f t="shared" si="13"/>
        <v>92.52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217.42839999999998</v>
      </c>
    </row>
    <row r="172" spans="1:28" s="4" customFormat="1" x14ac:dyDescent="0.2">
      <c r="A172" s="9">
        <f>IFERROR(VLOOKUP(B172,'[1]DADOS (OCULTAR)'!$P$3:$R$72,3,0),"")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FERREIRA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07/2021</v>
      </c>
      <c r="H172" s="15">
        <f>'[1]TCE - ANEXO III - Preencher'!I181</f>
        <v>0</v>
      </c>
      <c r="I172" s="15">
        <f>'[1]TCE - ANEXO III - Preencher'!J181</f>
        <v>105.6</v>
      </c>
      <c r="J172" s="15">
        <f>'[1]TCE - ANEXO III - Preencher'!K181</f>
        <v>0</v>
      </c>
      <c r="K172" s="16">
        <f>'[1]TCE - ANEXO III - Preencher'!L181</f>
        <v>114.52</v>
      </c>
      <c r="L172" s="16">
        <f>'[1]TCE - ANEXO III - Preencher'!M181</f>
        <v>0</v>
      </c>
      <c r="M172" s="16">
        <f t="shared" si="13"/>
        <v>114.52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221.47</v>
      </c>
    </row>
    <row r="173" spans="1:28" s="4" customFormat="1" x14ac:dyDescent="0.2">
      <c r="A173" s="9">
        <f>IFERROR(VLOOKUP(B173,'[1]DADOS (OCULTAR)'!$P$3:$R$72,3,0),"")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JOSIENE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07/2021</v>
      </c>
      <c r="H173" s="15">
        <f>'[1]TCE - ANEXO III - Preencher'!I182</f>
        <v>0</v>
      </c>
      <c r="I173" s="15">
        <f>'[1]TCE - ANEXO III - Preencher'!J182</f>
        <v>114.624</v>
      </c>
      <c r="J173" s="15">
        <f>'[1]TCE - ANEXO III - Preencher'!K182</f>
        <v>0</v>
      </c>
      <c r="K173" s="16">
        <f>'[1]TCE - ANEXO III - Preencher'!L182</f>
        <v>114.52</v>
      </c>
      <c r="L173" s="16">
        <f>'[1]TCE - ANEXO III - Preencher'!M182</f>
        <v>22</v>
      </c>
      <c r="M173" s="16">
        <f t="shared" si="13"/>
        <v>92.52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208.494</v>
      </c>
    </row>
    <row r="174" spans="1:28" s="4" customFormat="1" x14ac:dyDescent="0.2">
      <c r="A174" s="9">
        <f>IFERROR(VLOOKUP(B174,'[1]DADOS (OCULTAR)'!$P$3:$R$72,3,0),"")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LARISSA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07/2021</v>
      </c>
      <c r="H174" s="15">
        <f>'[1]TCE - ANEXO III - Preencher'!I183</f>
        <v>0</v>
      </c>
      <c r="I174" s="15">
        <f>'[1]TCE - ANEXO III - Preencher'!J183</f>
        <v>112.7512</v>
      </c>
      <c r="J174" s="15">
        <f>'[1]TCE - ANEXO III - Preencher'!K183</f>
        <v>0</v>
      </c>
      <c r="K174" s="16">
        <f>'[1]TCE - ANEXO III - Preencher'!L183</f>
        <v>114.52</v>
      </c>
      <c r="L174" s="16">
        <f>'[1]TCE - ANEXO III - Preencher'!M183</f>
        <v>0</v>
      </c>
      <c r="M174" s="16">
        <f t="shared" si="13"/>
        <v>114.52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210</v>
      </c>
      <c r="R174" s="16">
        <f>'[1]TCE - ANEXO III - Preencher'!S183</f>
        <v>54</v>
      </c>
      <c r="S174" s="17">
        <f t="shared" si="15"/>
        <v>156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384.62119999999999</v>
      </c>
    </row>
    <row r="175" spans="1:28" s="4" customFormat="1" x14ac:dyDescent="0.2">
      <c r="A175" s="9">
        <f>IFERROR(VLOOKUP(B175,'[1]DADOS (OCULTAR)'!$P$3:$R$72,3,0),"")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LETICIA FERREIRA LEITE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4110-10</v>
      </c>
      <c r="G175" s="14" t="str">
        <f>IF('[1]TCE - ANEXO III - Preencher'!H184="","",'[1]TCE - ANEXO III - Preencher'!H184)</f>
        <v>07/2021</v>
      </c>
      <c r="H175" s="15">
        <f>'[1]TCE - ANEXO III - Preencher'!I184</f>
        <v>0</v>
      </c>
      <c r="I175" s="15">
        <f>'[1]TCE - ANEXO III - Preencher'!J184</f>
        <v>141.9016</v>
      </c>
      <c r="J175" s="15">
        <f>'[1]TCE - ANEXO III - Preencher'!K184</f>
        <v>0</v>
      </c>
      <c r="K175" s="16">
        <f>'[1]TCE - ANEXO III - Preencher'!L184</f>
        <v>114.52</v>
      </c>
      <c r="L175" s="16">
        <f>'[1]TCE - ANEXO III - Preencher'!M184</f>
        <v>34.64</v>
      </c>
      <c r="M175" s="16">
        <f t="shared" si="13"/>
        <v>79.88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223.13159999999999</v>
      </c>
    </row>
    <row r="176" spans="1:28" s="4" customFormat="1" x14ac:dyDescent="0.2">
      <c r="A176" s="9">
        <f>IFERROR(VLOOKUP(B176,'[1]DADOS (OCULTAR)'!$P$3:$R$72,3,0),"")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LUIZA DA SILVA ANDRADE OLIVEIRA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07/2021</v>
      </c>
      <c r="H176" s="15">
        <f>'[1]TCE - ANEXO III - Preencher'!I185</f>
        <v>0</v>
      </c>
      <c r="I176" s="15">
        <f>'[1]TCE - ANEXO III - Preencher'!J185</f>
        <v>105.4688</v>
      </c>
      <c r="J176" s="15">
        <f>'[1]TCE - ANEXO III - Preencher'!K185</f>
        <v>0</v>
      </c>
      <c r="K176" s="16">
        <f>'[1]TCE - ANEXO III - Preencher'!L185</f>
        <v>114.52</v>
      </c>
      <c r="L176" s="16">
        <f>'[1]TCE - ANEXO III - Preencher'!M185</f>
        <v>22</v>
      </c>
      <c r="M176" s="16">
        <f t="shared" si="13"/>
        <v>92.52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199.33879999999999</v>
      </c>
    </row>
    <row r="177" spans="1:28" s="4" customFormat="1" x14ac:dyDescent="0.2">
      <c r="A177" s="9">
        <f>IFERROR(VLOOKUP(B177,'[1]DADOS (OCULTAR)'!$P$3:$R$72,3,0),"")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LUIZA RIMA MAYER VENTURA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 t="str">
        <f>IF('[1]TCE - ANEXO III - Preencher'!H186="","",'[1]TCE - ANEXO III - Preencher'!H186)</f>
        <v>07/2021</v>
      </c>
      <c r="H177" s="15">
        <f>'[1]TCE - ANEXO III - Preencher'!I186</f>
        <v>0</v>
      </c>
      <c r="I177" s="15">
        <f>'[1]TCE - ANEXO III - Preencher'!J186</f>
        <v>355.06720000000001</v>
      </c>
      <c r="J177" s="15">
        <f>'[1]TCE - ANEXO III - Preencher'!K186</f>
        <v>0</v>
      </c>
      <c r="K177" s="16">
        <f>'[1]TCE - ANEXO III - Preencher'!L186</f>
        <v>114.52</v>
      </c>
      <c r="L177" s="16">
        <f>'[1]TCE - ANEXO III - Preencher'!M186</f>
        <v>0</v>
      </c>
      <c r="M177" s="16">
        <f t="shared" si="13"/>
        <v>114.52</v>
      </c>
      <c r="N177" s="16">
        <f>'[1]TCE - ANEXO III - Preencher'!O186</f>
        <v>10.83</v>
      </c>
      <c r="O177" s="16">
        <f>'[1]TCE - ANEXO III - Preencher'!P186</f>
        <v>0</v>
      </c>
      <c r="P177" s="17">
        <f t="shared" si="14"/>
        <v>10.83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480.41719999999998</v>
      </c>
    </row>
    <row r="178" spans="1:28" s="4" customFormat="1" x14ac:dyDescent="0.2">
      <c r="A178" s="9">
        <f>IFERROR(VLOOKUP(B178,'[1]DADOS (OCULTAR)'!$P$3:$R$72,3,0),"")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ROSELENE AVELINO DA SILVA CARVALHO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07/2021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114.52</v>
      </c>
      <c r="L178" s="16">
        <f>'[1]TCE - ANEXO III - Preencher'!M187</f>
        <v>0</v>
      </c>
      <c r="M178" s="16">
        <f t="shared" si="13"/>
        <v>114.52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115.86999999999999</v>
      </c>
    </row>
    <row r="179" spans="1:28" s="4" customFormat="1" x14ac:dyDescent="0.2">
      <c r="A179" s="9">
        <f>IFERROR(VLOOKUP(B179,'[1]DADOS (OCULTAR)'!$P$3:$R$72,3,0),"")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SUELI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07/2021</v>
      </c>
      <c r="H179" s="15">
        <f>'[1]TCE - ANEXO III - Preencher'!I188</f>
        <v>0</v>
      </c>
      <c r="I179" s="15">
        <f>'[1]TCE - ANEXO III - Preencher'!J188</f>
        <v>230.45840000000001</v>
      </c>
      <c r="J179" s="15">
        <f>'[1]TCE - ANEXO III - Preencher'!K188</f>
        <v>0</v>
      </c>
      <c r="K179" s="16">
        <f>'[1]TCE - ANEXO III - Preencher'!L188</f>
        <v>114.52</v>
      </c>
      <c r="L179" s="16">
        <f>'[1]TCE - ANEXO III - Preencher'!M188</f>
        <v>0</v>
      </c>
      <c r="M179" s="16">
        <f t="shared" si="13"/>
        <v>114.52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346.32840000000004</v>
      </c>
    </row>
    <row r="180" spans="1:28" s="4" customFormat="1" x14ac:dyDescent="0.2">
      <c r="A180" s="9">
        <f>IFERROR(VLOOKUP(B180,'[1]DADOS (OCULTAR)'!$P$3:$R$72,3,0),"")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ZELIA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07/2021</v>
      </c>
      <c r="H180" s="15">
        <f>'[1]TCE - ANEXO III - Preencher'!I189</f>
        <v>0</v>
      </c>
      <c r="I180" s="15">
        <f>'[1]TCE - ANEXO III - Preencher'!J189</f>
        <v>106.2688</v>
      </c>
      <c r="J180" s="15">
        <f>'[1]TCE - ANEXO III - Preencher'!K189</f>
        <v>0</v>
      </c>
      <c r="K180" s="16">
        <f>'[1]TCE - ANEXO III - Preencher'!L189</f>
        <v>114.52</v>
      </c>
      <c r="L180" s="16">
        <f>'[1]TCE - ANEXO III - Preencher'!M189</f>
        <v>22</v>
      </c>
      <c r="M180" s="16">
        <f t="shared" si="13"/>
        <v>92.52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200.13879999999997</v>
      </c>
    </row>
    <row r="181" spans="1:28" s="4" customFormat="1" x14ac:dyDescent="0.2">
      <c r="A181" s="9">
        <f>IFERROR(VLOOKUP(B181,'[1]DADOS (OCULTAR)'!$P$3:$R$72,3,0),"")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ZELIA DOS SANTOS PRADO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 t="str">
        <f>IF('[1]TCE - ANEXO III - Preencher'!H190="","",'[1]TCE - ANEXO III - Preencher'!H190)</f>
        <v>07/2021</v>
      </c>
      <c r="H181" s="15">
        <f>'[1]TCE - ANEXO III - Preencher'!I190</f>
        <v>0</v>
      </c>
      <c r="I181" s="15">
        <f>'[1]TCE - ANEXO III - Preencher'!J190</f>
        <v>105.65600000000001</v>
      </c>
      <c r="J181" s="15">
        <f>'[1]TCE - ANEXO III - Preencher'!K190</f>
        <v>0</v>
      </c>
      <c r="K181" s="16">
        <f>'[1]TCE - ANEXO III - Preencher'!L190</f>
        <v>114.52</v>
      </c>
      <c r="L181" s="16">
        <f>'[1]TCE - ANEXO III - Preencher'!M190</f>
        <v>22</v>
      </c>
      <c r="M181" s="16">
        <f t="shared" si="13"/>
        <v>92.52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199.52599999999998</v>
      </c>
    </row>
    <row r="182" spans="1:28" s="4" customFormat="1" x14ac:dyDescent="0.2">
      <c r="A182" s="9">
        <f>IFERROR(VLOOKUP(B182,'[1]DADOS (OCULTAR)'!$P$3:$R$72,3,0),"")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MARINA CAVALCANTI DE FRANCA ARRUDA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2251-24</v>
      </c>
      <c r="G182" s="14" t="str">
        <f>IF('[1]TCE - ANEXO III - Preencher'!H191="","",'[1]TCE - ANEXO III - Preencher'!H191)</f>
        <v>07/2021</v>
      </c>
      <c r="H182" s="15">
        <f>'[1]TCE - ANEXO III - Preencher'!I191</f>
        <v>0</v>
      </c>
      <c r="I182" s="15">
        <f>'[1]TCE - ANEXO III - Preencher'!J191</f>
        <v>460.37360000000001</v>
      </c>
      <c r="J182" s="15">
        <f>'[1]TCE - ANEXO III - Preencher'!K191</f>
        <v>0</v>
      </c>
      <c r="K182" s="16">
        <f>'[1]TCE - ANEXO III - Preencher'!L191</f>
        <v>114.52</v>
      </c>
      <c r="L182" s="16">
        <f>'[1]TCE - ANEXO III - Preencher'!M191</f>
        <v>0</v>
      </c>
      <c r="M182" s="16">
        <f t="shared" si="13"/>
        <v>114.52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585.72360000000003</v>
      </c>
    </row>
    <row r="183" spans="1:28" s="4" customFormat="1" x14ac:dyDescent="0.2">
      <c r="A183" s="9">
        <f>IFERROR(VLOOKUP(B183,'[1]DADOS (OCULTAR)'!$P$3:$R$72,3,0),"")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MARLON JOSE DAS NEVES VIANA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07/2021</v>
      </c>
      <c r="H183" s="15">
        <f>'[1]TCE - ANEXO III - Preencher'!I192</f>
        <v>0</v>
      </c>
      <c r="I183" s="15">
        <f>'[1]TCE - ANEXO III - Preencher'!J192</f>
        <v>108.54559999999999</v>
      </c>
      <c r="J183" s="15">
        <f>'[1]TCE - ANEXO III - Preencher'!K192</f>
        <v>0</v>
      </c>
      <c r="K183" s="16">
        <f>'[1]TCE - ANEXO III - Preencher'!L192</f>
        <v>114.52</v>
      </c>
      <c r="L183" s="16">
        <f>'[1]TCE - ANEXO III - Preencher'!M192</f>
        <v>22</v>
      </c>
      <c r="M183" s="16">
        <f t="shared" si="13"/>
        <v>92.52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202.41559999999998</v>
      </c>
    </row>
    <row r="184" spans="1:28" s="4" customFormat="1" x14ac:dyDescent="0.2">
      <c r="A184" s="9">
        <f>IFERROR(VLOOKUP(B184,'[1]DADOS (OCULTAR)'!$P$3:$R$72,3,0),"")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MARYLLYA BEZERRA TEIXEIRA LEITE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7664-20</v>
      </c>
      <c r="G184" s="14" t="str">
        <f>IF('[1]TCE - ANEXO III - Preencher'!H193="","",'[1]TCE - ANEXO III - Preencher'!H193)</f>
        <v>07/2021</v>
      </c>
      <c r="H184" s="15">
        <f>'[1]TCE - ANEXO III - Preencher'!I193</f>
        <v>0</v>
      </c>
      <c r="I184" s="15">
        <f>'[1]TCE - ANEXO III - Preencher'!J193</f>
        <v>145.64400000000001</v>
      </c>
      <c r="J184" s="15">
        <f>'[1]TCE - ANEXO III - Preencher'!K193</f>
        <v>0</v>
      </c>
      <c r="K184" s="16">
        <f>'[1]TCE - ANEXO III - Preencher'!L193</f>
        <v>114.52</v>
      </c>
      <c r="L184" s="16">
        <f>'[1]TCE - ANEXO III - Preencher'!M193</f>
        <v>5.42</v>
      </c>
      <c r="M184" s="16">
        <f t="shared" si="13"/>
        <v>109.1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256.09399999999999</v>
      </c>
    </row>
    <row r="185" spans="1:28" s="4" customFormat="1" x14ac:dyDescent="0.2">
      <c r="A185" s="9">
        <f>IFERROR(VLOOKUP(B185,'[1]DADOS (OCULTAR)'!$P$3:$R$72,3,0),"")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MATHEUS FELLIPE MORAES GONCALVES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4110-10</v>
      </c>
      <c r="G185" s="14" t="str">
        <f>IF('[1]TCE - ANEXO III - Preencher'!H194="","",'[1]TCE - ANEXO III - Preencher'!H194)</f>
        <v>07/2021</v>
      </c>
      <c r="H185" s="15">
        <f>'[1]TCE - ANEXO III - Preencher'!I194</f>
        <v>0</v>
      </c>
      <c r="I185" s="15">
        <f>'[1]TCE - ANEXO III - Preencher'!J194</f>
        <v>117.55840000000001</v>
      </c>
      <c r="J185" s="15">
        <f>'[1]TCE - ANEXO III - Preencher'!K194</f>
        <v>0</v>
      </c>
      <c r="K185" s="16">
        <f>'[1]TCE - ANEXO III - Preencher'!L194</f>
        <v>114.52</v>
      </c>
      <c r="L185" s="16">
        <f>'[1]TCE - ANEXO III - Preencher'!M194</f>
        <v>0</v>
      </c>
      <c r="M185" s="16">
        <f t="shared" si="13"/>
        <v>114.52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233.42839999999998</v>
      </c>
    </row>
    <row r="186" spans="1:28" s="4" customFormat="1" x14ac:dyDescent="0.2">
      <c r="A186" s="9">
        <f>IFERROR(VLOOKUP(B186,'[1]DADOS (OCULTAR)'!$P$3:$R$72,3,0),"")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MAURICIO ALVES PAES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2252-70</v>
      </c>
      <c r="G186" s="14" t="str">
        <f>IF('[1]TCE - ANEXO III - Preencher'!H195="","",'[1]TCE - ANEXO III - Preencher'!H195)</f>
        <v>07/2021</v>
      </c>
      <c r="H186" s="15">
        <f>'[1]TCE - ANEXO III - Preencher'!I195</f>
        <v>0</v>
      </c>
      <c r="I186" s="15">
        <f>'[1]TCE - ANEXO III - Preencher'!J195</f>
        <v>340.88479999999998</v>
      </c>
      <c r="J186" s="15">
        <f>'[1]TCE - ANEXO III - Preencher'!K195</f>
        <v>0</v>
      </c>
      <c r="K186" s="16">
        <f>'[1]TCE - ANEXO III - Preencher'!L195</f>
        <v>114.52</v>
      </c>
      <c r="L186" s="16">
        <f>'[1]TCE - ANEXO III - Preencher'!M195</f>
        <v>0</v>
      </c>
      <c r="M186" s="16">
        <f t="shared" si="13"/>
        <v>114.52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466.23479999999995</v>
      </c>
    </row>
    <row r="187" spans="1:28" s="4" customFormat="1" x14ac:dyDescent="0.2">
      <c r="A187" s="9">
        <f>IFERROR(VLOOKUP(B187,'[1]DADOS (OCULTAR)'!$P$3:$R$72,3,0),"")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MAURICIO BEZERRA DE LIMA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5174-10</v>
      </c>
      <c r="G187" s="14" t="str">
        <f>IF('[1]TCE - ANEXO III - Preencher'!H196="","",'[1]TCE - ANEXO III - Preencher'!H196)</f>
        <v>07/2021</v>
      </c>
      <c r="H187" s="15">
        <f>'[1]TCE - ANEXO III - Preencher'!I196</f>
        <v>0</v>
      </c>
      <c r="I187" s="15">
        <f>'[1]TCE - ANEXO III - Preencher'!J196</f>
        <v>115.67440000000001</v>
      </c>
      <c r="J187" s="15">
        <f>'[1]TCE - ANEXO III - Preencher'!K196</f>
        <v>0</v>
      </c>
      <c r="K187" s="16">
        <f>'[1]TCE - ANEXO III - Preencher'!L196</f>
        <v>114.52</v>
      </c>
      <c r="L187" s="16">
        <f>'[1]TCE - ANEXO III - Preencher'!M196</f>
        <v>22</v>
      </c>
      <c r="M187" s="16">
        <f t="shared" si="13"/>
        <v>92.52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150</v>
      </c>
      <c r="R187" s="16">
        <f>'[1]TCE - ANEXO III - Preencher'!S196</f>
        <v>66</v>
      </c>
      <c r="S187" s="17">
        <f t="shared" si="15"/>
        <v>84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293.5444</v>
      </c>
    </row>
    <row r="188" spans="1:28" s="4" customFormat="1" x14ac:dyDescent="0.2">
      <c r="A188" s="9">
        <f>IFERROR(VLOOKUP(B188,'[1]DADOS (OCULTAR)'!$P$3:$R$72,3,0),"")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MAYARA FIGUEIREDO OLIVEIRA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2251-24</v>
      </c>
      <c r="G188" s="14" t="str">
        <f>IF('[1]TCE - ANEXO III - Preencher'!H197="","",'[1]TCE - ANEXO III - Preencher'!H197)</f>
        <v>07/2021</v>
      </c>
      <c r="H188" s="15">
        <f>'[1]TCE - ANEXO III - Preencher'!I197</f>
        <v>0</v>
      </c>
      <c r="I188" s="15">
        <f>'[1]TCE - ANEXO III - Preencher'!J197</f>
        <v>376.07040000000001</v>
      </c>
      <c r="J188" s="15">
        <f>'[1]TCE - ANEXO III - Preencher'!K197</f>
        <v>0</v>
      </c>
      <c r="K188" s="16">
        <f>'[1]TCE - ANEXO III - Preencher'!L197</f>
        <v>114.52</v>
      </c>
      <c r="L188" s="16">
        <f>'[1]TCE - ANEXO III - Preencher'!M197</f>
        <v>1.58</v>
      </c>
      <c r="M188" s="16">
        <f t="shared" si="13"/>
        <v>112.94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499.84039999999999</v>
      </c>
    </row>
    <row r="189" spans="1:28" s="4" customFormat="1" x14ac:dyDescent="0.2">
      <c r="A189" s="9">
        <f>IFERROR(VLOOKUP(B189,'[1]DADOS (OCULTAR)'!$P$3:$R$72,3,0),"")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MAYU ANDRADE AGUIAR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2234-05</v>
      </c>
      <c r="G189" s="14" t="str">
        <f>IF('[1]TCE - ANEXO III - Preencher'!H198="","",'[1]TCE - ANEXO III - Preencher'!H198)</f>
        <v>07/2021</v>
      </c>
      <c r="H189" s="15">
        <f>'[1]TCE - ANEXO III - Preencher'!I198</f>
        <v>0</v>
      </c>
      <c r="I189" s="15">
        <f>'[1]TCE - ANEXO III - Preencher'!J198</f>
        <v>318.85359999999997</v>
      </c>
      <c r="J189" s="15">
        <f>'[1]TCE - ANEXO III - Preencher'!K198</f>
        <v>0</v>
      </c>
      <c r="K189" s="16">
        <f>'[1]TCE - ANEXO III - Preencher'!L198</f>
        <v>114.52</v>
      </c>
      <c r="L189" s="16">
        <f>'[1]TCE - ANEXO III - Preencher'!M198</f>
        <v>13.49</v>
      </c>
      <c r="M189" s="16">
        <f t="shared" si="13"/>
        <v>101.03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421.23360000000002</v>
      </c>
    </row>
    <row r="190" spans="1:28" s="4" customFormat="1" x14ac:dyDescent="0.2">
      <c r="A190" s="9">
        <f>IFERROR(VLOOKUP(B190,'[1]DADOS (OCULTAR)'!$P$3:$R$72,3,0),"")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MERCIA FRANCISCA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07/2021</v>
      </c>
      <c r="H190" s="15">
        <f>'[1]TCE - ANEXO III - Preencher'!I199</f>
        <v>0</v>
      </c>
      <c r="I190" s="15">
        <f>'[1]TCE - ANEXO III - Preencher'!J199</f>
        <v>97.523200000000003</v>
      </c>
      <c r="J190" s="15">
        <f>'[1]TCE - ANEXO III - Preencher'!K199</f>
        <v>0</v>
      </c>
      <c r="K190" s="16">
        <f>'[1]TCE - ANEXO III - Preencher'!L199</f>
        <v>114.52</v>
      </c>
      <c r="L190" s="16">
        <f>'[1]TCE - ANEXO III - Preencher'!M199</f>
        <v>22</v>
      </c>
      <c r="M190" s="16">
        <f t="shared" si="13"/>
        <v>92.52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191.39320000000001</v>
      </c>
    </row>
    <row r="191" spans="1:28" s="4" customFormat="1" x14ac:dyDescent="0.2">
      <c r="A191" s="9">
        <f>IFERROR(VLOOKUP(B191,'[1]DADOS (OCULTAR)'!$P$3:$R$72,3,0),"")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MICHEL SOUSA DE FREITAS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5174-10</v>
      </c>
      <c r="G191" s="14" t="str">
        <f>IF('[1]TCE - ANEXO III - Preencher'!H200="","",'[1]TCE - ANEXO III - Preencher'!H200)</f>
        <v>07/2021</v>
      </c>
      <c r="H191" s="15">
        <f>'[1]TCE - ANEXO III - Preencher'!I200</f>
        <v>0</v>
      </c>
      <c r="I191" s="15">
        <f>'[1]TCE - ANEXO III - Preencher'!J200</f>
        <v>194.4872</v>
      </c>
      <c r="J191" s="15">
        <f>'[1]TCE - ANEXO III - Preencher'!K200</f>
        <v>0</v>
      </c>
      <c r="K191" s="16">
        <f>'[1]TCE - ANEXO III - Preencher'!L200</f>
        <v>114.52</v>
      </c>
      <c r="L191" s="16">
        <f>'[1]TCE - ANEXO III - Preencher'!M200</f>
        <v>0</v>
      </c>
      <c r="M191" s="16">
        <f t="shared" si="13"/>
        <v>114.52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310.35720000000003</v>
      </c>
    </row>
    <row r="192" spans="1:28" s="4" customFormat="1" x14ac:dyDescent="0.2">
      <c r="A192" s="9">
        <f>IFERROR(VLOOKUP(B192,'[1]DADOS (OCULTAR)'!$P$3:$R$72,3,0),"")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NADJA MARIA DE MELO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07/2021</v>
      </c>
      <c r="H192" s="15">
        <f>'[1]TCE - ANEXO III - Preencher'!I201</f>
        <v>0</v>
      </c>
      <c r="I192" s="15">
        <f>'[1]TCE - ANEXO III - Preencher'!J201</f>
        <v>222.0248</v>
      </c>
      <c r="J192" s="15">
        <f>'[1]TCE - ANEXO III - Preencher'!K201</f>
        <v>0</v>
      </c>
      <c r="K192" s="16">
        <f>'[1]TCE - ANEXO III - Preencher'!L201</f>
        <v>114.52</v>
      </c>
      <c r="L192" s="16">
        <f>'[1]TCE - ANEXO III - Preencher'!M201</f>
        <v>22</v>
      </c>
      <c r="M192" s="16">
        <f t="shared" si="13"/>
        <v>92.52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315.89480000000003</v>
      </c>
    </row>
    <row r="193" spans="1:28" s="4" customFormat="1" x14ac:dyDescent="0.2">
      <c r="A193" s="9">
        <f>IFERROR(VLOOKUP(B193,'[1]DADOS (OCULTAR)'!$P$3:$R$72,3,0),"")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NAIDIVAN ALVES DO NASCIMENTO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 t="str">
        <f>IF('[1]TCE - ANEXO III - Preencher'!H202="","",'[1]TCE - ANEXO III - Preencher'!H202)</f>
        <v>07/2021</v>
      </c>
      <c r="H193" s="15">
        <f>'[1]TCE - ANEXO III - Preencher'!I202</f>
        <v>0</v>
      </c>
      <c r="I193" s="15">
        <f>'[1]TCE - ANEXO III - Preencher'!J202</f>
        <v>272.75760000000002</v>
      </c>
      <c r="J193" s="15">
        <f>'[1]TCE - ANEXO III - Preencher'!K202</f>
        <v>0</v>
      </c>
      <c r="K193" s="16">
        <f>'[1]TCE - ANEXO III - Preencher'!L202</f>
        <v>114.52</v>
      </c>
      <c r="L193" s="16">
        <f>'[1]TCE - ANEXO III - Preencher'!M202</f>
        <v>3.08</v>
      </c>
      <c r="M193" s="16">
        <f t="shared" si="13"/>
        <v>111.44</v>
      </c>
      <c r="N193" s="16">
        <f>'[1]TCE - ANEXO III - Preencher'!O202</f>
        <v>2.84</v>
      </c>
      <c r="O193" s="16">
        <f>'[1]TCE - ANEXO III - Preencher'!P202</f>
        <v>0</v>
      </c>
      <c r="P193" s="17">
        <f t="shared" si="14"/>
        <v>2.84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387.0376</v>
      </c>
    </row>
    <row r="194" spans="1:28" s="4" customFormat="1" x14ac:dyDescent="0.2">
      <c r="A194" s="9">
        <f>IFERROR(VLOOKUP(B194,'[1]DADOS (OCULTAR)'!$P$3:$R$72,3,0),"")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NAPOLEAO FERREIRA DA SILVA FILHO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5142-25</v>
      </c>
      <c r="G194" s="14" t="str">
        <f>IF('[1]TCE - ANEXO III - Preencher'!H203="","",'[1]TCE - ANEXO III - Preencher'!H203)</f>
        <v>07/2021</v>
      </c>
      <c r="H194" s="15">
        <f>'[1]TCE - ANEXO III - Preencher'!I203</f>
        <v>0</v>
      </c>
      <c r="I194" s="15">
        <f>'[1]TCE - ANEXO III - Preencher'!J203</f>
        <v>222.16239999999999</v>
      </c>
      <c r="J194" s="15">
        <f>'[1]TCE - ANEXO III - Preencher'!K203</f>
        <v>0</v>
      </c>
      <c r="K194" s="16">
        <f>'[1]TCE - ANEXO III - Preencher'!L203</f>
        <v>114.52</v>
      </c>
      <c r="L194" s="16">
        <f>'[1]TCE - ANEXO III - Preencher'!M203</f>
        <v>22</v>
      </c>
      <c r="M194" s="16">
        <f t="shared" si="13"/>
        <v>92.52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316.0324</v>
      </c>
    </row>
    <row r="195" spans="1:28" s="4" customFormat="1" x14ac:dyDescent="0.2">
      <c r="A195" s="9">
        <f>IFERROR(VLOOKUP(B195,'[1]DADOS (OCULTAR)'!$P$3:$R$72,3,0),"")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NELSON FRANCISCO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7664-20</v>
      </c>
      <c r="G195" s="14" t="str">
        <f>IF('[1]TCE - ANEXO III - Preencher'!H204="","",'[1]TCE - ANEXO III - Preencher'!H204)</f>
        <v>07/2021</v>
      </c>
      <c r="H195" s="15">
        <f>'[1]TCE - ANEXO III - Preencher'!I204</f>
        <v>0</v>
      </c>
      <c r="I195" s="15">
        <f>'[1]TCE - ANEXO III - Preencher'!J204</f>
        <v>131.47839999999999</v>
      </c>
      <c r="J195" s="15">
        <f>'[1]TCE - ANEXO III - Preencher'!K204</f>
        <v>0</v>
      </c>
      <c r="K195" s="16">
        <f>'[1]TCE - ANEXO III - Preencher'!L204</f>
        <v>114.52</v>
      </c>
      <c r="L195" s="16">
        <f>'[1]TCE - ANEXO III - Preencher'!M204</f>
        <v>4.07</v>
      </c>
      <c r="M195" s="16">
        <f t="shared" si="13"/>
        <v>110.44999999999999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243.27839999999998</v>
      </c>
    </row>
    <row r="196" spans="1:28" s="4" customFormat="1" x14ac:dyDescent="0.2">
      <c r="A196" s="9">
        <f>IFERROR(VLOOKUP(B196,'[1]DADOS (OCULTAR)'!$P$3:$R$72,3,0),"")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NEYRAN CAVALCANTE E CAMARA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7823-20</v>
      </c>
      <c r="G196" s="14" t="str">
        <f>IF('[1]TCE - ANEXO III - Preencher'!H205="","",'[1]TCE - ANEXO III - Preencher'!H205)</f>
        <v>07/2021</v>
      </c>
      <c r="H196" s="15">
        <f>'[1]TCE - ANEXO III - Preencher'!I205</f>
        <v>0</v>
      </c>
      <c r="I196" s="15">
        <f>'[1]TCE - ANEXO III - Preencher'!J205</f>
        <v>171.66480000000001</v>
      </c>
      <c r="J196" s="15">
        <f>'[1]TCE - ANEXO III - Preencher'!K205</f>
        <v>0</v>
      </c>
      <c r="K196" s="16">
        <f>'[1]TCE - ANEXO III - Preencher'!L205</f>
        <v>120.54</v>
      </c>
      <c r="L196" s="16">
        <f>'[1]TCE - ANEXO III - Preencher'!M205</f>
        <v>30.19</v>
      </c>
      <c r="M196" s="16">
        <f t="shared" ref="M196:M259" si="19">K196-L196</f>
        <v>90.350000000000009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263.36480000000006</v>
      </c>
    </row>
    <row r="197" spans="1:28" s="4" customFormat="1" x14ac:dyDescent="0.2">
      <c r="A197" s="9">
        <f>IFERROR(VLOOKUP(B197,'[1]DADOS (OCULTAR)'!$P$3:$R$72,3,0),"")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NIEWDSON THIAGO CAVALCANTE CURSINO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7664-20</v>
      </c>
      <c r="G197" s="14" t="str">
        <f>IF('[1]TCE - ANEXO III - Preencher'!H206="","",'[1]TCE - ANEXO III - Preencher'!H206)</f>
        <v>07/2021</v>
      </c>
      <c r="H197" s="15">
        <f>'[1]TCE - ANEXO III - Preencher'!I206</f>
        <v>0</v>
      </c>
      <c r="I197" s="15">
        <f>'[1]TCE - ANEXO III - Preencher'!J206</f>
        <v>124.8056</v>
      </c>
      <c r="J197" s="15">
        <f>'[1]TCE - ANEXO III - Preencher'!K206</f>
        <v>0</v>
      </c>
      <c r="K197" s="16">
        <f>'[1]TCE - ANEXO III - Preencher'!L206</f>
        <v>114.52</v>
      </c>
      <c r="L197" s="16">
        <f>'[1]TCE - ANEXO III - Preencher'!M206</f>
        <v>5.42</v>
      </c>
      <c r="M197" s="16">
        <f t="shared" si="19"/>
        <v>109.1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235.25559999999999</v>
      </c>
    </row>
    <row r="198" spans="1:28" s="4" customFormat="1" x14ac:dyDescent="0.2">
      <c r="A198" s="9">
        <f>IFERROR(VLOOKUP(B198,'[1]DADOS (OCULTAR)'!$P$3:$R$72,3,0),"")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NILTON PEREIRA DE BARROS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2252-70</v>
      </c>
      <c r="G198" s="14" t="str">
        <f>IF('[1]TCE - ANEXO III - Preencher'!H207="","",'[1]TCE - ANEXO III - Preencher'!H207)</f>
        <v>07/2021</v>
      </c>
      <c r="H198" s="15">
        <f>'[1]TCE - ANEXO III - Preencher'!I207</f>
        <v>0</v>
      </c>
      <c r="I198" s="15">
        <f>'[1]TCE - ANEXO III - Preencher'!J207</f>
        <v>394.59120000000001</v>
      </c>
      <c r="J198" s="15">
        <f>'[1]TCE - ANEXO III - Preencher'!K207</f>
        <v>0</v>
      </c>
      <c r="K198" s="16">
        <f>'[1]TCE - ANEXO III - Preencher'!L207</f>
        <v>114.52</v>
      </c>
      <c r="L198" s="16">
        <f>'[1]TCE - ANEXO III - Preencher'!M207</f>
        <v>0</v>
      </c>
      <c r="M198" s="16">
        <f t="shared" si="19"/>
        <v>114.52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519.94119999999998</v>
      </c>
    </row>
    <row r="199" spans="1:28" s="4" customFormat="1" x14ac:dyDescent="0.2">
      <c r="A199" s="9">
        <f>IFERROR(VLOOKUP(B199,'[1]DADOS (OCULTAR)'!$P$3:$R$72,3,0),"")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OBERDAN RIBEIRO GONCALVES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 t="str">
        <f>IF('[1]TCE - ANEXO III - Preencher'!H208="","",'[1]TCE - ANEXO III - Preencher'!H208)</f>
        <v>07/2021</v>
      </c>
      <c r="H199" s="15">
        <f>'[1]TCE - ANEXO III - Preencher'!I208</f>
        <v>0</v>
      </c>
      <c r="I199" s="15">
        <f>'[1]TCE - ANEXO III - Preencher'!J208</f>
        <v>337.2928</v>
      </c>
      <c r="J199" s="15">
        <f>'[1]TCE - ANEXO III - Preencher'!K208</f>
        <v>0</v>
      </c>
      <c r="K199" s="16">
        <f>'[1]TCE - ANEXO III - Preencher'!L208</f>
        <v>114.52</v>
      </c>
      <c r="L199" s="16">
        <f>'[1]TCE - ANEXO III - Preencher'!M208</f>
        <v>0</v>
      </c>
      <c r="M199" s="16">
        <f t="shared" si="19"/>
        <v>114.52</v>
      </c>
      <c r="N199" s="16">
        <f>'[1]TCE - ANEXO III - Preencher'!O208</f>
        <v>10.83</v>
      </c>
      <c r="O199" s="16">
        <f>'[1]TCE - ANEXO III - Preencher'!P208</f>
        <v>0</v>
      </c>
      <c r="P199" s="17">
        <f t="shared" si="20"/>
        <v>10.83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462.64279999999997</v>
      </c>
    </row>
    <row r="200" spans="1:28" s="4" customFormat="1" x14ac:dyDescent="0.2">
      <c r="A200" s="9">
        <f>IFERROR(VLOOKUP(B200,'[1]DADOS (OCULTAR)'!$P$3:$R$72,3,0),"")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OHANA DA CUNHA CAVALCANTI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07/2021</v>
      </c>
      <c r="H200" s="15">
        <f>'[1]TCE - ANEXO III - Preencher'!I209</f>
        <v>0</v>
      </c>
      <c r="I200" s="15">
        <f>'[1]TCE - ANEXO III - Preencher'!J209</f>
        <v>242.0616</v>
      </c>
      <c r="J200" s="15">
        <f>'[1]TCE - ANEXO III - Preencher'!K209</f>
        <v>0</v>
      </c>
      <c r="K200" s="16">
        <f>'[1]TCE - ANEXO III - Preencher'!L209</f>
        <v>114.52</v>
      </c>
      <c r="L200" s="16">
        <f>'[1]TCE - ANEXO III - Preencher'!M209</f>
        <v>1.58</v>
      </c>
      <c r="M200" s="16">
        <f t="shared" si="19"/>
        <v>112.94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365.83159999999998</v>
      </c>
    </row>
    <row r="201" spans="1:28" s="4" customFormat="1" x14ac:dyDescent="0.2">
      <c r="A201" s="9">
        <f>IFERROR(VLOOKUP(B201,'[1]DADOS (OCULTAR)'!$P$3:$R$72,3,0),"")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PATRICIA KARLA SOUTO MAIOR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07/2021</v>
      </c>
      <c r="H201" s="15">
        <f>'[1]TCE - ANEXO III - Preencher'!I210</f>
        <v>0</v>
      </c>
      <c r="I201" s="15">
        <f>'[1]TCE - ANEXO III - Preencher'!J210</f>
        <v>115.9824</v>
      </c>
      <c r="J201" s="15">
        <f>'[1]TCE - ANEXO III - Preencher'!K210</f>
        <v>0</v>
      </c>
      <c r="K201" s="16">
        <f>'[1]TCE - ANEXO III - Preencher'!L210</f>
        <v>114.52</v>
      </c>
      <c r="L201" s="16">
        <f>'[1]TCE - ANEXO III - Preencher'!M210</f>
        <v>22</v>
      </c>
      <c r="M201" s="16">
        <f t="shared" si="19"/>
        <v>92.52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209.85239999999999</v>
      </c>
    </row>
    <row r="202" spans="1:28" s="4" customFormat="1" x14ac:dyDescent="0.2">
      <c r="A202" s="9">
        <f>IFERROR(VLOOKUP(B202,'[1]DADOS (OCULTAR)'!$P$3:$R$72,3,0),"")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PAULO FERNANDO ANDRADE NEIVA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07/2021</v>
      </c>
      <c r="H202" s="15">
        <f>'[1]TCE - ANEXO III - Preencher'!I211</f>
        <v>0</v>
      </c>
      <c r="I202" s="15">
        <f>'[1]TCE - ANEXO III - Preencher'!J211</f>
        <v>401.14479999999998</v>
      </c>
      <c r="J202" s="15">
        <f>'[1]TCE - ANEXO III - Preencher'!K211</f>
        <v>0</v>
      </c>
      <c r="K202" s="16">
        <f>'[1]TCE - ANEXO III - Preencher'!L211</f>
        <v>114.52</v>
      </c>
      <c r="L202" s="16">
        <f>'[1]TCE - ANEXO III - Preencher'!M211</f>
        <v>7.92</v>
      </c>
      <c r="M202" s="16">
        <f t="shared" si="19"/>
        <v>106.6</v>
      </c>
      <c r="N202" s="16">
        <f>'[1]TCE - ANEXO III - Preencher'!O211</f>
        <v>10.83</v>
      </c>
      <c r="O202" s="16">
        <f>'[1]TCE - ANEXO III - Preencher'!P211</f>
        <v>0</v>
      </c>
      <c r="P202" s="17">
        <f t="shared" si="20"/>
        <v>10.83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518.57479999999998</v>
      </c>
    </row>
    <row r="203" spans="1:28" s="4" customFormat="1" x14ac:dyDescent="0.2">
      <c r="A203" s="9">
        <f>IFERROR(VLOOKUP(B203,'[1]DADOS (OCULTAR)'!$P$3:$R$72,3,0),"")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PAULO FERNANDO DA SILVA GENUINO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3172-10</v>
      </c>
      <c r="G203" s="14" t="str">
        <f>IF('[1]TCE - ANEXO III - Preencher'!H212="","",'[1]TCE - ANEXO III - Preencher'!H212)</f>
        <v>07/2021</v>
      </c>
      <c r="H203" s="15">
        <f>'[1]TCE - ANEXO III - Preencher'!I212</f>
        <v>0</v>
      </c>
      <c r="I203" s="15">
        <f>'[1]TCE - ANEXO III - Preencher'!J212</f>
        <v>155.7816</v>
      </c>
      <c r="J203" s="15">
        <f>'[1]TCE - ANEXO III - Preencher'!K212</f>
        <v>0</v>
      </c>
      <c r="K203" s="16">
        <f>'[1]TCE - ANEXO III - Preencher'!L212</f>
        <v>114.52</v>
      </c>
      <c r="L203" s="16">
        <f>'[1]TCE - ANEXO III - Preencher'!M212</f>
        <v>0</v>
      </c>
      <c r="M203" s="16">
        <f t="shared" si="19"/>
        <v>114.52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271.65160000000003</v>
      </c>
    </row>
    <row r="204" spans="1:28" s="4" customFormat="1" x14ac:dyDescent="0.2">
      <c r="A204" s="9">
        <f>IFERROR(VLOOKUP(B204,'[1]DADOS (OCULTAR)'!$P$3:$R$72,3,0),"")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QUITERIA FRANCISCA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07/2021</v>
      </c>
      <c r="H204" s="15">
        <f>'[1]TCE - ANEXO III - Preencher'!I213</f>
        <v>0</v>
      </c>
      <c r="I204" s="15">
        <f>'[1]TCE - ANEXO III - Preencher'!J213</f>
        <v>130.2192</v>
      </c>
      <c r="J204" s="15">
        <f>'[1]TCE - ANEXO III - Preencher'!K213</f>
        <v>0</v>
      </c>
      <c r="K204" s="16">
        <f>'[1]TCE - ANEXO III - Preencher'!L213</f>
        <v>114.52</v>
      </c>
      <c r="L204" s="16">
        <f>'[1]TCE - ANEXO III - Preencher'!M213</f>
        <v>22</v>
      </c>
      <c r="M204" s="16">
        <f t="shared" si="19"/>
        <v>92.52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198</v>
      </c>
      <c r="R204" s="16">
        <f>'[1]TCE - ANEXO III - Preencher'!S213</f>
        <v>58.08</v>
      </c>
      <c r="S204" s="17">
        <f t="shared" si="21"/>
        <v>139.92000000000002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364.00919999999996</v>
      </c>
    </row>
    <row r="205" spans="1:28" s="4" customFormat="1" x14ac:dyDescent="0.2">
      <c r="A205" s="9">
        <f>IFERROR(VLOOKUP(B205,'[1]DADOS (OCULTAR)'!$P$3:$R$72,3,0),"")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RAFAEL FONSECA SOARES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3172-10</v>
      </c>
      <c r="G205" s="14" t="str">
        <f>IF('[1]TCE - ANEXO III - Preencher'!H214="","",'[1]TCE - ANEXO III - Preencher'!H214)</f>
        <v>07/2021</v>
      </c>
      <c r="H205" s="15">
        <f>'[1]TCE - ANEXO III - Preencher'!I214</f>
        <v>0</v>
      </c>
      <c r="I205" s="15">
        <f>'[1]TCE - ANEXO III - Preencher'!J214</f>
        <v>146.10319999999999</v>
      </c>
      <c r="J205" s="15">
        <f>'[1]TCE - ANEXO III - Preencher'!K214</f>
        <v>0</v>
      </c>
      <c r="K205" s="16">
        <f>'[1]TCE - ANEXO III - Preencher'!L214</f>
        <v>114.52</v>
      </c>
      <c r="L205" s="16">
        <f>'[1]TCE - ANEXO III - Preencher'!M214</f>
        <v>0</v>
      </c>
      <c r="M205" s="16">
        <f t="shared" si="19"/>
        <v>114.52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261.97320000000002</v>
      </c>
    </row>
    <row r="206" spans="1:28" s="4" customFormat="1" x14ac:dyDescent="0.2">
      <c r="A206" s="9">
        <f>IFERROR(VLOOKUP(B206,'[1]DADOS (OCULTAR)'!$P$3:$R$72,3,0),"")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RAQUEL MONTEIRO DE OLIVEIRA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5134-30</v>
      </c>
      <c r="G206" s="14" t="str">
        <f>IF('[1]TCE - ANEXO III - Preencher'!H215="","",'[1]TCE - ANEXO III - Preencher'!H215)</f>
        <v>07/2021</v>
      </c>
      <c r="H206" s="15">
        <f>'[1]TCE - ANEXO III - Preencher'!I215</f>
        <v>0</v>
      </c>
      <c r="I206" s="15">
        <f>'[1]TCE - ANEXO III - Preencher'!J215</f>
        <v>88.98</v>
      </c>
      <c r="J206" s="15">
        <f>'[1]TCE - ANEXO III - Preencher'!K215</f>
        <v>0</v>
      </c>
      <c r="K206" s="16">
        <f>'[1]TCE - ANEXO III - Preencher'!L215</f>
        <v>114.52</v>
      </c>
      <c r="L206" s="16">
        <f>'[1]TCE - ANEXO III - Preencher'!M215</f>
        <v>22</v>
      </c>
      <c r="M206" s="16">
        <f t="shared" si="19"/>
        <v>92.52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211.2</v>
      </c>
      <c r="R206" s="16">
        <f>'[1]TCE - ANEXO III - Preencher'!S215</f>
        <v>66</v>
      </c>
      <c r="S206" s="17">
        <f t="shared" si="21"/>
        <v>145.19999999999999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328.04999999999995</v>
      </c>
    </row>
    <row r="207" spans="1:28" s="4" customFormat="1" x14ac:dyDescent="0.2">
      <c r="A207" s="9">
        <f>IFERROR(VLOOKUP(B207,'[1]DADOS (OCULTAR)'!$P$3:$R$72,3,0),"")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RAYANNE MAYARA SILVA DE OLIVEIRA VALGUEIRO DE ANDRADE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2251-24</v>
      </c>
      <c r="G207" s="14" t="str">
        <f>IF('[1]TCE - ANEXO III - Preencher'!H216="","",'[1]TCE - ANEXO III - Preencher'!H216)</f>
        <v>07/2021</v>
      </c>
      <c r="H207" s="15">
        <f>'[1]TCE - ANEXO III - Preencher'!I216</f>
        <v>0</v>
      </c>
      <c r="I207" s="15">
        <f>'[1]TCE - ANEXO III - Preencher'!J216</f>
        <v>443.81360000000001</v>
      </c>
      <c r="J207" s="15">
        <f>'[1]TCE - ANEXO III - Preencher'!K216</f>
        <v>0</v>
      </c>
      <c r="K207" s="16">
        <f>'[1]TCE - ANEXO III - Preencher'!L216</f>
        <v>114.52</v>
      </c>
      <c r="L207" s="16">
        <f>'[1]TCE - ANEXO III - Preencher'!M216</f>
        <v>0</v>
      </c>
      <c r="M207" s="16">
        <f t="shared" si="19"/>
        <v>114.52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569.16360000000009</v>
      </c>
    </row>
    <row r="208" spans="1:28" s="4" customFormat="1" x14ac:dyDescent="0.2">
      <c r="A208" s="9">
        <f>IFERROR(VLOOKUP(B208,'[1]DADOS (OCULTAR)'!$P$3:$R$72,3,0),"")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RAYSSA IRACY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07/2021</v>
      </c>
      <c r="H208" s="15">
        <f>'[1]TCE - ANEXO III - Preencher'!I217</f>
        <v>0</v>
      </c>
      <c r="I208" s="15">
        <f>'[1]TCE - ANEXO III - Preencher'!J217</f>
        <v>285.59359999999998</v>
      </c>
      <c r="J208" s="15">
        <f>'[1]TCE - ANEXO III - Preencher'!K217</f>
        <v>0</v>
      </c>
      <c r="K208" s="16">
        <f>'[1]TCE - ANEXO III - Preencher'!L217</f>
        <v>114.52</v>
      </c>
      <c r="L208" s="16">
        <f>'[1]TCE - ANEXO III - Preencher'!M217</f>
        <v>3.08</v>
      </c>
      <c r="M208" s="16">
        <f t="shared" si="19"/>
        <v>111.44</v>
      </c>
      <c r="N208" s="16">
        <f>'[1]TCE - ANEXO III - Preencher'!O217</f>
        <v>2.84</v>
      </c>
      <c r="O208" s="16">
        <f>'[1]TCE - ANEXO III - Preencher'!P217</f>
        <v>0</v>
      </c>
      <c r="P208" s="17">
        <f t="shared" si="20"/>
        <v>2.84</v>
      </c>
      <c r="Q208" s="16">
        <f>'[1]TCE - ANEXO III - Preencher'!R217</f>
        <v>145.19999999999999</v>
      </c>
      <c r="R208" s="16">
        <f>'[1]TCE - ANEXO III - Preencher'!S217</f>
        <v>123.36</v>
      </c>
      <c r="S208" s="17">
        <f t="shared" si="21"/>
        <v>21.839999999999989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421.71359999999993</v>
      </c>
    </row>
    <row r="209" spans="1:28" s="4" customFormat="1" x14ac:dyDescent="0.2">
      <c r="A209" s="9">
        <f>IFERROR(VLOOKUP(B209,'[1]DADOS (OCULTAR)'!$P$3:$R$72,3,0),"")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 xml:space="preserve">RENATA VIEIRA LEITE COSTA 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3241-15</v>
      </c>
      <c r="G209" s="14" t="str">
        <f>IF('[1]TCE - ANEXO III - Preencher'!H218="","",'[1]TCE - ANEXO III - Preencher'!H218)</f>
        <v>07/2021</v>
      </c>
      <c r="H209" s="15">
        <f>'[1]TCE - ANEXO III - Preencher'!I218</f>
        <v>0</v>
      </c>
      <c r="I209" s="15">
        <f>'[1]TCE - ANEXO III - Preencher'!J218</f>
        <v>274.81360000000001</v>
      </c>
      <c r="J209" s="15">
        <f>'[1]TCE - ANEXO III - Preencher'!K218</f>
        <v>0</v>
      </c>
      <c r="K209" s="16">
        <f>'[1]TCE - ANEXO III - Preencher'!L218</f>
        <v>114.52</v>
      </c>
      <c r="L209" s="16">
        <f>'[1]TCE - ANEXO III - Preencher'!M218</f>
        <v>0</v>
      </c>
      <c r="M209" s="16">
        <f t="shared" si="19"/>
        <v>114.52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390.68360000000001</v>
      </c>
    </row>
    <row r="210" spans="1:28" s="4" customFormat="1" x14ac:dyDescent="0.2">
      <c r="A210" s="9">
        <f>IFERROR(VLOOKUP(B210,'[1]DADOS (OCULTAR)'!$P$3:$R$72,3,0),"")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RICARDO HENRIQUE ALBUQUERQUE DA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2251-25</v>
      </c>
      <c r="G210" s="14" t="str">
        <f>IF('[1]TCE - ANEXO III - Preencher'!H219="","",'[1]TCE - ANEXO III - Preencher'!H219)</f>
        <v>07/2021</v>
      </c>
      <c r="H210" s="15">
        <f>'[1]TCE - ANEXO III - Preencher'!I219</f>
        <v>0</v>
      </c>
      <c r="I210" s="15">
        <f>'[1]TCE - ANEXO III - Preencher'!J219</f>
        <v>357.02640000000002</v>
      </c>
      <c r="J210" s="15">
        <f>'[1]TCE - ANEXO III - Preencher'!K219</f>
        <v>0</v>
      </c>
      <c r="K210" s="16">
        <f>'[1]TCE - ANEXO III - Preencher'!L219</f>
        <v>114.52</v>
      </c>
      <c r="L210" s="16">
        <f>'[1]TCE - ANEXO III - Preencher'!M219</f>
        <v>4.75</v>
      </c>
      <c r="M210" s="16">
        <f t="shared" si="19"/>
        <v>109.77</v>
      </c>
      <c r="N210" s="16">
        <f>'[1]TCE - ANEXO III - Preencher'!O219</f>
        <v>10.83</v>
      </c>
      <c r="O210" s="16">
        <f>'[1]TCE - ANEXO III - Preencher'!P219</f>
        <v>0</v>
      </c>
      <c r="P210" s="17">
        <f t="shared" si="20"/>
        <v>10.83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477.62639999999999</v>
      </c>
    </row>
    <row r="211" spans="1:28" s="4" customFormat="1" x14ac:dyDescent="0.2">
      <c r="A211" s="9">
        <f>IFERROR(VLOOKUP(B211,'[1]DADOS (OCULTAR)'!$P$3:$R$72,3,0),"")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RISONIR MARIA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07/2021</v>
      </c>
      <c r="H211" s="15">
        <f>'[1]TCE - ANEXO III - Preencher'!I220</f>
        <v>0</v>
      </c>
      <c r="I211" s="15">
        <f>'[1]TCE - ANEXO III - Preencher'!J220</f>
        <v>114.4</v>
      </c>
      <c r="J211" s="15">
        <f>'[1]TCE - ANEXO III - Preencher'!K220</f>
        <v>0</v>
      </c>
      <c r="K211" s="16">
        <f>'[1]TCE - ANEXO III - Preencher'!L220</f>
        <v>114.52</v>
      </c>
      <c r="L211" s="16">
        <f>'[1]TCE - ANEXO III - Preencher'!M220</f>
        <v>0</v>
      </c>
      <c r="M211" s="16">
        <f t="shared" si="19"/>
        <v>114.52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230.27</v>
      </c>
    </row>
    <row r="212" spans="1:28" s="4" customFormat="1" x14ac:dyDescent="0.2">
      <c r="A212" s="9">
        <f>IFERROR(VLOOKUP(B212,'[1]DADOS (OCULTAR)'!$P$3:$R$72,3,0),"")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ROBERTO CARLOS FERREIRA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3241-15</v>
      </c>
      <c r="G212" s="14" t="str">
        <f>IF('[1]TCE - ANEXO III - Preencher'!H221="","",'[1]TCE - ANEXO III - Preencher'!H221)</f>
        <v>07/2021</v>
      </c>
      <c r="H212" s="15">
        <f>'[1]TCE - ANEXO III - Preencher'!I221</f>
        <v>0</v>
      </c>
      <c r="I212" s="15">
        <f>'[1]TCE - ANEXO III - Preencher'!J221</f>
        <v>377.89519999999999</v>
      </c>
      <c r="J212" s="15">
        <f>'[1]TCE - ANEXO III - Preencher'!K221</f>
        <v>0</v>
      </c>
      <c r="K212" s="16">
        <f>'[1]TCE - ANEXO III - Preencher'!L221</f>
        <v>114.52</v>
      </c>
      <c r="L212" s="16">
        <f>'[1]TCE - ANEXO III - Preencher'!M221</f>
        <v>9.49</v>
      </c>
      <c r="M212" s="16">
        <f t="shared" si="19"/>
        <v>105.03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484.27520000000004</v>
      </c>
    </row>
    <row r="213" spans="1:28" s="4" customFormat="1" x14ac:dyDescent="0.2">
      <c r="A213" s="9">
        <f>IFERROR(VLOOKUP(B213,'[1]DADOS (OCULTAR)'!$P$3:$R$72,3,0),"")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ROBERTSON MENDES ALBUQUERQUE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 t="str">
        <f>IF('[1]TCE - ANEXO III - Preencher'!H222="","",'[1]TCE - ANEXO III - Preencher'!H222)</f>
        <v>07/2021</v>
      </c>
      <c r="H213" s="15">
        <f>'[1]TCE - ANEXO III - Preencher'!I222</f>
        <v>0</v>
      </c>
      <c r="I213" s="15">
        <f>'[1]TCE - ANEXO III - Preencher'!J222</f>
        <v>463.09039999999999</v>
      </c>
      <c r="J213" s="15">
        <f>'[1]TCE - ANEXO III - Preencher'!K222</f>
        <v>0</v>
      </c>
      <c r="K213" s="16">
        <f>'[1]TCE - ANEXO III - Preencher'!L222</f>
        <v>114.52</v>
      </c>
      <c r="L213" s="16">
        <f>'[1]TCE - ANEXO III - Preencher'!M222</f>
        <v>0</v>
      </c>
      <c r="M213" s="16">
        <f t="shared" si="19"/>
        <v>114.52</v>
      </c>
      <c r="N213" s="16">
        <f>'[1]TCE - ANEXO III - Preencher'!O222</f>
        <v>10.83</v>
      </c>
      <c r="O213" s="16">
        <f>'[1]TCE - ANEXO III - Preencher'!P222</f>
        <v>0</v>
      </c>
      <c r="P213" s="17">
        <f t="shared" si="20"/>
        <v>10.83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588.44040000000007</v>
      </c>
    </row>
    <row r="214" spans="1:28" s="4" customFormat="1" x14ac:dyDescent="0.2">
      <c r="A214" s="9">
        <f>IFERROR(VLOOKUP(B214,'[1]DADOS (OCULTAR)'!$P$3:$R$72,3,0),"")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ROGERIO FERREIRA DOS SANTOS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2252-70</v>
      </c>
      <c r="G214" s="14" t="str">
        <f>IF('[1]TCE - ANEXO III - Preencher'!H223="","",'[1]TCE - ANEXO III - Preencher'!H223)</f>
        <v>07/2021</v>
      </c>
      <c r="H214" s="15">
        <f>'[1]TCE - ANEXO III - Preencher'!I223</f>
        <v>0</v>
      </c>
      <c r="I214" s="15">
        <f>'[1]TCE - ANEXO III - Preencher'!J223</f>
        <v>450.60640000000001</v>
      </c>
      <c r="J214" s="15">
        <f>'[1]TCE - ANEXO III - Preencher'!K223</f>
        <v>0</v>
      </c>
      <c r="K214" s="16">
        <f>'[1]TCE - ANEXO III - Preencher'!L223</f>
        <v>114.52</v>
      </c>
      <c r="L214" s="16">
        <f>'[1]TCE - ANEXO III - Preencher'!M223</f>
        <v>0</v>
      </c>
      <c r="M214" s="16">
        <f t="shared" si="19"/>
        <v>114.52</v>
      </c>
      <c r="N214" s="16">
        <f>'[1]TCE - ANEXO III - Preencher'!O223</f>
        <v>10.83</v>
      </c>
      <c r="O214" s="16">
        <f>'[1]TCE - ANEXO III - Preencher'!P223</f>
        <v>0</v>
      </c>
      <c r="P214" s="17">
        <f t="shared" si="20"/>
        <v>10.83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575.95640000000003</v>
      </c>
    </row>
    <row r="215" spans="1:28" s="4" customFormat="1" x14ac:dyDescent="0.2">
      <c r="A215" s="9">
        <f>IFERROR(VLOOKUP(B215,'[1]DADOS (OCULTAR)'!$P$3:$R$72,3,0),"")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ROSAINA RAMOS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2235-05</v>
      </c>
      <c r="G215" s="14" t="str">
        <f>IF('[1]TCE - ANEXO III - Preencher'!H224="","",'[1]TCE - ANEXO III - Preencher'!H224)</f>
        <v>07/2021</v>
      </c>
      <c r="H215" s="15">
        <f>'[1]TCE - ANEXO III - Preencher'!I224</f>
        <v>0</v>
      </c>
      <c r="I215" s="15">
        <f>'[1]TCE - ANEXO III - Preencher'!J224</f>
        <v>250.60079999999999</v>
      </c>
      <c r="J215" s="15">
        <f>'[1]TCE - ANEXO III - Preencher'!K224</f>
        <v>0</v>
      </c>
      <c r="K215" s="16">
        <f>'[1]TCE - ANEXO III - Preencher'!L224</f>
        <v>114.52</v>
      </c>
      <c r="L215" s="16">
        <f>'[1]TCE - ANEXO III - Preencher'!M224</f>
        <v>2.62</v>
      </c>
      <c r="M215" s="16">
        <f t="shared" si="19"/>
        <v>111.89999999999999</v>
      </c>
      <c r="N215" s="16">
        <f>'[1]TCE - ANEXO III - Preencher'!O224</f>
        <v>2.84</v>
      </c>
      <c r="O215" s="16">
        <f>'[1]TCE - ANEXO III - Preencher'!P224</f>
        <v>0</v>
      </c>
      <c r="P215" s="17">
        <f t="shared" si="20"/>
        <v>2.84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365.34079999999994</v>
      </c>
    </row>
    <row r="216" spans="1:28" s="4" customFormat="1" x14ac:dyDescent="0.2">
      <c r="A216" s="9">
        <f>IFERROR(VLOOKUP(B216,'[1]DADOS (OCULTAR)'!$P$3:$R$72,3,0),"")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ROSANA DE SOUZA SANTOS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07/2021</v>
      </c>
      <c r="H216" s="15">
        <f>'[1]TCE - ANEXO III - Preencher'!I225</f>
        <v>0</v>
      </c>
      <c r="I216" s="15">
        <f>'[1]TCE - ANEXO III - Preencher'!J225</f>
        <v>123.6968</v>
      </c>
      <c r="J216" s="15">
        <f>'[1]TCE - ANEXO III - Preencher'!K225</f>
        <v>0</v>
      </c>
      <c r="K216" s="16">
        <f>'[1]TCE - ANEXO III - Preencher'!L225</f>
        <v>114.52</v>
      </c>
      <c r="L216" s="16">
        <f>'[1]TCE - ANEXO III - Preencher'!M225</f>
        <v>22</v>
      </c>
      <c r="M216" s="16">
        <f t="shared" si="19"/>
        <v>92.52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210</v>
      </c>
      <c r="R216" s="16">
        <f>'[1]TCE - ANEXO III - Preencher'!S225</f>
        <v>66</v>
      </c>
      <c r="S216" s="17">
        <f t="shared" si="21"/>
        <v>144</v>
      </c>
      <c r="T216" s="16">
        <f>'[1]TCE - ANEXO III - Preencher'!U225</f>
        <v>66.11</v>
      </c>
      <c r="U216" s="16">
        <f>'[1]TCE - ANEXO III - Preencher'!V225</f>
        <v>0</v>
      </c>
      <c r="V216" s="17">
        <f t="shared" si="22"/>
        <v>66.11</v>
      </c>
      <c r="W216" s="18" t="str">
        <f>IF('[1]TCE - ANEXO III - Preencher'!X225="","",'[1]TCE - ANEXO III - Preencher'!X225)</f>
        <v>AUXÍLIO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427.67679999999996</v>
      </c>
    </row>
    <row r="217" spans="1:28" s="4" customFormat="1" x14ac:dyDescent="0.2">
      <c r="A217" s="9">
        <f>IFERROR(VLOOKUP(B217,'[1]DADOS (OCULTAR)'!$P$3:$R$72,3,0),"")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ROSICLEIA MOURA GOMES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2251-24</v>
      </c>
      <c r="G217" s="14" t="str">
        <f>IF('[1]TCE - ANEXO III - Preencher'!H226="","",'[1]TCE - ANEXO III - Preencher'!H226)</f>
        <v>07/2021</v>
      </c>
      <c r="H217" s="15">
        <f>'[1]TCE - ANEXO III - Preencher'!I226</f>
        <v>0</v>
      </c>
      <c r="I217" s="15">
        <f>'[1]TCE - ANEXO III - Preencher'!J226</f>
        <v>395.072</v>
      </c>
      <c r="J217" s="15">
        <f>'[1]TCE - ANEXO III - Preencher'!K226</f>
        <v>0</v>
      </c>
      <c r="K217" s="16">
        <f>'[1]TCE - ANEXO III - Preencher'!L226</f>
        <v>114.52</v>
      </c>
      <c r="L217" s="16">
        <f>'[1]TCE - ANEXO III - Preencher'!M226</f>
        <v>0</v>
      </c>
      <c r="M217" s="16">
        <f t="shared" si="19"/>
        <v>114.52</v>
      </c>
      <c r="N217" s="16">
        <f>'[1]TCE - ANEXO III - Preencher'!O226</f>
        <v>10.83</v>
      </c>
      <c r="O217" s="16">
        <f>'[1]TCE - ANEXO III - Preencher'!P226</f>
        <v>0</v>
      </c>
      <c r="P217" s="17">
        <f t="shared" si="20"/>
        <v>10.83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520.42200000000003</v>
      </c>
    </row>
    <row r="218" spans="1:28" s="4" customFormat="1" x14ac:dyDescent="0.2">
      <c r="A218" s="9">
        <f>IFERROR(VLOOKUP(B218,'[1]DADOS (OCULTAR)'!$P$3:$R$72,3,0),"")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ROSIMERE DA SILVA PEREIRA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07/2021</v>
      </c>
      <c r="H218" s="15">
        <f>'[1]TCE - ANEXO III - Preencher'!I227</f>
        <v>0</v>
      </c>
      <c r="I218" s="15">
        <f>'[1]TCE - ANEXO III - Preencher'!J227</f>
        <v>124.5136</v>
      </c>
      <c r="J218" s="15">
        <f>'[1]TCE - ANEXO III - Preencher'!K227</f>
        <v>0</v>
      </c>
      <c r="K218" s="16">
        <f>'[1]TCE - ANEXO III - Preencher'!L227</f>
        <v>114.52</v>
      </c>
      <c r="L218" s="16">
        <f>'[1]TCE - ANEXO III - Preencher'!M227</f>
        <v>22</v>
      </c>
      <c r="M218" s="16">
        <f t="shared" si="19"/>
        <v>92.52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218.38359999999997</v>
      </c>
    </row>
    <row r="219" spans="1:28" s="4" customFormat="1" x14ac:dyDescent="0.2">
      <c r="A219" s="9">
        <f>IFERROR(VLOOKUP(B219,'[1]DADOS (OCULTAR)'!$P$3:$R$72,3,0),"")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RUANA MANSO PORFIRIO DOS SANTOS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 t="str">
        <f>IF('[1]TCE - ANEXO III - Preencher'!H228="","",'[1]TCE - ANEXO III - Preencher'!H228)</f>
        <v>07/2021</v>
      </c>
      <c r="H219" s="15">
        <f>'[1]TCE - ANEXO III - Preencher'!I228</f>
        <v>0</v>
      </c>
      <c r="I219" s="15">
        <f>'[1]TCE - ANEXO III - Preencher'!J228</f>
        <v>341.84160000000003</v>
      </c>
      <c r="J219" s="15">
        <f>'[1]TCE - ANEXO III - Preencher'!K228</f>
        <v>0</v>
      </c>
      <c r="K219" s="16">
        <f>'[1]TCE - ANEXO III - Preencher'!L228</f>
        <v>114.52</v>
      </c>
      <c r="L219" s="16">
        <f>'[1]TCE - ANEXO III - Preencher'!M228</f>
        <v>4.75</v>
      </c>
      <c r="M219" s="16">
        <f t="shared" si="19"/>
        <v>109.77</v>
      </c>
      <c r="N219" s="16">
        <f>'[1]TCE - ANEXO III - Preencher'!O228</f>
        <v>10.83</v>
      </c>
      <c r="O219" s="16">
        <f>'[1]TCE - ANEXO III - Preencher'!P228</f>
        <v>0</v>
      </c>
      <c r="P219" s="17">
        <f t="shared" si="20"/>
        <v>10.83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462.44159999999999</v>
      </c>
    </row>
    <row r="220" spans="1:28" s="4" customFormat="1" x14ac:dyDescent="0.2">
      <c r="A220" s="9">
        <f>IFERROR(VLOOKUP(B220,'[1]DADOS (OCULTAR)'!$P$3:$R$72,3,0),"")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RUBIA RAFAELLA ALVES DE SOUZA BEZERRA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07/2021</v>
      </c>
      <c r="H220" s="15">
        <f>'[1]TCE - ANEXO III - Preencher'!I229</f>
        <v>0</v>
      </c>
      <c r="I220" s="15">
        <f>'[1]TCE - ANEXO III - Preencher'!J229</f>
        <v>283.0224</v>
      </c>
      <c r="J220" s="15">
        <f>'[1]TCE - ANEXO III - Preencher'!K229</f>
        <v>0</v>
      </c>
      <c r="K220" s="16">
        <f>'[1]TCE - ANEXO III - Preencher'!L229</f>
        <v>114.52</v>
      </c>
      <c r="L220" s="16">
        <f>'[1]TCE - ANEXO III - Preencher'!M229</f>
        <v>3.08</v>
      </c>
      <c r="M220" s="16">
        <f t="shared" si="19"/>
        <v>111.44</v>
      </c>
      <c r="N220" s="16">
        <f>'[1]TCE - ANEXO III - Preencher'!O229</f>
        <v>2.84</v>
      </c>
      <c r="O220" s="16">
        <f>'[1]TCE - ANEXO III - Preencher'!P229</f>
        <v>0</v>
      </c>
      <c r="P220" s="17">
        <f t="shared" si="20"/>
        <v>2.84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397.30239999999998</v>
      </c>
    </row>
    <row r="221" spans="1:28" s="4" customFormat="1" x14ac:dyDescent="0.2">
      <c r="A221" s="9">
        <f>IFERROR(VLOOKUP(B221,'[1]DADOS (OCULTAR)'!$P$3:$R$72,3,0),"")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SAMIRA MARIA SANTANA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2516-05</v>
      </c>
      <c r="G221" s="14" t="str">
        <f>IF('[1]TCE - ANEXO III - Preencher'!H230="","",'[1]TCE - ANEXO III - Preencher'!H230)</f>
        <v>07/2021</v>
      </c>
      <c r="H221" s="15">
        <f>'[1]TCE - ANEXO III - Preencher'!I230</f>
        <v>0</v>
      </c>
      <c r="I221" s="15">
        <f>'[1]TCE - ANEXO III - Preencher'!J230</f>
        <v>242.35599999999999</v>
      </c>
      <c r="J221" s="15">
        <f>'[1]TCE - ANEXO III - Preencher'!K230</f>
        <v>0</v>
      </c>
      <c r="K221" s="16">
        <f>'[1]TCE - ANEXO III - Preencher'!L230</f>
        <v>114.52</v>
      </c>
      <c r="L221" s="16">
        <f>'[1]TCE - ANEXO III - Preencher'!M230</f>
        <v>37.39</v>
      </c>
      <c r="M221" s="16">
        <f t="shared" si="19"/>
        <v>77.13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320.83600000000001</v>
      </c>
    </row>
    <row r="222" spans="1:28" s="4" customFormat="1" x14ac:dyDescent="0.2">
      <c r="A222" s="9">
        <f>IFERROR(VLOOKUP(B222,'[1]DADOS (OCULTAR)'!$P$3:$R$72,3,0),"")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SANDRA SOBRAL DE ESPINDOLA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 t="str">
        <f>IF('[1]TCE - ANEXO III - Preencher'!H231="","",'[1]TCE - ANEXO III - Preencher'!H231)</f>
        <v>07/2021</v>
      </c>
      <c r="H222" s="15">
        <f>'[1]TCE - ANEXO III - Preencher'!I231</f>
        <v>0</v>
      </c>
      <c r="I222" s="15">
        <f>'[1]TCE - ANEXO III - Preencher'!J231</f>
        <v>410.00319999999999</v>
      </c>
      <c r="J222" s="15">
        <f>'[1]TCE - ANEXO III - Preencher'!K231</f>
        <v>0</v>
      </c>
      <c r="K222" s="16">
        <f>'[1]TCE - ANEXO III - Preencher'!L231</f>
        <v>114.52</v>
      </c>
      <c r="L222" s="16">
        <f>'[1]TCE - ANEXO III - Preencher'!M231</f>
        <v>3.08</v>
      </c>
      <c r="M222" s="16">
        <f t="shared" si="19"/>
        <v>111.44</v>
      </c>
      <c r="N222" s="16">
        <f>'[1]TCE - ANEXO III - Preencher'!O231</f>
        <v>2.84</v>
      </c>
      <c r="O222" s="16">
        <f>'[1]TCE - ANEXO III - Preencher'!P231</f>
        <v>0</v>
      </c>
      <c r="P222" s="17">
        <f t="shared" si="20"/>
        <v>2.84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3.44</v>
      </c>
      <c r="U222" s="16">
        <f>'[1]TCE - ANEXO III - Preencher'!V231</f>
        <v>0</v>
      </c>
      <c r="V222" s="17">
        <f t="shared" si="22"/>
        <v>3.44</v>
      </c>
      <c r="W222" s="18" t="str">
        <f>IF('[1]TCE - ANEXO III - Preencher'!X231="","",'[1]TCE - ANEXO III - Preencher'!X231)</f>
        <v>AUXÍLIO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527.72320000000002</v>
      </c>
    </row>
    <row r="223" spans="1:28" s="4" customFormat="1" x14ac:dyDescent="0.2">
      <c r="A223" s="9">
        <f>IFERROR(VLOOKUP(B223,'[1]DADOS (OCULTAR)'!$P$3:$R$72,3,0),"")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SANDRO MANTOVANI SOARES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07/2021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114.52</v>
      </c>
      <c r="L223" s="16">
        <f>'[1]TCE - ANEXO III - Preencher'!M232</f>
        <v>0</v>
      </c>
      <c r="M223" s="16">
        <f t="shared" si="19"/>
        <v>114.52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115.86999999999999</v>
      </c>
    </row>
    <row r="224" spans="1:28" s="4" customFormat="1" x14ac:dyDescent="0.2">
      <c r="A224" s="9">
        <f>IFERROR(VLOOKUP(B224,'[1]DADOS (OCULTAR)'!$P$3:$R$72,3,0),"")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SEVERINO JOSE FERREIRA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5174-10</v>
      </c>
      <c r="G224" s="14" t="str">
        <f>IF('[1]TCE - ANEXO III - Preencher'!H233="","",'[1]TCE - ANEXO III - Preencher'!H233)</f>
        <v>07/2021</v>
      </c>
      <c r="H224" s="15">
        <f>'[1]TCE - ANEXO III - Preencher'!I233</f>
        <v>0</v>
      </c>
      <c r="I224" s="15">
        <f>'[1]TCE - ANEXO III - Preencher'!J233</f>
        <v>132.33840000000001</v>
      </c>
      <c r="J224" s="15">
        <f>'[1]TCE - ANEXO III - Preencher'!K233</f>
        <v>0</v>
      </c>
      <c r="K224" s="16">
        <f>'[1]TCE - ANEXO III - Preencher'!L233</f>
        <v>114.52</v>
      </c>
      <c r="L224" s="16">
        <f>'[1]TCE - ANEXO III - Preencher'!M233</f>
        <v>22</v>
      </c>
      <c r="M224" s="16">
        <f t="shared" si="19"/>
        <v>92.52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211.2</v>
      </c>
      <c r="R224" s="16">
        <f>'[1]TCE - ANEXO III - Preencher'!S233</f>
        <v>66</v>
      </c>
      <c r="S224" s="17">
        <f t="shared" si="21"/>
        <v>145.19999999999999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371.40840000000003</v>
      </c>
    </row>
    <row r="225" spans="1:28" s="4" customFormat="1" x14ac:dyDescent="0.2">
      <c r="A225" s="9">
        <f>IFERROR(VLOOKUP(B225,'[1]DADOS (OCULTAR)'!$P$3:$R$72,3,0),"")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SILVANIA DE SOUZA COSTA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 t="str">
        <f>IF('[1]TCE - ANEXO III - Preencher'!H234="","",'[1]TCE - ANEXO III - Preencher'!H234)</f>
        <v>07/2021</v>
      </c>
      <c r="H225" s="15">
        <f>'[1]TCE - ANEXO III - Preencher'!I234</f>
        <v>0</v>
      </c>
      <c r="I225" s="15">
        <f>'[1]TCE - ANEXO III - Preencher'!J234</f>
        <v>114.416</v>
      </c>
      <c r="J225" s="15">
        <f>'[1]TCE - ANEXO III - Preencher'!K234</f>
        <v>0</v>
      </c>
      <c r="K225" s="16">
        <f>'[1]TCE - ANEXO III - Preencher'!L234</f>
        <v>114.52</v>
      </c>
      <c r="L225" s="16">
        <f>'[1]TCE - ANEXO III - Preencher'!M234</f>
        <v>22</v>
      </c>
      <c r="M225" s="16">
        <f t="shared" si="19"/>
        <v>92.52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211.2</v>
      </c>
      <c r="R225" s="16">
        <f>'[1]TCE - ANEXO III - Preencher'!S234</f>
        <v>66</v>
      </c>
      <c r="S225" s="17">
        <f t="shared" si="21"/>
        <v>145.19999999999999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353.48599999999999</v>
      </c>
    </row>
    <row r="226" spans="1:28" s="4" customFormat="1" x14ac:dyDescent="0.2">
      <c r="A226" s="9">
        <f>IFERROR(VLOOKUP(B226,'[1]DADOS (OCULTAR)'!$P$3:$R$72,3,0),"")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 xml:space="preserve">SILVONEIDE VENCESLAU DA SILVA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07/2021</v>
      </c>
      <c r="H226" s="15">
        <f>'[1]TCE - ANEXO III - Preencher'!I235</f>
        <v>0</v>
      </c>
      <c r="I226" s="15">
        <f>'[1]TCE - ANEXO III - Preencher'!J235</f>
        <v>128.8296</v>
      </c>
      <c r="J226" s="15">
        <f>'[1]TCE - ANEXO III - Preencher'!K235</f>
        <v>0</v>
      </c>
      <c r="K226" s="16">
        <f>'[1]TCE - ANEXO III - Preencher'!L235</f>
        <v>114.52</v>
      </c>
      <c r="L226" s="16">
        <f>'[1]TCE - ANEXO III - Preencher'!M235</f>
        <v>22</v>
      </c>
      <c r="M226" s="16">
        <f t="shared" si="19"/>
        <v>92.52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150</v>
      </c>
      <c r="R226" s="16">
        <f>'[1]TCE - ANEXO III - Preencher'!S235</f>
        <v>54</v>
      </c>
      <c r="S226" s="17">
        <f t="shared" si="21"/>
        <v>96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318.69960000000003</v>
      </c>
    </row>
    <row r="227" spans="1:28" s="4" customFormat="1" x14ac:dyDescent="0.2">
      <c r="A227" s="9">
        <f>IFERROR(VLOOKUP(B227,'[1]DADOS (OCULTAR)'!$P$3:$R$72,3,0),"")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SIMONE GOMES DE CARVALHO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4110-10</v>
      </c>
      <c r="G227" s="14" t="str">
        <f>IF('[1]TCE - ANEXO III - Preencher'!H236="","",'[1]TCE - ANEXO III - Preencher'!H236)</f>
        <v>07/2021</v>
      </c>
      <c r="H227" s="15">
        <f>'[1]TCE - ANEXO III - Preencher'!I236</f>
        <v>0</v>
      </c>
      <c r="I227" s="15">
        <f>'[1]TCE - ANEXO III - Preencher'!J236</f>
        <v>6.2224000000000004</v>
      </c>
      <c r="J227" s="15">
        <f>'[1]TCE - ANEXO III - Preencher'!K236</f>
        <v>0</v>
      </c>
      <c r="K227" s="16">
        <f>'[1]TCE - ANEXO III - Preencher'!L236</f>
        <v>114.52</v>
      </c>
      <c r="L227" s="16">
        <f>'[1]TCE - ANEXO III - Preencher'!M236</f>
        <v>0</v>
      </c>
      <c r="M227" s="16">
        <f t="shared" si="19"/>
        <v>114.52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2.2000000000000002</v>
      </c>
      <c r="S227" s="17">
        <f t="shared" si="21"/>
        <v>-2.2000000000000002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119.89239999999999</v>
      </c>
    </row>
    <row r="228" spans="1:28" s="4" customFormat="1" x14ac:dyDescent="0.2">
      <c r="A228" s="9">
        <f>IFERROR(VLOOKUP(B228,'[1]DADOS (OCULTAR)'!$P$3:$R$72,3,0),"")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STEPHANIE DANIELLY DE OLIVEIRA MELO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2251-24</v>
      </c>
      <c r="G228" s="14" t="str">
        <f>IF('[1]TCE - ANEXO III - Preencher'!H237="","",'[1]TCE - ANEXO III - Preencher'!H237)</f>
        <v>07/2021</v>
      </c>
      <c r="H228" s="15">
        <f>'[1]TCE - ANEXO III - Preencher'!I237</f>
        <v>0</v>
      </c>
      <c r="I228" s="15">
        <f>'[1]TCE - ANEXO III - Preencher'!J237</f>
        <v>776.91200000000003</v>
      </c>
      <c r="J228" s="15">
        <f>'[1]TCE - ANEXO III - Preencher'!K237</f>
        <v>0</v>
      </c>
      <c r="K228" s="16">
        <f>'[1]TCE - ANEXO III - Preencher'!L237</f>
        <v>114.52</v>
      </c>
      <c r="L228" s="16">
        <f>'[1]TCE - ANEXO III - Preencher'!M237</f>
        <v>0</v>
      </c>
      <c r="M228" s="16">
        <f t="shared" si="19"/>
        <v>114.52</v>
      </c>
      <c r="N228" s="16">
        <f>'[1]TCE - ANEXO III - Preencher'!O237</f>
        <v>10.83</v>
      </c>
      <c r="O228" s="16">
        <f>'[1]TCE - ANEXO III - Preencher'!P237</f>
        <v>0</v>
      </c>
      <c r="P228" s="17">
        <f t="shared" si="20"/>
        <v>10.83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902.26200000000006</v>
      </c>
    </row>
    <row r="229" spans="1:28" s="4" customFormat="1" x14ac:dyDescent="0.2">
      <c r="A229" s="9">
        <f>IFERROR(VLOOKUP(B229,'[1]DADOS (OCULTAR)'!$P$3:$R$72,3,0),"")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SUANY CARVALHO DE ARRUDA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2237-10</v>
      </c>
      <c r="G229" s="14" t="str">
        <f>IF('[1]TCE - ANEXO III - Preencher'!H238="","",'[1]TCE - ANEXO III - Preencher'!H238)</f>
        <v>07/2021</v>
      </c>
      <c r="H229" s="15">
        <f>'[1]TCE - ANEXO III - Preencher'!I238</f>
        <v>0</v>
      </c>
      <c r="I229" s="15">
        <f>'[1]TCE - ANEXO III - Preencher'!J238</f>
        <v>635.77199999999993</v>
      </c>
      <c r="J229" s="15">
        <f>'[1]TCE - ANEXO III - Preencher'!K238</f>
        <v>0</v>
      </c>
      <c r="K229" s="16">
        <f>'[1]TCE - ANEXO III - Preencher'!L238</f>
        <v>114.52</v>
      </c>
      <c r="L229" s="16">
        <f>'[1]TCE - ANEXO III - Preencher'!M238</f>
        <v>0</v>
      </c>
      <c r="M229" s="16">
        <f t="shared" si="19"/>
        <v>114.52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751.64199999999994</v>
      </c>
    </row>
    <row r="230" spans="1:28" s="4" customFormat="1" x14ac:dyDescent="0.2">
      <c r="A230" s="9">
        <f>IFERROR(VLOOKUP(B230,'[1]DADOS (OCULTAR)'!$P$3:$R$72,3,0),"")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SUMARIA RODRIGUES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07/2021</v>
      </c>
      <c r="H230" s="15">
        <f>'[1]TCE - ANEXO III - Preencher'!I239</f>
        <v>0</v>
      </c>
      <c r="I230" s="15">
        <f>'[1]TCE - ANEXO III - Preencher'!J239</f>
        <v>105.51519999999999</v>
      </c>
      <c r="J230" s="15">
        <f>'[1]TCE - ANEXO III - Preencher'!K239</f>
        <v>0</v>
      </c>
      <c r="K230" s="16">
        <f>'[1]TCE - ANEXO III - Preencher'!L239</f>
        <v>114.52</v>
      </c>
      <c r="L230" s="16">
        <f>'[1]TCE - ANEXO III - Preencher'!M239</f>
        <v>22</v>
      </c>
      <c r="M230" s="16">
        <f t="shared" si="19"/>
        <v>92.52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150</v>
      </c>
      <c r="R230" s="16">
        <f>'[1]TCE - ANEXO III - Preencher'!S239</f>
        <v>61.6</v>
      </c>
      <c r="S230" s="17">
        <f t="shared" si="21"/>
        <v>88.4</v>
      </c>
      <c r="T230" s="16">
        <f>'[1]TCE - ANEXO III - Preencher'!U239</f>
        <v>61.7</v>
      </c>
      <c r="U230" s="16">
        <f>'[1]TCE - ANEXO III - Preencher'!V239</f>
        <v>0</v>
      </c>
      <c r="V230" s="17">
        <f t="shared" si="22"/>
        <v>61.7</v>
      </c>
      <c r="W230" s="18" t="str">
        <f>IF('[1]TCE - ANEXO III - Preencher'!X239="","",'[1]TCE - ANEXO III - Preencher'!X239)</f>
        <v>AUXÍLIO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349.48519999999996</v>
      </c>
    </row>
    <row r="231" spans="1:28" s="4" customFormat="1" x14ac:dyDescent="0.2">
      <c r="A231" s="9">
        <f>IFERROR(VLOOKUP(B231,'[1]DADOS (OCULTAR)'!$P$3:$R$72,3,0),"")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SUSY LARISSA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5152-05</v>
      </c>
      <c r="G231" s="14" t="str">
        <f>IF('[1]TCE - ANEXO III - Preencher'!H240="","",'[1]TCE - ANEXO III - Preencher'!H240)</f>
        <v>07/2021</v>
      </c>
      <c r="H231" s="15">
        <f>'[1]TCE - ANEXO III - Preencher'!I240</f>
        <v>0</v>
      </c>
      <c r="I231" s="15">
        <f>'[1]TCE - ANEXO III - Preencher'!J240</f>
        <v>136.63839999999999</v>
      </c>
      <c r="J231" s="15">
        <f>'[1]TCE - ANEXO III - Preencher'!K240</f>
        <v>0</v>
      </c>
      <c r="K231" s="16">
        <f>'[1]TCE - ANEXO III - Preencher'!L240</f>
        <v>114.52</v>
      </c>
      <c r="L231" s="16">
        <f>'[1]TCE - ANEXO III - Preencher'!M240</f>
        <v>23.8</v>
      </c>
      <c r="M231" s="16">
        <f t="shared" si="19"/>
        <v>90.72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290.39999999999998</v>
      </c>
      <c r="R231" s="16">
        <f>'[1]TCE - ANEXO III - Preencher'!S240</f>
        <v>58.43</v>
      </c>
      <c r="S231" s="17">
        <f t="shared" si="21"/>
        <v>231.96999999999997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460.67839999999995</v>
      </c>
    </row>
    <row r="232" spans="1:28" s="4" customFormat="1" x14ac:dyDescent="0.2">
      <c r="A232" s="9">
        <f>IFERROR(VLOOKUP(B232,'[1]DADOS (OCULTAR)'!$P$3:$R$72,3,0),"")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TACIANA CRISTINA FREIRE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3226-05</v>
      </c>
      <c r="G232" s="14" t="str">
        <f>IF('[1]TCE - ANEXO III - Preencher'!H241="","",'[1]TCE - ANEXO III - Preencher'!H241)</f>
        <v>07/2021</v>
      </c>
      <c r="H232" s="15">
        <f>'[1]TCE - ANEXO III - Preencher'!I241</f>
        <v>0</v>
      </c>
      <c r="I232" s="15">
        <f>'[1]TCE - ANEXO III - Preencher'!J241</f>
        <v>118.8776</v>
      </c>
      <c r="J232" s="15">
        <f>'[1]TCE - ANEXO III - Preencher'!K241</f>
        <v>0</v>
      </c>
      <c r="K232" s="16">
        <f>'[1]TCE - ANEXO III - Preencher'!L241</f>
        <v>114.52</v>
      </c>
      <c r="L232" s="16">
        <f>'[1]TCE - ANEXO III - Preencher'!M241</f>
        <v>22</v>
      </c>
      <c r="M232" s="16">
        <f t="shared" si="19"/>
        <v>92.52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212.74760000000001</v>
      </c>
    </row>
    <row r="233" spans="1:28" s="4" customFormat="1" x14ac:dyDescent="0.2">
      <c r="A233" s="9">
        <f>IFERROR(VLOOKUP(B233,'[1]DADOS (OCULTAR)'!$P$3:$R$72,3,0),"")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TAINNAH LIMA JACINTO ACCIOLY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 t="str">
        <f>IF('[1]TCE - ANEXO III - Preencher'!H242="","",'[1]TCE - ANEXO III - Preencher'!H242)</f>
        <v>07/2021</v>
      </c>
      <c r="H233" s="15">
        <f>'[1]TCE - ANEXO III - Preencher'!I242</f>
        <v>0</v>
      </c>
      <c r="I233" s="15">
        <f>'[1]TCE - ANEXO III - Preencher'!J242</f>
        <v>260.69920000000002</v>
      </c>
      <c r="J233" s="15">
        <f>'[1]TCE - ANEXO III - Preencher'!K242</f>
        <v>0</v>
      </c>
      <c r="K233" s="16">
        <f>'[1]TCE - ANEXO III - Preencher'!L242</f>
        <v>114.52</v>
      </c>
      <c r="L233" s="16">
        <f>'[1]TCE - ANEXO III - Preencher'!M242</f>
        <v>0</v>
      </c>
      <c r="M233" s="16">
        <f t="shared" si="19"/>
        <v>114.52</v>
      </c>
      <c r="N233" s="16">
        <f>'[1]TCE - ANEXO III - Preencher'!O242</f>
        <v>10.83</v>
      </c>
      <c r="O233" s="16">
        <f>'[1]TCE - ANEXO III - Preencher'!P242</f>
        <v>0</v>
      </c>
      <c r="P233" s="17">
        <f t="shared" si="20"/>
        <v>10.83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386.04919999999998</v>
      </c>
    </row>
    <row r="234" spans="1:28" s="4" customFormat="1" x14ac:dyDescent="0.2">
      <c r="A234" s="9">
        <f>IFERROR(VLOOKUP(B234,'[1]DADOS (OCULTAR)'!$P$3:$R$72,3,0),"")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THASSYA CHRISTYANE DA SILVA RIBEIRO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2516-05</v>
      </c>
      <c r="G234" s="14" t="str">
        <f>IF('[1]TCE - ANEXO III - Preencher'!H243="","",'[1]TCE - ANEXO III - Preencher'!H243)</f>
        <v>07/2021</v>
      </c>
      <c r="H234" s="15">
        <f>'[1]TCE - ANEXO III - Preencher'!I243</f>
        <v>0</v>
      </c>
      <c r="I234" s="15">
        <f>'[1]TCE - ANEXO III - Preencher'!J243</f>
        <v>210.4896</v>
      </c>
      <c r="J234" s="15">
        <f>'[1]TCE - ANEXO III - Preencher'!K243</f>
        <v>0</v>
      </c>
      <c r="K234" s="16">
        <f>'[1]TCE - ANEXO III - Preencher'!L243</f>
        <v>114.52</v>
      </c>
      <c r="L234" s="16">
        <f>'[1]TCE - ANEXO III - Preencher'!M243</f>
        <v>37.39</v>
      </c>
      <c r="M234" s="16">
        <f t="shared" si="19"/>
        <v>77.13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66.12</v>
      </c>
      <c r="U234" s="16">
        <f>'[1]TCE - ANEXO III - Preencher'!V243</f>
        <v>0</v>
      </c>
      <c r="V234" s="17">
        <f t="shared" si="22"/>
        <v>66.12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355.08960000000002</v>
      </c>
    </row>
    <row r="235" spans="1:28" s="4" customFormat="1" x14ac:dyDescent="0.2">
      <c r="A235" s="9">
        <f>IFERROR(VLOOKUP(B235,'[1]DADOS (OCULTAR)'!$P$3:$R$72,3,0),"")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TIAGO MOURA DE FREITAS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 t="str">
        <f>IF('[1]TCE - ANEXO III - Preencher'!H244="","",'[1]TCE - ANEXO III - Preencher'!H244)</f>
        <v>07/2021</v>
      </c>
      <c r="H235" s="15">
        <f>'[1]TCE - ANEXO III - Preencher'!I244</f>
        <v>0</v>
      </c>
      <c r="I235" s="15">
        <f>'[1]TCE - ANEXO III - Preencher'!J244</f>
        <v>253.3792</v>
      </c>
      <c r="J235" s="15">
        <f>'[1]TCE - ANEXO III - Preencher'!K244</f>
        <v>0</v>
      </c>
      <c r="K235" s="16">
        <f>'[1]TCE - ANEXO III - Preencher'!L244</f>
        <v>114.52</v>
      </c>
      <c r="L235" s="16">
        <f>'[1]TCE - ANEXO III - Preencher'!M244</f>
        <v>0</v>
      </c>
      <c r="M235" s="16">
        <f t="shared" si="19"/>
        <v>114.52</v>
      </c>
      <c r="N235" s="16">
        <f>'[1]TCE - ANEXO III - Preencher'!O244</f>
        <v>10.83</v>
      </c>
      <c r="O235" s="16">
        <f>'[1]TCE - ANEXO III - Preencher'!P244</f>
        <v>0</v>
      </c>
      <c r="P235" s="17">
        <f t="shared" si="20"/>
        <v>10.83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378.72919999999999</v>
      </c>
    </row>
    <row r="236" spans="1:28" s="4" customFormat="1" x14ac:dyDescent="0.2">
      <c r="A236" s="9">
        <f>IFERROR(VLOOKUP(B236,'[1]DADOS (OCULTAR)'!$P$3:$R$72,3,0),"")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TTIAGO JOSE PEDRO DA SILVA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 t="str">
        <f>IF('[1]TCE - ANEXO III - Preencher'!H245="","",'[1]TCE - ANEXO III - Preencher'!H245)</f>
        <v>07/2021</v>
      </c>
      <c r="H236" s="15">
        <f>'[1]TCE - ANEXO III - Preencher'!I245</f>
        <v>0</v>
      </c>
      <c r="I236" s="15">
        <f>'[1]TCE - ANEXO III - Preencher'!J245</f>
        <v>784.25839999999994</v>
      </c>
      <c r="J236" s="15">
        <f>'[1]TCE - ANEXO III - Preencher'!K245</f>
        <v>0</v>
      </c>
      <c r="K236" s="16">
        <f>'[1]TCE - ANEXO III - Preencher'!L245</f>
        <v>114.52</v>
      </c>
      <c r="L236" s="16">
        <f>'[1]TCE - ANEXO III - Preencher'!M245</f>
        <v>9.5</v>
      </c>
      <c r="M236" s="16">
        <f t="shared" si="19"/>
        <v>105.02</v>
      </c>
      <c r="N236" s="16">
        <f>'[1]TCE - ANEXO III - Preencher'!O245</f>
        <v>10.83</v>
      </c>
      <c r="O236" s="16">
        <f>'[1]TCE - ANEXO III - Preencher'!P245</f>
        <v>0</v>
      </c>
      <c r="P236" s="17">
        <f t="shared" si="20"/>
        <v>10.83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900.10839999999996</v>
      </c>
    </row>
    <row r="237" spans="1:28" s="4" customFormat="1" x14ac:dyDescent="0.2">
      <c r="A237" s="9">
        <f>IFERROR(VLOOKUP(B237,'[1]DADOS (OCULTAR)'!$P$3:$R$72,3,0),"")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VALDECI JOSE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4110-10</v>
      </c>
      <c r="G237" s="14" t="str">
        <f>IF('[1]TCE - ANEXO III - Preencher'!H246="","",'[1]TCE - ANEXO III - Preencher'!H246)</f>
        <v>07/2021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114.52</v>
      </c>
      <c r="L237" s="16">
        <f>'[1]TCE - ANEXO III - Preencher'!M246</f>
        <v>0</v>
      </c>
      <c r="M237" s="16">
        <f t="shared" si="19"/>
        <v>114.52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115.86999999999999</v>
      </c>
    </row>
    <row r="238" spans="1:28" s="4" customFormat="1" x14ac:dyDescent="0.2">
      <c r="A238" s="9">
        <f>IFERROR(VLOOKUP(B238,'[1]DADOS (OCULTAR)'!$P$3:$R$72,3,0),"")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VALDEIR MIGUEL DE BARROS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 t="str">
        <f>IF('[1]TCE - ANEXO III - Preencher'!H247="","",'[1]TCE - ANEXO III - Preencher'!H247)</f>
        <v>07/2021</v>
      </c>
      <c r="H238" s="15">
        <f>'[1]TCE - ANEXO III - Preencher'!I247</f>
        <v>0</v>
      </c>
      <c r="I238" s="15">
        <f>'[1]TCE - ANEXO III - Preencher'!J247</f>
        <v>116.2208</v>
      </c>
      <c r="J238" s="15">
        <f>'[1]TCE - ANEXO III - Preencher'!K247</f>
        <v>0</v>
      </c>
      <c r="K238" s="16">
        <f>'[1]TCE - ANEXO III - Preencher'!L247</f>
        <v>114.52</v>
      </c>
      <c r="L238" s="16">
        <f>'[1]TCE - ANEXO III - Preencher'!M247</f>
        <v>22</v>
      </c>
      <c r="M238" s="16">
        <f t="shared" si="19"/>
        <v>92.52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210.09079999999997</v>
      </c>
    </row>
    <row r="239" spans="1:28" s="4" customFormat="1" x14ac:dyDescent="0.2">
      <c r="A239" s="9">
        <f>IFERROR(VLOOKUP(B239,'[1]DADOS (OCULTAR)'!$P$3:$R$72,3,0),"")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VALDILENE FERREIRA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07/2021</v>
      </c>
      <c r="H239" s="15">
        <f>'[1]TCE - ANEXO III - Preencher'!I248</f>
        <v>0</v>
      </c>
      <c r="I239" s="15">
        <f>'[1]TCE - ANEXO III - Preencher'!J248</f>
        <v>112.57040000000001</v>
      </c>
      <c r="J239" s="15">
        <f>'[1]TCE - ANEXO III - Preencher'!K248</f>
        <v>0</v>
      </c>
      <c r="K239" s="16">
        <f>'[1]TCE - ANEXO III - Preencher'!L248</f>
        <v>114.52</v>
      </c>
      <c r="L239" s="16">
        <f>'[1]TCE - ANEXO III - Preencher'!M248</f>
        <v>22</v>
      </c>
      <c r="M239" s="16">
        <f t="shared" si="19"/>
        <v>92.52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206.44039999999998</v>
      </c>
    </row>
    <row r="240" spans="1:28" s="4" customFormat="1" x14ac:dyDescent="0.2">
      <c r="A240" s="9">
        <f>IFERROR(VLOOKUP(B240,'[1]DADOS (OCULTAR)'!$P$3:$R$72,3,0),"")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VANESSA MARIA DA CONCEICAO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4110-10</v>
      </c>
      <c r="G240" s="14" t="str">
        <f>IF('[1]TCE - ANEXO III - Preencher'!H249="","",'[1]TCE - ANEXO III - Preencher'!H249)</f>
        <v>07/2021</v>
      </c>
      <c r="H240" s="15">
        <f>'[1]TCE - ANEXO III - Preencher'!I249</f>
        <v>0</v>
      </c>
      <c r="I240" s="15">
        <f>'[1]TCE - ANEXO III - Preencher'!J249</f>
        <v>10.9542</v>
      </c>
      <c r="J240" s="15">
        <f>'[1]TCE - ANEXO III - Preencher'!K249</f>
        <v>0</v>
      </c>
      <c r="K240" s="16">
        <f>'[1]TCE - ANEXO III - Preencher'!L249</f>
        <v>114.52</v>
      </c>
      <c r="L240" s="16">
        <f>'[1]TCE - ANEXO III - Preencher'!M249</f>
        <v>0</v>
      </c>
      <c r="M240" s="16">
        <f t="shared" si="19"/>
        <v>114.52</v>
      </c>
      <c r="N240" s="16">
        <f>'[1]TCE - ANEXO III - Preencher'!O249</f>
        <v>1.35</v>
      </c>
      <c r="O240" s="16">
        <f>'[1]TCE - ANEXO III - Preencher'!P249</f>
        <v>0</v>
      </c>
      <c r="P240" s="17">
        <f t="shared" si="20"/>
        <v>1.35</v>
      </c>
      <c r="Q240" s="16">
        <f>'[1]TCE - ANEXO III - Preencher'!R249</f>
        <v>0</v>
      </c>
      <c r="R240" s="16">
        <f>'[1]TCE - ANEXO III - Preencher'!S249</f>
        <v>33</v>
      </c>
      <c r="S240" s="17">
        <f t="shared" si="21"/>
        <v>-33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93.82419999999999</v>
      </c>
    </row>
    <row r="241" spans="1:28" s="4" customFormat="1" x14ac:dyDescent="0.2">
      <c r="A241" s="9">
        <f>IFERROR(VLOOKUP(B241,'[1]DADOS (OCULTAR)'!$P$3:$R$72,3,0),"")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VINICIUS ALMEIDA FERREIRA DE SOUZA LUCENA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2251-24</v>
      </c>
      <c r="G241" s="14" t="str">
        <f>IF('[1]TCE - ANEXO III - Preencher'!H250="","",'[1]TCE - ANEXO III - Preencher'!H250)</f>
        <v>07/2021</v>
      </c>
      <c r="H241" s="15">
        <f>'[1]TCE - ANEXO III - Preencher'!I250</f>
        <v>0</v>
      </c>
      <c r="I241" s="15">
        <f>'[1]TCE - ANEXO III - Preencher'!J250</f>
        <v>295.51440000000002</v>
      </c>
      <c r="J241" s="15">
        <f>'[1]TCE - ANEXO III - Preencher'!K250</f>
        <v>0</v>
      </c>
      <c r="K241" s="16">
        <f>'[1]TCE - ANEXO III - Preencher'!L250</f>
        <v>114.52</v>
      </c>
      <c r="L241" s="16">
        <f>'[1]TCE - ANEXO III - Preencher'!M250</f>
        <v>0</v>
      </c>
      <c r="M241" s="16">
        <f t="shared" si="19"/>
        <v>114.52</v>
      </c>
      <c r="N241" s="16">
        <f>'[1]TCE - ANEXO III - Preencher'!O250</f>
        <v>10.83</v>
      </c>
      <c r="O241" s="16">
        <f>'[1]TCE - ANEXO III - Preencher'!P250</f>
        <v>0</v>
      </c>
      <c r="P241" s="17">
        <f t="shared" si="20"/>
        <v>10.83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420.86439999999999</v>
      </c>
    </row>
    <row r="242" spans="1:28" s="4" customFormat="1" x14ac:dyDescent="0.2">
      <c r="A242" s="9">
        <f>IFERROR(VLOOKUP(B242,'[1]DADOS (OCULTAR)'!$P$3:$R$72,3,0),"")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VIOLETA CANEJO ROSSE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 t="str">
        <f>IF('[1]TCE - ANEXO III - Preencher'!H251="","",'[1]TCE - ANEXO III - Preencher'!H251)</f>
        <v>07/2021</v>
      </c>
      <c r="H242" s="15">
        <f>'[1]TCE - ANEXO III - Preencher'!I251</f>
        <v>0</v>
      </c>
      <c r="I242" s="15">
        <f>'[1]TCE - ANEXO III - Preencher'!J251</f>
        <v>327.55759999999998</v>
      </c>
      <c r="J242" s="15">
        <f>'[1]TCE - ANEXO III - Preencher'!K251</f>
        <v>0</v>
      </c>
      <c r="K242" s="16">
        <f>'[1]TCE - ANEXO III - Preencher'!L251</f>
        <v>114.52</v>
      </c>
      <c r="L242" s="16">
        <f>'[1]TCE - ANEXO III - Preencher'!M251</f>
        <v>1.58</v>
      </c>
      <c r="M242" s="16">
        <f t="shared" si="19"/>
        <v>112.94</v>
      </c>
      <c r="N242" s="16">
        <f>'[1]TCE - ANEXO III - Preencher'!O251</f>
        <v>10.83</v>
      </c>
      <c r="O242" s="16">
        <f>'[1]TCE - ANEXO III - Preencher'!P251</f>
        <v>0</v>
      </c>
      <c r="P242" s="17">
        <f t="shared" si="20"/>
        <v>10.83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451.32759999999996</v>
      </c>
    </row>
    <row r="243" spans="1:28" s="4" customFormat="1" x14ac:dyDescent="0.2">
      <c r="A243" s="9">
        <f>IFERROR(VLOOKUP(B243,'[1]DADOS (OCULTAR)'!$P$3:$R$72,3,0),"")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VIVIAN RIBEIRO NUNES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5152-05</v>
      </c>
      <c r="G243" s="14" t="str">
        <f>IF('[1]TCE - ANEXO III - Preencher'!H252="","",'[1]TCE - ANEXO III - Preencher'!H252)</f>
        <v>07/2021</v>
      </c>
      <c r="H243" s="15">
        <f>'[1]TCE - ANEXO III - Preencher'!I252</f>
        <v>0</v>
      </c>
      <c r="I243" s="15">
        <f>'[1]TCE - ANEXO III - Preencher'!J252</f>
        <v>135.3424</v>
      </c>
      <c r="J243" s="15">
        <f>'[1]TCE - ANEXO III - Preencher'!K252</f>
        <v>0</v>
      </c>
      <c r="K243" s="16">
        <f>'[1]TCE - ANEXO III - Preencher'!L252</f>
        <v>114.52</v>
      </c>
      <c r="L243" s="16">
        <f>'[1]TCE - ANEXO III - Preencher'!M252</f>
        <v>23.8</v>
      </c>
      <c r="M243" s="16">
        <f t="shared" si="19"/>
        <v>90.72</v>
      </c>
      <c r="N243" s="16">
        <f>'[1]TCE - ANEXO III - Preencher'!O252</f>
        <v>1.35</v>
      </c>
      <c r="O243" s="16">
        <f>'[1]TCE - ANEXO III - Preencher'!P252</f>
        <v>0</v>
      </c>
      <c r="P243" s="17">
        <f t="shared" si="20"/>
        <v>1.35</v>
      </c>
      <c r="Q243" s="16">
        <f>'[1]TCE - ANEXO III - Preencher'!R252</f>
        <v>211.2</v>
      </c>
      <c r="R243" s="16">
        <f>'[1]TCE - ANEXO III - Preencher'!S252</f>
        <v>71.41</v>
      </c>
      <c r="S243" s="17">
        <f t="shared" si="21"/>
        <v>139.79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367.20240000000001</v>
      </c>
    </row>
    <row r="244" spans="1:28" s="4" customFormat="1" x14ac:dyDescent="0.2">
      <c r="A244" s="9">
        <f>IFERROR(VLOOKUP(B244,'[1]DADOS (OCULTAR)'!$P$3:$R$72,3,0),"")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VIVIANE ISABELA DA SILVA BORBA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5211-30</v>
      </c>
      <c r="G244" s="14" t="str">
        <f>IF('[1]TCE - ANEXO III - Preencher'!H253="","",'[1]TCE - ANEXO III - Preencher'!H253)</f>
        <v>07/2021</v>
      </c>
      <c r="H244" s="15">
        <f>'[1]TCE - ANEXO III - Preencher'!I253</f>
        <v>0</v>
      </c>
      <c r="I244" s="15">
        <f>'[1]TCE - ANEXO III - Preencher'!J253</f>
        <v>95.852000000000004</v>
      </c>
      <c r="J244" s="15">
        <f>'[1]TCE - ANEXO III - Preencher'!K253</f>
        <v>0</v>
      </c>
      <c r="K244" s="16">
        <f>'[1]TCE - ANEXO III - Preencher'!L253</f>
        <v>114.52</v>
      </c>
      <c r="L244" s="16">
        <f>'[1]TCE - ANEXO III - Preencher'!M253</f>
        <v>0</v>
      </c>
      <c r="M244" s="16">
        <f t="shared" si="19"/>
        <v>114.52</v>
      </c>
      <c r="N244" s="16">
        <f>'[1]TCE - ANEXO III - Preencher'!O253</f>
        <v>1.35</v>
      </c>
      <c r="O244" s="16">
        <f>'[1]TCE - ANEXO III - Preencher'!P253</f>
        <v>0</v>
      </c>
      <c r="P244" s="17">
        <f t="shared" si="20"/>
        <v>1.35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211.72200000000001</v>
      </c>
    </row>
    <row r="245" spans="1:28" s="4" customFormat="1" x14ac:dyDescent="0.2">
      <c r="A245" s="9">
        <f>IFERROR(VLOOKUP(B245,'[1]DADOS (OCULTAR)'!$P$3:$R$72,3,0),"")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WALLERY GLLEYSIANNE FERREIRA DE BRITO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2251-25</v>
      </c>
      <c r="G245" s="14" t="str">
        <f>IF('[1]TCE - ANEXO III - Preencher'!H254="","",'[1]TCE - ANEXO III - Preencher'!H254)</f>
        <v>07/2021</v>
      </c>
      <c r="H245" s="15">
        <f>'[1]TCE - ANEXO III - Preencher'!I254</f>
        <v>0</v>
      </c>
      <c r="I245" s="15">
        <f>'[1]TCE - ANEXO III - Preencher'!J254</f>
        <v>393.86559999999997</v>
      </c>
      <c r="J245" s="15">
        <f>'[1]TCE - ANEXO III - Preencher'!K254</f>
        <v>0</v>
      </c>
      <c r="K245" s="16">
        <f>'[1]TCE - ANEXO III - Preencher'!L254</f>
        <v>114.52</v>
      </c>
      <c r="L245" s="16">
        <f>'[1]TCE - ANEXO III - Preencher'!M254</f>
        <v>0</v>
      </c>
      <c r="M245" s="16">
        <f t="shared" si="19"/>
        <v>114.52</v>
      </c>
      <c r="N245" s="16">
        <f>'[1]TCE - ANEXO III - Preencher'!O254</f>
        <v>10.83</v>
      </c>
      <c r="O245" s="16">
        <f>'[1]TCE - ANEXO III - Preencher'!P254</f>
        <v>0</v>
      </c>
      <c r="P245" s="17">
        <f t="shared" si="20"/>
        <v>10.83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519.21559999999999</v>
      </c>
    </row>
    <row r="246" spans="1:28" s="4" customFormat="1" x14ac:dyDescent="0.2">
      <c r="A246" s="9">
        <f>IFERROR(VLOOKUP(B246,'[1]DADOS (OCULTAR)'!$P$3:$R$72,3,0),"")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WANESSA ROSANY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2237-10</v>
      </c>
      <c r="G246" s="14" t="str">
        <f>IF('[1]TCE - ANEXO III - Preencher'!H255="","",'[1]TCE - ANEXO III - Preencher'!H255)</f>
        <v>07/2021</v>
      </c>
      <c r="H246" s="15">
        <f>'[1]TCE - ANEXO III - Preencher'!I255</f>
        <v>0</v>
      </c>
      <c r="I246" s="15">
        <f>'[1]TCE - ANEXO III - Preencher'!J255</f>
        <v>316.69040000000001</v>
      </c>
      <c r="J246" s="15">
        <f>'[1]TCE - ANEXO III - Preencher'!K255</f>
        <v>0</v>
      </c>
      <c r="K246" s="16">
        <f>'[1]TCE - ANEXO III - Preencher'!L255</f>
        <v>114.52</v>
      </c>
      <c r="L246" s="16">
        <f>'[1]TCE - ANEXO III - Preencher'!M255</f>
        <v>0</v>
      </c>
      <c r="M246" s="16">
        <f t="shared" si="19"/>
        <v>114.52</v>
      </c>
      <c r="N246" s="16">
        <f>'[1]TCE - ANEXO III - Preencher'!O255</f>
        <v>1.35</v>
      </c>
      <c r="O246" s="16">
        <f>'[1]TCE - ANEXO III - Preencher'!P255</f>
        <v>0</v>
      </c>
      <c r="P246" s="17">
        <f t="shared" si="20"/>
        <v>1.35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432.56040000000002</v>
      </c>
    </row>
    <row r="247" spans="1:28" s="4" customFormat="1" x14ac:dyDescent="0.2">
      <c r="A247" s="9">
        <f>IFERROR(VLOOKUP(B247,'[1]DADOS (OCULTAR)'!$P$3:$R$72,3,0),"")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WELLINGTON EGIDIO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5211-30</v>
      </c>
      <c r="G247" s="14" t="str">
        <f>IF('[1]TCE - ANEXO III - Preencher'!H256="","",'[1]TCE - ANEXO III - Preencher'!H256)</f>
        <v>07/2021</v>
      </c>
      <c r="H247" s="15">
        <f>'[1]TCE - ANEXO III - Preencher'!I256</f>
        <v>0</v>
      </c>
      <c r="I247" s="15">
        <f>'[1]TCE - ANEXO III - Preencher'!J256</f>
        <v>91.73360000000001</v>
      </c>
      <c r="J247" s="15">
        <f>'[1]TCE - ANEXO III - Preencher'!K256</f>
        <v>0</v>
      </c>
      <c r="K247" s="16">
        <f>'[1]TCE - ANEXO III - Preencher'!L256</f>
        <v>114.52</v>
      </c>
      <c r="L247" s="16">
        <f>'[1]TCE - ANEXO III - Preencher'!M256</f>
        <v>0</v>
      </c>
      <c r="M247" s="16">
        <f t="shared" si="19"/>
        <v>114.52</v>
      </c>
      <c r="N247" s="16">
        <f>'[1]TCE - ANEXO III - Preencher'!O256</f>
        <v>1.35</v>
      </c>
      <c r="O247" s="16">
        <f>'[1]TCE - ANEXO III - Preencher'!P256</f>
        <v>0</v>
      </c>
      <c r="P247" s="17">
        <f t="shared" si="20"/>
        <v>1.35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207.6036</v>
      </c>
    </row>
    <row r="248" spans="1:28" s="4" customFormat="1" x14ac:dyDescent="0.2">
      <c r="A248" s="9">
        <f>IFERROR(VLOOKUP(B248,'[1]DADOS (OCULTAR)'!$P$3:$R$72,3,0),"")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WELVERTON LUIS DOS SANTOS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3172-10</v>
      </c>
      <c r="G248" s="14" t="str">
        <f>IF('[1]TCE - ANEXO III - Preencher'!H257="","",'[1]TCE - ANEXO III - Preencher'!H257)</f>
        <v>07/2021</v>
      </c>
      <c r="H248" s="15">
        <f>'[1]TCE - ANEXO III - Preencher'!I257</f>
        <v>0</v>
      </c>
      <c r="I248" s="15">
        <f>'[1]TCE - ANEXO III - Preencher'!J257</f>
        <v>324.67840000000001</v>
      </c>
      <c r="J248" s="15">
        <f>'[1]TCE - ANEXO III - Preencher'!K257</f>
        <v>0</v>
      </c>
      <c r="K248" s="16">
        <f>'[1]TCE - ANEXO III - Preencher'!L257</f>
        <v>114.52</v>
      </c>
      <c r="L248" s="16">
        <f>'[1]TCE - ANEXO III - Preencher'!M257</f>
        <v>34.79</v>
      </c>
      <c r="M248" s="16">
        <f t="shared" si="19"/>
        <v>79.72999999999999</v>
      </c>
      <c r="N248" s="16">
        <f>'[1]TCE - ANEXO III - Preencher'!O257</f>
        <v>1.35</v>
      </c>
      <c r="O248" s="16">
        <f>'[1]TCE - ANEXO III - Preencher'!P257</f>
        <v>0</v>
      </c>
      <c r="P248" s="17">
        <f t="shared" si="20"/>
        <v>1.35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405.75840000000005</v>
      </c>
    </row>
    <row r="249" spans="1:28" s="4" customFormat="1" x14ac:dyDescent="0.2">
      <c r="A249" s="9">
        <f>IFERROR(VLOOKUP(B249,'[1]DADOS (OCULTAR)'!$P$3:$R$72,3,0),"")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WILLIAM DANIEL BENTO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5211-30</v>
      </c>
      <c r="G249" s="14" t="str">
        <f>IF('[1]TCE - ANEXO III - Preencher'!H258="","",'[1]TCE - ANEXO III - Preencher'!H258)</f>
        <v>07/2021</v>
      </c>
      <c r="H249" s="15">
        <f>'[1]TCE - ANEXO III - Preencher'!I258</f>
        <v>0</v>
      </c>
      <c r="I249" s="15">
        <f>'[1]TCE - ANEXO III - Preencher'!J258</f>
        <v>98.674400000000006</v>
      </c>
      <c r="J249" s="15">
        <f>'[1]TCE - ANEXO III - Preencher'!K258</f>
        <v>0</v>
      </c>
      <c r="K249" s="16">
        <f>'[1]TCE - ANEXO III - Preencher'!L258</f>
        <v>114.52</v>
      </c>
      <c r="L249" s="16">
        <f>'[1]TCE - ANEXO III - Preencher'!M258</f>
        <v>22</v>
      </c>
      <c r="M249" s="16">
        <f t="shared" si="19"/>
        <v>92.52</v>
      </c>
      <c r="N249" s="16">
        <f>'[1]TCE - ANEXO III - Preencher'!O258</f>
        <v>1.35</v>
      </c>
      <c r="O249" s="16">
        <f>'[1]TCE - ANEXO III - Preencher'!P258</f>
        <v>0</v>
      </c>
      <c r="P249" s="17">
        <f t="shared" si="20"/>
        <v>1.35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192.5444</v>
      </c>
    </row>
    <row r="250" spans="1:28" s="4" customFormat="1" x14ac:dyDescent="0.2">
      <c r="A250" s="9">
        <f>IFERROR(VLOOKUP(B250,'[1]DADOS (OCULTAR)'!$P$3:$R$72,3,0),"")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WIRELANDIO WILKER MATOS MARCIANO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2251-25</v>
      </c>
      <c r="G250" s="14" t="str">
        <f>IF('[1]TCE - ANEXO III - Preencher'!H259="","",'[1]TCE - ANEXO III - Preencher'!H259)</f>
        <v>07/2021</v>
      </c>
      <c r="H250" s="15">
        <f>'[1]TCE - ANEXO III - Preencher'!I259</f>
        <v>0</v>
      </c>
      <c r="I250" s="15">
        <f>'[1]TCE - ANEXO III - Preencher'!J259</f>
        <v>626.43200000000002</v>
      </c>
      <c r="J250" s="15">
        <f>'[1]TCE - ANEXO III - Preencher'!K259</f>
        <v>0</v>
      </c>
      <c r="K250" s="16">
        <f>'[1]TCE - ANEXO III - Preencher'!L259</f>
        <v>114.52</v>
      </c>
      <c r="L250" s="16">
        <f>'[1]TCE - ANEXO III - Preencher'!M259</f>
        <v>0</v>
      </c>
      <c r="M250" s="16">
        <f t="shared" si="19"/>
        <v>114.52</v>
      </c>
      <c r="N250" s="16">
        <f>'[1]TCE - ANEXO III - Preencher'!O259</f>
        <v>10.83</v>
      </c>
      <c r="O250" s="16">
        <f>'[1]TCE - ANEXO III - Preencher'!P259</f>
        <v>0</v>
      </c>
      <c r="P250" s="17">
        <f t="shared" si="20"/>
        <v>10.83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751.78200000000004</v>
      </c>
    </row>
    <row r="251" spans="1:28" s="4" customFormat="1" x14ac:dyDescent="0.2">
      <c r="A251" s="9">
        <f>IFERROR(VLOOKUP(B251,'[1]DADOS (OCULTAR)'!$P$3:$R$72,3,0),"")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WYLLAMYS SIQUEIRA LIMA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2251-25</v>
      </c>
      <c r="G251" s="14" t="str">
        <f>IF('[1]TCE - ANEXO III - Preencher'!H260="","",'[1]TCE - ANEXO III - Preencher'!H260)</f>
        <v>07/2021</v>
      </c>
      <c r="H251" s="15">
        <f>'[1]TCE - ANEXO III - Preencher'!I260</f>
        <v>0</v>
      </c>
      <c r="I251" s="15">
        <f>'[1]TCE - ANEXO III - Preencher'!J260</f>
        <v>407.00799999999998</v>
      </c>
      <c r="J251" s="15">
        <f>'[1]TCE - ANEXO III - Preencher'!K260</f>
        <v>0</v>
      </c>
      <c r="K251" s="16">
        <f>'[1]TCE - ANEXO III - Preencher'!L260</f>
        <v>114.52</v>
      </c>
      <c r="L251" s="16">
        <f>'[1]TCE - ANEXO III - Preencher'!M260</f>
        <v>0</v>
      </c>
      <c r="M251" s="16">
        <f t="shared" si="19"/>
        <v>114.52</v>
      </c>
      <c r="N251" s="16">
        <f>'[1]TCE - ANEXO III - Preencher'!O260</f>
        <v>10.83</v>
      </c>
      <c r="O251" s="16">
        <f>'[1]TCE - ANEXO III - Preencher'!P260</f>
        <v>0</v>
      </c>
      <c r="P251" s="17">
        <f t="shared" si="20"/>
        <v>10.83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532.35800000000006</v>
      </c>
    </row>
    <row r="252" spans="1:28" s="4" customFormat="1" x14ac:dyDescent="0.2">
      <c r="A252" s="9" t="str">
        <f>IFERROR(VLOOKUP(B252,'[1]DADOS (OCULTAR)'!$P$3:$R$72,3,0),"")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(OCULTAR)'!$P$3:$R$72,3,0),"")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(OCULTAR)'!$P$3:$R$72,3,0),"")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(OCULTAR)'!$P$3:$R$72,3,0),"")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(OCULTAR)'!$P$3:$R$72,3,0),"")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(OCULTAR)'!$P$3:$R$72,3,0),"")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(OCULTAR)'!$P$3:$R$72,3,0),"")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(OCULTAR)'!$P$3:$R$72,3,0),"")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(OCULTAR)'!$P$3:$R$72,3,0),"")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(OCULTAR)'!$P$3:$R$72,3,0),"")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(OCULTAR)'!$P$3:$R$72,3,0),"")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(OCULTAR)'!$P$3:$R$72,3,0),"")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(OCULTAR)'!$P$3:$R$72,3,0),"")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(OCULTAR)'!$P$3:$R$72,3,0),"")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(OCULTAR)'!$P$3:$R$72,3,0),"")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(OCULTAR)'!$P$3:$R$72,3,0),"")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(OCULTAR)'!$P$3:$R$72,3,0),"")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(OCULTAR)'!$P$3:$R$72,3,0),"")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(OCULTAR)'!$P$3:$R$72,3,0),"")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(OCULTAR)'!$P$3:$R$72,3,0),"")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(OCULTAR)'!$P$3:$R$72,3,0),"")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(OCULTAR)'!$P$3:$R$72,3,0),"")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(OCULTAR)'!$P$3:$R$72,3,0),"")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(OCULTAR)'!$P$3:$R$72,3,0),"")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(OCULTAR)'!$P$3:$R$72,3,0),"")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(OCULTAR)'!$P$3:$R$72,3,0),"")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(OCULTAR)'!$P$3:$R$72,3,0),"")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(OCULTAR)'!$P$3:$R$72,3,0),"")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(OCULTAR)'!$P$3:$R$72,3,0),"")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(OCULTAR)'!$P$3:$R$72,3,0),"")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(OCULTAR)'!$P$3:$R$72,3,0),"")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(OCULTAR)'!$P$3:$R$72,3,0),"")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(OCULTAR)'!$P$3:$R$72,3,0),"")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(OCULTAR)'!$P$3:$R$72,3,0),"")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(OCULTAR)'!$P$3:$R$72,3,0),"")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(OCULTAR)'!$P$3:$R$72,3,0),"")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(OCULTAR)'!$P$3:$R$72,3,0),"")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(OCULTAR)'!$P$3:$R$72,3,0),"")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(OCULTAR)'!$P$3:$R$72,3,0),"")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(OCULTAR)'!$P$3:$R$72,3,0),"")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(OCULTAR)'!$P$3:$R$72,3,0),"")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(OCULTAR)'!$P$3:$R$72,3,0),"")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(OCULTAR)'!$P$3:$R$72,3,0),"")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(OCULTAR)'!$P$3:$R$72,3,0),"")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(OCULTAR)'!$P$3:$R$72,3,0),"")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(OCULTAR)'!$P$3:$R$72,3,0),"")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(OCULTAR)'!$P$3:$R$72,3,0),"")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(OCULTAR)'!$P$3:$R$72,3,0),"")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(OCULTAR)'!$P$3:$R$72,3,0),"")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(OCULTAR)'!$P$3:$R$72,3,0),"")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(OCULTAR)'!$P$3:$R$72,3,0),"")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(OCULTAR)'!$P$3:$R$72,3,0),"")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(OCULTAR)'!$P$3:$R$72,3,0),"")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(OCULTAR)'!$P$3:$R$72,3,0),"")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(OCULTAR)'!$P$3:$R$72,3,0),"")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(OCULTAR)'!$P$3:$R$72,3,0),"")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(OCULTAR)'!$P$3:$R$72,3,0),"")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(OCULTAR)'!$P$3:$R$72,3,0),"")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(OCULTAR)'!$P$3:$R$72,3,0),"")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(OCULTAR)'!$P$3:$R$72,3,0),"")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(OCULTAR)'!$P$3:$R$72,3,0),"")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(OCULTAR)'!$P$3:$R$72,3,0),"")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(OCULTAR)'!$P$3:$R$72,3,0),"")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(OCULTAR)'!$P$3:$R$72,3,0),"")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(OCULTAR)'!$P$3:$R$72,3,0),"")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(OCULTAR)'!$P$3:$R$72,3,0),"")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(OCULTAR)'!$P$3:$R$72,3,0),"")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(OCULTAR)'!$P$3:$R$72,3,0),"")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(OCULTAR)'!$P$3:$R$72,3,0),"")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(OCULTAR)'!$P$3:$R$72,3,0),"")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(OCULTAR)'!$P$3:$R$72,3,0),"")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(OCULTAR)'!$P$3:$R$72,3,0),"")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(OCULTAR)'!$P$3:$R$72,3,0),"")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(OCULTAR)'!$P$3:$R$72,3,0),"")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(OCULTAR)'!$P$3:$R$72,3,0),"")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(OCULTAR)'!$P$3:$R$72,3,0),"")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(OCULTAR)'!$P$3:$R$72,3,0),"")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(OCULTAR)'!$P$3:$R$72,3,0),"")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(OCULTAR)'!$P$3:$R$72,3,0),"")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(OCULTAR)'!$P$3:$R$72,3,0),"")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(OCULTAR)'!$P$3:$R$72,3,0),"")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(OCULTAR)'!$P$3:$R$72,3,0),"")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(OCULTAR)'!$P$3:$R$72,3,0),"")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(OCULTAR)'!$P$3:$R$72,3,0),"")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(OCULTAR)'!$P$3:$R$72,3,0),"")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(OCULTAR)'!$P$3:$R$72,3,0),"")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(OCULTAR)'!$P$3:$R$72,3,0),"")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(OCULTAR)'!$P$3:$R$72,3,0),"")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(OCULTAR)'!$P$3:$R$72,3,0),"")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(OCULTAR)'!$P$3:$R$72,3,0),"")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(OCULTAR)'!$P$3:$R$72,3,0),"")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(OCULTAR)'!$P$3:$R$72,3,0),"")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(OCULTAR)'!$P$3:$R$72,3,0),"")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(OCULTAR)'!$P$3:$R$72,3,0),"")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(OCULTAR)'!$P$3:$R$72,3,0),"")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(OCULTAR)'!$P$3:$R$72,3,0),"")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(OCULTAR)'!$P$3:$R$72,3,0),"")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(OCULTAR)'!$P$3:$R$72,3,0),"")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(OCULTAR)'!$P$3:$R$72,3,0),"")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(OCULTAR)'!$P$3:$R$72,3,0),"")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(OCULTAR)'!$P$3:$R$72,3,0),"")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(OCULTAR)'!$P$3:$R$72,3,0),"")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(OCULTAR)'!$P$3:$R$72,3,0),"")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(OCULTAR)'!$P$3:$R$72,3,0),"")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(OCULTAR)'!$P$3:$R$72,3,0),"")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(OCULTAR)'!$P$3:$R$72,3,0),"")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(OCULTAR)'!$P$3:$R$72,3,0),"")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(OCULTAR)'!$P$3:$R$72,3,0),"")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(OCULTAR)'!$P$3:$R$72,3,0),"")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(OCULTAR)'!$P$3:$R$72,3,0),"")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(OCULTAR)'!$P$3:$R$72,3,0),"")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(OCULTAR)'!$P$3:$R$72,3,0),"")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(OCULTAR)'!$P$3:$R$72,3,0),"")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(OCULTAR)'!$P$3:$R$72,3,0),"")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(OCULTAR)'!$P$3:$R$72,3,0),"")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(OCULTAR)'!$P$3:$R$72,3,0),"")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(OCULTAR)'!$P$3:$R$72,3,0),"")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(OCULTAR)'!$P$3:$R$72,3,0),"")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(OCULTAR)'!$P$3:$R$72,3,0),"")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(OCULTAR)'!$P$3:$R$72,3,0),"")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(OCULTAR)'!$P$3:$R$72,3,0),"")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(OCULTAR)'!$P$3:$R$72,3,0),"")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(OCULTAR)'!$P$3:$R$72,3,0),"")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(OCULTAR)'!$P$3:$R$72,3,0),"")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(OCULTAR)'!$P$3:$R$72,3,0),"")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(OCULTAR)'!$P$3:$R$72,3,0),"")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(OCULTAR)'!$P$3:$R$72,3,0),"")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(OCULTAR)'!$P$3:$R$72,3,0),"")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(OCULTAR)'!$P$3:$R$72,3,0),"")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(OCULTAR)'!$P$3:$R$72,3,0),"")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(OCULTAR)'!$P$3:$R$72,3,0),"")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(OCULTAR)'!$P$3:$R$72,3,0),"")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(OCULTAR)'!$P$3:$R$72,3,0),"")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(OCULTAR)'!$P$3:$R$72,3,0),"")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(OCULTAR)'!$P$3:$R$72,3,0),"")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(OCULTAR)'!$P$3:$R$72,3,0),"")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(OCULTAR)'!$P$3:$R$72,3,0),"")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(OCULTAR)'!$P$3:$R$72,3,0),"")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(OCULTAR)'!$P$3:$R$72,3,0),"")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(OCULTAR)'!$P$3:$R$72,3,0),"")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(OCULTAR)'!$P$3:$R$72,3,0),"")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(OCULTAR)'!$P$3:$R$72,3,0),"")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(OCULTAR)'!$P$3:$R$72,3,0),"")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(OCULTAR)'!$P$3:$R$72,3,0),"")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(OCULTAR)'!$P$3:$R$72,3,0),"")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(OCULTAR)'!$P$3:$R$72,3,0),"")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(OCULTAR)'!$P$3:$R$72,3,0),"")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(OCULTAR)'!$P$3:$R$72,3,0),"")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(OCULTAR)'!$P$3:$R$72,3,0),"")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(OCULTAR)'!$P$3:$R$72,3,0),"")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(OCULTAR)'!$P$3:$R$72,3,0),"")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(OCULTAR)'!$P$3:$R$72,3,0),"")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(OCULTAR)'!$P$3:$R$72,3,0),"")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(OCULTAR)'!$P$3:$R$72,3,0),"")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(OCULTAR)'!$P$3:$R$72,3,0),"")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(OCULTAR)'!$P$3:$R$72,3,0),"")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(OCULTAR)'!$P$3:$R$72,3,0),"")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(OCULTAR)'!$P$3:$R$72,3,0),"")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(OCULTAR)'!$P$3:$R$72,3,0),"")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(OCULTAR)'!$P$3:$R$72,3,0),"")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(OCULTAR)'!$P$3:$R$72,3,0),"")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(OCULTAR)'!$P$3:$R$72,3,0),"")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(OCULTAR)'!$P$3:$R$72,3,0),"")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(OCULTAR)'!$P$3:$R$72,3,0),"")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(OCULTAR)'!$P$3:$R$72,3,0),"")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(OCULTAR)'!$P$3:$R$72,3,0),"")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(OCULTAR)'!$P$3:$R$72,3,0),"")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(OCULTAR)'!$P$3:$R$72,3,0),"")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(OCULTAR)'!$P$3:$R$72,3,0),"")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(OCULTAR)'!$P$3:$R$72,3,0),"")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(OCULTAR)'!$P$3:$R$72,3,0),"")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(OCULTAR)'!$P$3:$R$72,3,0),"")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(OCULTAR)'!$P$3:$R$72,3,0),"")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(OCULTAR)'!$P$3:$R$72,3,0),"")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(OCULTAR)'!$P$3:$R$72,3,0),"")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(OCULTAR)'!$P$3:$R$72,3,0),"")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(OCULTAR)'!$P$3:$R$72,3,0),"")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(OCULTAR)'!$P$3:$R$72,3,0),"")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(OCULTAR)'!$P$3:$R$72,3,0),"")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(OCULTAR)'!$P$3:$R$72,3,0),"")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(OCULTAR)'!$P$3:$R$72,3,0),"")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(OCULTAR)'!$P$3:$R$72,3,0),"")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(OCULTAR)'!$P$3:$R$72,3,0),"")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(OCULTAR)'!$P$3:$R$72,3,0),"")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(OCULTAR)'!$P$3:$R$72,3,0),"")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(OCULTAR)'!$P$3:$R$72,3,0),"")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(OCULTAR)'!$P$3:$R$72,3,0),"")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(OCULTAR)'!$P$3:$R$72,3,0),"")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(OCULTAR)'!$P$3:$R$72,3,0),"")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(OCULTAR)'!$P$3:$R$72,3,0),"")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(OCULTAR)'!$P$3:$R$72,3,0),"")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(OCULTAR)'!$P$3:$R$72,3,0),"")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(OCULTAR)'!$P$3:$R$72,3,0),"")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(OCULTAR)'!$P$3:$R$72,3,0),"")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(OCULTAR)'!$P$3:$R$72,3,0),"")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(OCULTAR)'!$P$3:$R$72,3,0),"")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(OCULTAR)'!$P$3:$R$72,3,0),"")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(OCULTAR)'!$P$3:$R$72,3,0),"")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(OCULTAR)'!$P$3:$R$72,3,0),"")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(OCULTAR)'!$P$3:$R$72,3,0),"")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(OCULTAR)'!$P$3:$R$72,3,0),"")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(OCULTAR)'!$P$3:$R$72,3,0),"")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(OCULTAR)'!$P$3:$R$72,3,0),"")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(OCULTAR)'!$P$3:$R$72,3,0),"")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(OCULTAR)'!$P$3:$R$72,3,0),"")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(OCULTAR)'!$P$3:$R$72,3,0),"")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(OCULTAR)'!$P$3:$R$72,3,0),"")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(OCULTAR)'!$P$3:$R$72,3,0),"")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(OCULTAR)'!$P$3:$R$72,3,0),"")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(OCULTAR)'!$P$3:$R$72,3,0),"")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(OCULTAR)'!$P$3:$R$72,3,0),"")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(OCULTAR)'!$P$3:$R$72,3,0),"")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(OCULTAR)'!$P$3:$R$72,3,0),"")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(OCULTAR)'!$P$3:$R$72,3,0),"")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(OCULTAR)'!$P$3:$R$72,3,0),"")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(OCULTAR)'!$P$3:$R$72,3,0),"")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(OCULTAR)'!$P$3:$R$72,3,0),"")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(OCULTAR)'!$P$3:$R$72,3,0),"")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(OCULTAR)'!$P$3:$R$72,3,0),"")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(OCULTAR)'!$P$3:$R$72,3,0),"")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(OCULTAR)'!$P$3:$R$72,3,0),"")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(OCULTAR)'!$P$3:$R$72,3,0),"")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(OCULTAR)'!$P$3:$R$72,3,0),"")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(OCULTAR)'!$P$3:$R$72,3,0),"")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(OCULTAR)'!$P$3:$R$72,3,0),"")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(OCULTAR)'!$P$3:$R$72,3,0),"")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(OCULTAR)'!$P$3:$R$72,3,0),"")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(OCULTAR)'!$P$3:$R$72,3,0),"")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(OCULTAR)'!$P$3:$R$72,3,0),"")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(OCULTAR)'!$P$3:$R$72,3,0),"")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(OCULTAR)'!$P$3:$R$72,3,0),"")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(OCULTAR)'!$P$3:$R$72,3,0),"")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(OCULTAR)'!$P$3:$R$72,3,0),"")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(OCULTAR)'!$P$3:$R$72,3,0),"")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(OCULTAR)'!$P$3:$R$72,3,0),"")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(OCULTAR)'!$P$3:$R$72,3,0),"")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(OCULTAR)'!$P$3:$R$72,3,0),"")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(OCULTAR)'!$P$3:$R$72,3,0),"")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(OCULTAR)'!$P$3:$R$72,3,0),"")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(OCULTAR)'!$P$3:$R$72,3,0),"")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(OCULTAR)'!$P$3:$R$72,3,0),"")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(OCULTAR)'!$P$3:$R$72,3,0),"")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(OCULTAR)'!$P$3:$R$72,3,0),"")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(OCULTAR)'!$P$3:$R$72,3,0),"")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(OCULTAR)'!$P$3:$R$72,3,0),"")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(OCULTAR)'!$P$3:$R$72,3,0),"")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(OCULTAR)'!$P$3:$R$72,3,0),"")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(OCULTAR)'!$P$3:$R$72,3,0),"")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(OCULTAR)'!$P$3:$R$72,3,0),"")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(OCULTAR)'!$P$3:$R$72,3,0),"")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(OCULTAR)'!$P$3:$R$72,3,0),"")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(OCULTAR)'!$P$3:$R$72,3,0),"")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(OCULTAR)'!$P$3:$R$72,3,0),"")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(OCULTAR)'!$P$3:$R$72,3,0),"")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(OCULTAR)'!$P$3:$R$72,3,0),"")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(OCULTAR)'!$P$3:$R$72,3,0),"")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(OCULTAR)'!$P$3:$R$72,3,0),"")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(OCULTAR)'!$P$3:$R$72,3,0),"")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(OCULTAR)'!$P$3:$R$72,3,0),"")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(OCULTAR)'!$P$3:$R$72,3,0),"")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(OCULTAR)'!$P$3:$R$72,3,0),"")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(OCULTAR)'!$P$3:$R$72,3,0),"")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(OCULTAR)'!$P$3:$R$72,3,0),"")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(OCULTAR)'!$P$3:$R$72,3,0),"")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(OCULTAR)'!$P$3:$R$72,3,0),"")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(OCULTAR)'!$P$3:$R$72,3,0),"")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(OCULTAR)'!$P$3:$R$72,3,0),"")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(OCULTAR)'!$P$3:$R$72,3,0),"")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(OCULTAR)'!$P$3:$R$72,3,0),"")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(OCULTAR)'!$P$3:$R$72,3,0),"")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(OCULTAR)'!$P$3:$R$72,3,0),"")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(OCULTAR)'!$P$3:$R$72,3,0),"")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(OCULTAR)'!$P$3:$R$72,3,0),"")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(OCULTAR)'!$P$3:$R$72,3,0),"")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(OCULTAR)'!$P$3:$R$72,3,0),"")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(OCULTAR)'!$P$3:$R$72,3,0),"")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(OCULTAR)'!$P$3:$R$72,3,0),"")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(OCULTAR)'!$P$3:$R$72,3,0),"")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(OCULTAR)'!$P$3:$R$72,3,0),"")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(OCULTAR)'!$P$3:$R$72,3,0),"")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(OCULTAR)'!$P$3:$R$72,3,0),"")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(OCULTAR)'!$P$3:$R$72,3,0),"")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(OCULTAR)'!$P$3:$R$72,3,0),"")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(OCULTAR)'!$P$3:$R$72,3,0),"")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(OCULTAR)'!$P$3:$R$72,3,0),"")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(OCULTAR)'!$P$3:$R$72,3,0),"")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(OCULTAR)'!$P$3:$R$72,3,0),"")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(OCULTAR)'!$P$3:$R$72,3,0),"")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(OCULTAR)'!$P$3:$R$72,3,0),"")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(OCULTAR)'!$P$3:$R$72,3,0),"")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(OCULTAR)'!$P$3:$R$72,3,0),"")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(OCULTAR)'!$P$3:$R$72,3,0),"")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(OCULTAR)'!$P$3:$R$72,3,0),"")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(OCULTAR)'!$P$3:$R$72,3,0),"")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(OCULTAR)'!$P$3:$R$72,3,0),"")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(OCULTAR)'!$P$3:$R$72,3,0),"")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(OCULTAR)'!$P$3:$R$72,3,0),"")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(OCULTAR)'!$P$3:$R$72,3,0),"")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(OCULTAR)'!$P$3:$R$72,3,0),"")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(OCULTAR)'!$P$3:$R$72,3,0),"")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(OCULTAR)'!$P$3:$R$72,3,0),"")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(OCULTAR)'!$P$3:$R$72,3,0),"")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(OCULTAR)'!$P$3:$R$72,3,0),"")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(OCULTAR)'!$P$3:$R$72,3,0),"")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(OCULTAR)'!$P$3:$R$72,3,0),"")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(OCULTAR)'!$P$3:$R$72,3,0),"")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(OCULTAR)'!$P$3:$R$72,3,0),"")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(OCULTAR)'!$P$3:$R$72,3,0),"")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(OCULTAR)'!$P$3:$R$72,3,0),"")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(OCULTAR)'!$P$3:$R$72,3,0),"")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(OCULTAR)'!$P$3:$R$72,3,0),"")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(OCULTAR)'!$P$3:$R$72,3,0),"")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(OCULTAR)'!$P$3:$R$72,3,0),"")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(OCULTAR)'!$P$3:$R$72,3,0),"")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(OCULTAR)'!$P$3:$R$72,3,0),"")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(OCULTAR)'!$P$3:$R$72,3,0),"")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(OCULTAR)'!$P$3:$R$72,3,0),"")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(OCULTAR)'!$P$3:$R$72,3,0),"")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(OCULTAR)'!$P$3:$R$72,3,0),"")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(OCULTAR)'!$P$3:$R$72,3,0),"")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(OCULTAR)'!$P$3:$R$72,3,0),"")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(OCULTAR)'!$P$3:$R$72,3,0),"")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(OCULTAR)'!$P$3:$R$72,3,0),"")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(OCULTAR)'!$P$3:$R$72,3,0),"")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(OCULTAR)'!$P$3:$R$72,3,0),"")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(OCULTAR)'!$P$3:$R$72,3,0),"")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(OCULTAR)'!$P$3:$R$72,3,0),"")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(OCULTAR)'!$P$3:$R$72,3,0),"")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(OCULTAR)'!$P$3:$R$72,3,0),"")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(OCULTAR)'!$P$3:$R$72,3,0),"")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(OCULTAR)'!$P$3:$R$72,3,0),"")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(OCULTAR)'!$P$3:$R$72,3,0),"")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(OCULTAR)'!$P$3:$R$72,3,0),"")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(OCULTAR)'!$P$3:$R$72,3,0),"")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(OCULTAR)'!$P$3:$R$72,3,0),"")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(OCULTAR)'!$P$3:$R$72,3,0),"")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(OCULTAR)'!$P$3:$R$72,3,0),"")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(OCULTAR)'!$P$3:$R$72,3,0),"")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(OCULTAR)'!$P$3:$R$72,3,0),"")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(OCULTAR)'!$P$3:$R$72,3,0),"")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(OCULTAR)'!$P$3:$R$72,3,0),"")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(OCULTAR)'!$P$3:$R$72,3,0),"")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(OCULTAR)'!$P$3:$R$72,3,0),"")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(OCULTAR)'!$P$3:$R$72,3,0),"")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(OCULTAR)'!$P$3:$R$72,3,0),"")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(OCULTAR)'!$P$3:$R$72,3,0),"")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(OCULTAR)'!$P$3:$R$72,3,0),"")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(OCULTAR)'!$P$3:$R$72,3,0),"")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(OCULTAR)'!$P$3:$R$72,3,0),"")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(OCULTAR)'!$P$3:$R$72,3,0),"")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(OCULTAR)'!$P$3:$R$72,3,0),"")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(OCULTAR)'!$P$3:$R$72,3,0),"")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(OCULTAR)'!$P$3:$R$72,3,0),"")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(OCULTAR)'!$P$3:$R$72,3,0),"")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(OCULTAR)'!$P$3:$R$72,3,0),"")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(OCULTAR)'!$P$3:$R$72,3,0),"")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(OCULTAR)'!$P$3:$R$72,3,0),"")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(OCULTAR)'!$P$3:$R$72,3,0),"")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(OCULTAR)'!$P$3:$R$72,3,0),"")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(OCULTAR)'!$P$3:$R$72,3,0),"")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(OCULTAR)'!$P$3:$R$72,3,0),"")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(OCULTAR)'!$P$3:$R$72,3,0),"")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(OCULTAR)'!$P$3:$R$72,3,0),"")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(OCULTAR)'!$P$3:$R$72,3,0),"")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(OCULTAR)'!$P$3:$R$72,3,0),"")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(OCULTAR)'!$P$3:$R$72,3,0),"")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(OCULTAR)'!$P$3:$R$72,3,0),"")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(OCULTAR)'!$P$3:$R$72,3,0),"")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(OCULTAR)'!$P$3:$R$72,3,0),"")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(OCULTAR)'!$P$3:$R$72,3,0),"")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(OCULTAR)'!$P$3:$R$72,3,0),"")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(OCULTAR)'!$P$3:$R$72,3,0),"")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(OCULTAR)'!$P$3:$R$72,3,0),"")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(OCULTAR)'!$P$3:$R$72,3,0),"")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(OCULTAR)'!$P$3:$R$72,3,0),"")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(OCULTAR)'!$P$3:$R$72,3,0),"")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(OCULTAR)'!$P$3:$R$72,3,0),"")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(OCULTAR)'!$P$3:$R$72,3,0),"")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(OCULTAR)'!$P$3:$R$72,3,0),"")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(OCULTAR)'!$P$3:$R$72,3,0),"")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(OCULTAR)'!$P$3:$R$72,3,0),"")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(OCULTAR)'!$P$3:$R$72,3,0),"")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(OCULTAR)'!$P$3:$R$72,3,0),"")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(OCULTAR)'!$P$3:$R$72,3,0),"")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(OCULTAR)'!$P$3:$R$72,3,0),"")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(OCULTAR)'!$P$3:$R$72,3,0),"")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(OCULTAR)'!$P$3:$R$72,3,0),"")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(OCULTAR)'!$P$3:$R$72,3,0),"")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(OCULTAR)'!$P$3:$R$72,3,0),"")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(OCULTAR)'!$P$3:$R$72,3,0),"")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(OCULTAR)'!$P$3:$R$72,3,0),"")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(OCULTAR)'!$P$3:$R$72,3,0),"")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(OCULTAR)'!$P$3:$R$72,3,0),"")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(OCULTAR)'!$P$3:$R$72,3,0),"")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(OCULTAR)'!$P$3:$R$72,3,0),"")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(OCULTAR)'!$P$3:$R$72,3,0),"")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(OCULTAR)'!$P$3:$R$72,3,0),"")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(OCULTAR)'!$P$3:$R$72,3,0),"")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(OCULTAR)'!$P$3:$R$72,3,0),"")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(OCULTAR)'!$P$3:$R$72,3,0),"")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(OCULTAR)'!$P$3:$R$72,3,0),"")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(OCULTAR)'!$P$3:$R$72,3,0),"")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(OCULTAR)'!$P$3:$R$72,3,0),"")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(OCULTAR)'!$P$3:$R$72,3,0),"")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(OCULTAR)'!$P$3:$R$72,3,0),"")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(OCULTAR)'!$P$3:$R$72,3,0),"")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(OCULTAR)'!$P$3:$R$72,3,0),"")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(OCULTAR)'!$P$3:$R$72,3,0),"")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(OCULTAR)'!$P$3:$R$72,3,0),"")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(OCULTAR)'!$P$3:$R$72,3,0),"")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(OCULTAR)'!$P$3:$R$72,3,0),"")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(OCULTAR)'!$P$3:$R$72,3,0),"")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(OCULTAR)'!$P$3:$R$72,3,0),"")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(OCULTAR)'!$P$3:$R$72,3,0),"")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(OCULTAR)'!$P$3:$R$72,3,0),"")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(OCULTAR)'!$P$3:$R$72,3,0),"")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(OCULTAR)'!$P$3:$R$72,3,0),"")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(OCULTAR)'!$P$3:$R$72,3,0),"")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(OCULTAR)'!$P$3:$R$72,3,0),"")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(OCULTAR)'!$P$3:$R$72,3,0),"")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(OCULTAR)'!$P$3:$R$72,3,0),"")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(OCULTAR)'!$P$3:$R$72,3,0),"")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(OCULTAR)'!$P$3:$R$72,3,0),"")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(OCULTAR)'!$P$3:$R$72,3,0),"")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(OCULTAR)'!$P$3:$R$72,3,0),"")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(OCULTAR)'!$P$3:$R$72,3,0),"")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(OCULTAR)'!$P$3:$R$72,3,0),"")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(OCULTAR)'!$P$3:$R$72,3,0),"")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(OCULTAR)'!$P$3:$R$72,3,0),"")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(OCULTAR)'!$P$3:$R$72,3,0),"")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(OCULTAR)'!$P$3:$R$72,3,0),"")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(OCULTAR)'!$P$3:$R$72,3,0),"")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(OCULTAR)'!$P$3:$R$72,3,0),"")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(OCULTAR)'!$P$3:$R$72,3,0),"")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(OCULTAR)'!$P$3:$R$72,3,0),"")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(OCULTAR)'!$P$3:$R$72,3,0),"")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(OCULTAR)'!$P$3:$R$72,3,0),"")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(OCULTAR)'!$P$3:$R$72,3,0),"")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(OCULTAR)'!$P$3:$R$72,3,0),"")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(OCULTAR)'!$P$3:$R$72,3,0),"")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(OCULTAR)'!$P$3:$R$72,3,0),"")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(OCULTAR)'!$P$3:$R$72,3,0),"")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(OCULTAR)'!$P$3:$R$72,3,0),"")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(OCULTAR)'!$P$3:$R$72,3,0),"")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(OCULTAR)'!$P$3:$R$72,3,0),"")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(OCULTAR)'!$P$3:$R$72,3,0),"")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(OCULTAR)'!$P$3:$R$72,3,0),"")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(OCULTAR)'!$P$3:$R$72,3,0),"")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(OCULTAR)'!$P$3:$R$72,3,0),"")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(OCULTAR)'!$P$3:$R$72,3,0),"")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(OCULTAR)'!$P$3:$R$72,3,0),"")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(OCULTAR)'!$P$3:$R$72,3,0),"")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(OCULTAR)'!$P$3:$R$72,3,0),"")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(OCULTAR)'!$P$3:$R$72,3,0),"")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(OCULTAR)'!$P$3:$R$72,3,0),"")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(OCULTAR)'!$P$3:$R$72,3,0),"")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(OCULTAR)'!$P$3:$R$72,3,0),"")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(OCULTAR)'!$P$3:$R$72,3,0),"")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(OCULTAR)'!$P$3:$R$72,3,0),"")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(OCULTAR)'!$P$3:$R$72,3,0),"")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(OCULTAR)'!$P$3:$R$72,3,0),"")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(OCULTAR)'!$P$3:$R$72,3,0),"")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(OCULTAR)'!$P$3:$R$72,3,0),"")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(OCULTAR)'!$P$3:$R$72,3,0),"")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(OCULTAR)'!$P$3:$R$72,3,0),"")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(OCULTAR)'!$P$3:$R$72,3,0),"")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(OCULTAR)'!$P$3:$R$72,3,0),"")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(OCULTAR)'!$P$3:$R$72,3,0),"")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(OCULTAR)'!$P$3:$R$72,3,0),"")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(OCULTAR)'!$P$3:$R$72,3,0),"")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(OCULTAR)'!$P$3:$R$72,3,0),"")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(OCULTAR)'!$P$3:$R$72,3,0),"")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(OCULTAR)'!$P$3:$R$72,3,0),"")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(OCULTAR)'!$P$3:$R$72,3,0),"")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(OCULTAR)'!$P$3:$R$72,3,0),"")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(OCULTAR)'!$P$3:$R$72,3,0),"")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(OCULTAR)'!$P$3:$R$72,3,0),"")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(OCULTAR)'!$P$3:$R$72,3,0),"")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(OCULTAR)'!$P$3:$R$72,3,0),"")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(OCULTAR)'!$P$3:$R$72,3,0),"")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(OCULTAR)'!$P$3:$R$72,3,0),"")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(OCULTAR)'!$P$3:$R$72,3,0),"")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(OCULTAR)'!$P$3:$R$72,3,0),"")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(OCULTAR)'!$P$3:$R$72,3,0),"")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(OCULTAR)'!$P$3:$R$72,3,0),"")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(OCULTAR)'!$P$3:$R$72,3,0),"")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(OCULTAR)'!$P$3:$R$72,3,0),"")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(OCULTAR)'!$P$3:$R$72,3,0),"")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(OCULTAR)'!$P$3:$R$72,3,0),"")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(OCULTAR)'!$P$3:$R$72,3,0),"")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(OCULTAR)'!$P$3:$R$72,3,0),"")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(OCULTAR)'!$P$3:$R$72,3,0),"")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(OCULTAR)'!$P$3:$R$72,3,0),"")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(OCULTAR)'!$P$3:$R$72,3,0),"")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(OCULTAR)'!$P$3:$R$72,3,0),"")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(OCULTAR)'!$P$3:$R$72,3,0),"")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(OCULTAR)'!$P$3:$R$72,3,0),"")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(OCULTAR)'!$P$3:$R$72,3,0),"")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(OCULTAR)'!$P$3:$R$72,3,0),"")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(OCULTAR)'!$P$3:$R$72,3,0),"")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(OCULTAR)'!$P$3:$R$72,3,0),"")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(OCULTAR)'!$P$3:$R$72,3,0),"")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(OCULTAR)'!$P$3:$R$72,3,0),"")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(OCULTAR)'!$P$3:$R$72,3,0),"")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(OCULTAR)'!$P$3:$R$72,3,0),"")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(OCULTAR)'!$P$3:$R$72,3,0),"")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(OCULTAR)'!$P$3:$R$72,3,0),"")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(OCULTAR)'!$P$3:$R$72,3,0),"")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(OCULTAR)'!$P$3:$R$72,3,0),"")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(OCULTAR)'!$P$3:$R$72,3,0),"")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(OCULTAR)'!$P$3:$R$72,3,0),"")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(OCULTAR)'!$P$3:$R$72,3,0),"")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(OCULTAR)'!$P$3:$R$72,3,0),"")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(OCULTAR)'!$P$3:$R$72,3,0),"")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(OCULTAR)'!$P$3:$R$72,3,0),"")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(OCULTAR)'!$P$3:$R$72,3,0),"")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(OCULTAR)'!$P$3:$R$72,3,0),"")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(OCULTAR)'!$P$3:$R$72,3,0),"")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(OCULTAR)'!$P$3:$R$72,3,0),"")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(OCULTAR)'!$P$3:$R$72,3,0),"")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(OCULTAR)'!$P$3:$R$72,3,0),"")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(OCULTAR)'!$P$3:$R$72,3,0),"")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(OCULTAR)'!$P$3:$R$72,3,0),"")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(OCULTAR)'!$P$3:$R$72,3,0),"")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(OCULTAR)'!$P$3:$R$72,3,0),"")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(OCULTAR)'!$P$3:$R$72,3,0),"")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(OCULTAR)'!$P$3:$R$72,3,0),"")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(OCULTAR)'!$P$3:$R$72,3,0),"")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(OCULTAR)'!$P$3:$R$72,3,0),"")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(OCULTAR)'!$P$3:$R$72,3,0),"")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(OCULTAR)'!$P$3:$R$72,3,0),"")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(OCULTAR)'!$P$3:$R$72,3,0),"")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(OCULTAR)'!$P$3:$R$72,3,0),"")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(OCULTAR)'!$P$3:$R$72,3,0),"")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(OCULTAR)'!$P$3:$R$72,3,0),"")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(OCULTAR)'!$P$3:$R$72,3,0),"")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(OCULTAR)'!$P$3:$R$72,3,0),"")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(OCULTAR)'!$P$3:$R$72,3,0),"")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(OCULTAR)'!$P$3:$R$72,3,0),"")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(OCULTAR)'!$P$3:$R$72,3,0),"")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(OCULTAR)'!$P$3:$R$72,3,0),"")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(OCULTAR)'!$P$3:$R$72,3,0),"")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(OCULTAR)'!$P$3:$R$72,3,0),"")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(OCULTAR)'!$P$3:$R$72,3,0),"")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(OCULTAR)'!$P$3:$R$72,3,0),"")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(OCULTAR)'!$P$3:$R$72,3,0),"")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(OCULTAR)'!$P$3:$R$72,3,0),"")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(OCULTAR)'!$P$3:$R$72,3,0),"")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(OCULTAR)'!$P$3:$R$72,3,0),"")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(OCULTAR)'!$P$3:$R$72,3,0),"")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(OCULTAR)'!$P$3:$R$72,3,0),"")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(OCULTAR)'!$P$3:$R$72,3,0),"")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(OCULTAR)'!$P$3:$R$72,3,0),"")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(OCULTAR)'!$P$3:$R$72,3,0),"")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(OCULTAR)'!$P$3:$R$72,3,0),"")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(OCULTAR)'!$P$3:$R$72,3,0),"")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(OCULTAR)'!$P$3:$R$72,3,0),"")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(OCULTAR)'!$P$3:$R$72,3,0),"")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(OCULTAR)'!$P$3:$R$72,3,0),"")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(OCULTAR)'!$P$3:$R$72,3,0),"")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(OCULTAR)'!$P$3:$R$72,3,0),"")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(OCULTAR)'!$P$3:$R$72,3,0),"")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(OCULTAR)'!$P$3:$R$72,3,0),"")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(OCULTAR)'!$P$3:$R$72,3,0),"")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(OCULTAR)'!$P$3:$R$72,3,0),"")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(OCULTAR)'!$P$3:$R$72,3,0),"")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(OCULTAR)'!$P$3:$R$72,3,0),"")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(OCULTAR)'!$P$3:$R$72,3,0),"")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(OCULTAR)'!$P$3:$R$72,3,0),"")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(OCULTAR)'!$P$3:$R$72,3,0),"")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(OCULTAR)'!$P$3:$R$72,3,0),"")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(OCULTAR)'!$P$3:$R$72,3,0),"")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(OCULTAR)'!$P$3:$R$72,3,0),"")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(OCULTAR)'!$P$3:$R$72,3,0),"")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(OCULTAR)'!$P$3:$R$72,3,0),"")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(OCULTAR)'!$P$3:$R$72,3,0),"")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(OCULTAR)'!$P$3:$R$72,3,0),"")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(OCULTAR)'!$P$3:$R$72,3,0),"")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(OCULTAR)'!$P$3:$R$72,3,0),"")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(OCULTAR)'!$P$3:$R$72,3,0),"")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(OCULTAR)'!$P$3:$R$72,3,0),"")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(OCULTAR)'!$P$3:$R$72,3,0),"")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(OCULTAR)'!$P$3:$R$72,3,0),"")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(OCULTAR)'!$P$3:$R$72,3,0),"")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(OCULTAR)'!$P$3:$R$72,3,0),"")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(OCULTAR)'!$P$3:$R$72,3,0),"")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(OCULTAR)'!$P$3:$R$72,3,0),"")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(OCULTAR)'!$P$3:$R$72,3,0),"")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(OCULTAR)'!$P$3:$R$72,3,0),"")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(OCULTAR)'!$P$3:$R$72,3,0),"")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(OCULTAR)'!$P$3:$R$72,3,0),"")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(OCULTAR)'!$P$3:$R$72,3,0),"")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(OCULTAR)'!$P$3:$R$72,3,0),"")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(OCULTAR)'!$P$3:$R$72,3,0),"")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(OCULTAR)'!$P$3:$R$72,3,0),"")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(OCULTAR)'!$P$3:$R$72,3,0),"")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(OCULTAR)'!$P$3:$R$72,3,0),"")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(OCULTAR)'!$P$3:$R$72,3,0),"")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(OCULTAR)'!$P$3:$R$72,3,0),"")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(OCULTAR)'!$P$3:$R$72,3,0),"")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(OCULTAR)'!$P$3:$R$72,3,0),"")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(OCULTAR)'!$P$3:$R$72,3,0),"")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(OCULTAR)'!$P$3:$R$72,3,0),"")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(OCULTAR)'!$P$3:$R$72,3,0),"")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(OCULTAR)'!$P$3:$R$72,3,0),"")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(OCULTAR)'!$P$3:$R$72,3,0),"")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(OCULTAR)'!$P$3:$R$72,3,0),"")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(OCULTAR)'!$P$3:$R$72,3,0),"")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(OCULTAR)'!$P$3:$R$72,3,0),"")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(OCULTAR)'!$P$3:$R$72,3,0),"")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(OCULTAR)'!$P$3:$R$72,3,0),"")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(OCULTAR)'!$P$3:$R$72,3,0),"")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(OCULTAR)'!$P$3:$R$72,3,0),"")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(OCULTAR)'!$P$3:$R$72,3,0),"")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(OCULTAR)'!$P$3:$R$72,3,0),"")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(OCULTAR)'!$P$3:$R$72,3,0),"")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(OCULTAR)'!$P$3:$R$72,3,0),"")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(OCULTAR)'!$P$3:$R$72,3,0),"")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(OCULTAR)'!$P$3:$R$72,3,0),"")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(OCULTAR)'!$P$3:$R$72,3,0),"")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(OCULTAR)'!$P$3:$R$72,3,0),"")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(OCULTAR)'!$P$3:$R$72,3,0),"")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(OCULTAR)'!$P$3:$R$72,3,0),"")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(OCULTAR)'!$P$3:$R$72,3,0),"")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(OCULTAR)'!$P$3:$R$72,3,0),"")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(OCULTAR)'!$P$3:$R$72,3,0),"")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(OCULTAR)'!$P$3:$R$72,3,0),"")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(OCULTAR)'!$P$3:$R$72,3,0),"")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(OCULTAR)'!$P$3:$R$72,3,0),"")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(OCULTAR)'!$P$3:$R$72,3,0),"")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(OCULTAR)'!$P$3:$R$72,3,0),"")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(OCULTAR)'!$P$3:$R$72,3,0),"")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(OCULTAR)'!$P$3:$R$72,3,0),"")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(OCULTAR)'!$P$3:$R$72,3,0),"")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(OCULTAR)'!$P$3:$R$72,3,0),"")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(OCULTAR)'!$P$3:$R$72,3,0),"")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(OCULTAR)'!$P$3:$R$72,3,0),"")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(OCULTAR)'!$P$3:$R$72,3,0),"")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(OCULTAR)'!$P$3:$R$72,3,0),"")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(OCULTAR)'!$P$3:$R$72,3,0),"")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(OCULTAR)'!$P$3:$R$72,3,0),"")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(OCULTAR)'!$P$3:$R$72,3,0),"")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(OCULTAR)'!$P$3:$R$72,3,0),"")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(OCULTAR)'!$P$3:$R$72,3,0),"")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(OCULTAR)'!$P$3:$R$72,3,0),"")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(OCULTAR)'!$P$3:$R$72,3,0),"")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(OCULTAR)'!$P$3:$R$72,3,0),"")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(OCULTAR)'!$P$3:$R$72,3,0),"")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(OCULTAR)'!$P$3:$R$72,3,0),"")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(OCULTAR)'!$P$3:$R$72,3,0),"")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(OCULTAR)'!$P$3:$R$72,3,0),"")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(OCULTAR)'!$P$3:$R$72,3,0),"")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(OCULTAR)'!$P$3:$R$72,3,0),"")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(OCULTAR)'!$P$3:$R$72,3,0),"")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(OCULTAR)'!$P$3:$R$72,3,0),"")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(OCULTAR)'!$P$3:$R$72,3,0),"")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(OCULTAR)'!$P$3:$R$72,3,0),"")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(OCULTAR)'!$P$3:$R$72,3,0),"")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(OCULTAR)'!$P$3:$R$72,3,0),"")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(OCULTAR)'!$P$3:$R$72,3,0),"")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(OCULTAR)'!$P$3:$R$72,3,0),"")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(OCULTAR)'!$P$3:$R$72,3,0),"")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(OCULTAR)'!$P$3:$R$72,3,0),"")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(OCULTAR)'!$P$3:$R$72,3,0),"")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(OCULTAR)'!$P$3:$R$72,3,0),"")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(OCULTAR)'!$P$3:$R$72,3,0),"")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(OCULTAR)'!$P$3:$R$72,3,0),"")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(OCULTAR)'!$P$3:$R$72,3,0),"")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(OCULTAR)'!$P$3:$R$72,3,0),"")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(OCULTAR)'!$P$3:$R$72,3,0),"")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(OCULTAR)'!$P$3:$R$72,3,0),"")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(OCULTAR)'!$P$3:$R$72,3,0),"")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(OCULTAR)'!$P$3:$R$72,3,0),"")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(OCULTAR)'!$P$3:$R$72,3,0),"")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(OCULTAR)'!$P$3:$R$72,3,0),"")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(OCULTAR)'!$P$3:$R$72,3,0),"")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(OCULTAR)'!$P$3:$R$72,3,0),"")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(OCULTAR)'!$P$3:$R$72,3,0),"")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(OCULTAR)'!$P$3:$R$72,3,0),"")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(OCULTAR)'!$P$3:$R$72,3,0),"")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(OCULTAR)'!$P$3:$R$72,3,0),"")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(OCULTAR)'!$P$3:$R$72,3,0),"")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(OCULTAR)'!$P$3:$R$72,3,0),"")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(OCULTAR)'!$P$3:$R$72,3,0),"")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(OCULTAR)'!$P$3:$R$72,3,0),"")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(OCULTAR)'!$P$3:$R$72,3,0),"")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(OCULTAR)'!$P$3:$R$72,3,0),"")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(OCULTAR)'!$P$3:$R$72,3,0),"")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(OCULTAR)'!$P$3:$R$72,3,0),"")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(OCULTAR)'!$P$3:$R$72,3,0),"")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(OCULTAR)'!$P$3:$R$72,3,0),"")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(OCULTAR)'!$P$3:$R$72,3,0),"")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(OCULTAR)'!$P$3:$R$72,3,0),"")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(OCULTAR)'!$P$3:$R$72,3,0),"")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(OCULTAR)'!$P$3:$R$72,3,0),"")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(OCULTAR)'!$P$3:$R$72,3,0),"")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(OCULTAR)'!$P$3:$R$72,3,0),"")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(OCULTAR)'!$P$3:$R$72,3,0),"")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(OCULTAR)'!$P$3:$R$72,3,0),"")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(OCULTAR)'!$P$3:$R$72,3,0),"")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(OCULTAR)'!$P$3:$R$72,3,0),"")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(OCULTAR)'!$P$3:$R$72,3,0),"")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(OCULTAR)'!$P$3:$R$72,3,0),"")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(OCULTAR)'!$P$3:$R$72,3,0),"")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(OCULTAR)'!$P$3:$R$72,3,0),"")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(OCULTAR)'!$P$3:$R$72,3,0),"")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(OCULTAR)'!$P$3:$R$72,3,0),"")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(OCULTAR)'!$P$3:$R$72,3,0),"")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(OCULTAR)'!$P$3:$R$72,3,0),"")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(OCULTAR)'!$P$3:$R$72,3,0),"")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(OCULTAR)'!$P$3:$R$72,3,0),"")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(OCULTAR)'!$P$3:$R$72,3,0),"")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(OCULTAR)'!$P$3:$R$72,3,0),"")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(OCULTAR)'!$P$3:$R$72,3,0),"")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(OCULTAR)'!$P$3:$R$72,3,0),"")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(OCULTAR)'!$P$3:$R$72,3,0),"")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(OCULTAR)'!$P$3:$R$72,3,0),"")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(OCULTAR)'!$P$3:$R$72,3,0),"")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(OCULTAR)'!$P$3:$R$72,3,0),"")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(OCULTAR)'!$P$3:$R$72,3,0),"")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(OCULTAR)'!$P$3:$R$72,3,0),"")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(OCULTAR)'!$P$3:$R$72,3,0),"")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(OCULTAR)'!$P$3:$R$72,3,0),"")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(OCULTAR)'!$P$3:$R$72,3,0),"")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(OCULTAR)'!$P$3:$R$72,3,0),"")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(OCULTAR)'!$P$3:$R$72,3,0),"")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(OCULTAR)'!$P$3:$R$72,3,0),"")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(OCULTAR)'!$P$3:$R$72,3,0),"")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(OCULTAR)'!$P$3:$R$72,3,0),"")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(OCULTAR)'!$P$3:$R$72,3,0),"")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(OCULTAR)'!$P$3:$R$72,3,0),"")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(OCULTAR)'!$P$3:$R$72,3,0),"")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(OCULTAR)'!$P$3:$R$72,3,0),"")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(OCULTAR)'!$P$3:$R$72,3,0),"")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(OCULTAR)'!$P$3:$R$72,3,0),"")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(OCULTAR)'!$P$3:$R$72,3,0),"")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(OCULTAR)'!$P$3:$R$72,3,0),"")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(OCULTAR)'!$P$3:$R$72,3,0),"")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(OCULTAR)'!$P$3:$R$72,3,0),"")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(OCULTAR)'!$P$3:$R$72,3,0),"")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(OCULTAR)'!$P$3:$R$72,3,0),"")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(OCULTAR)'!$P$3:$R$72,3,0),"")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(OCULTAR)'!$P$3:$R$72,3,0),"")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(OCULTAR)'!$P$3:$R$72,3,0),"")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(OCULTAR)'!$P$3:$R$72,3,0),"")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(OCULTAR)'!$P$3:$R$72,3,0),"")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(OCULTAR)'!$P$3:$R$72,3,0),"")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(OCULTAR)'!$P$3:$R$72,3,0),"")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(OCULTAR)'!$P$3:$R$72,3,0),"")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(OCULTAR)'!$P$3:$R$72,3,0),"")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(OCULTAR)'!$P$3:$R$72,3,0),"")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(OCULTAR)'!$P$3:$R$72,3,0),"")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(OCULTAR)'!$P$3:$R$72,3,0),"")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(OCULTAR)'!$P$3:$R$72,3,0),"")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(OCULTAR)'!$P$3:$R$72,3,0),"")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(OCULTAR)'!$P$3:$R$72,3,0),"")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(OCULTAR)'!$P$3:$R$72,3,0),"")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(OCULTAR)'!$P$3:$R$72,3,0),"")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(OCULTAR)'!$P$3:$R$72,3,0),"")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(OCULTAR)'!$P$3:$R$72,3,0),"")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(OCULTAR)'!$P$3:$R$72,3,0),"")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(OCULTAR)'!$P$3:$R$72,3,0),"")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(OCULTAR)'!$P$3:$R$72,3,0),"")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(OCULTAR)'!$P$3:$R$72,3,0),"")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(OCULTAR)'!$P$3:$R$72,3,0),"")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(OCULTAR)'!$P$3:$R$72,3,0),"")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(OCULTAR)'!$P$3:$R$72,3,0),"")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(OCULTAR)'!$P$3:$R$72,3,0),"")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(OCULTAR)'!$P$3:$R$72,3,0),"")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(OCULTAR)'!$P$3:$R$72,3,0),"")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(OCULTAR)'!$P$3:$R$72,3,0),"")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(OCULTAR)'!$P$3:$R$72,3,0),"")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(OCULTAR)'!$P$3:$R$72,3,0),"")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(OCULTAR)'!$P$3:$R$72,3,0),"")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(OCULTAR)'!$P$3:$R$72,3,0),"")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(OCULTAR)'!$P$3:$R$72,3,0),"")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(OCULTAR)'!$P$3:$R$72,3,0),"")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(OCULTAR)'!$P$3:$R$72,3,0),"")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(OCULTAR)'!$P$3:$R$72,3,0),"")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(OCULTAR)'!$P$3:$R$72,3,0),"")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(OCULTAR)'!$P$3:$R$72,3,0),"")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(OCULTAR)'!$P$3:$R$72,3,0),"")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(OCULTAR)'!$P$3:$R$72,3,0),"")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(OCULTAR)'!$P$3:$R$72,3,0),"")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(OCULTAR)'!$P$3:$R$72,3,0),"")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(OCULTAR)'!$P$3:$R$72,3,0),"")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(OCULTAR)'!$P$3:$R$72,3,0),"")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(OCULTAR)'!$P$3:$R$72,3,0),"")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(OCULTAR)'!$P$3:$R$72,3,0),"")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(OCULTAR)'!$P$3:$R$72,3,0),"")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(OCULTAR)'!$P$3:$R$72,3,0),"")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(OCULTAR)'!$P$3:$R$72,3,0),"")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(OCULTAR)'!$P$3:$R$72,3,0),"")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(OCULTAR)'!$P$3:$R$72,3,0),"")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(OCULTAR)'!$P$3:$R$72,3,0),"")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(OCULTAR)'!$P$3:$R$72,3,0),"")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(OCULTAR)'!$P$3:$R$72,3,0),"")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(OCULTAR)'!$P$3:$R$72,3,0),"")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(OCULTAR)'!$P$3:$R$72,3,0),"")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(OCULTAR)'!$P$3:$R$72,3,0),"")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(OCULTAR)'!$P$3:$R$72,3,0),"")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(OCULTAR)'!$P$3:$R$72,3,0),"")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(OCULTAR)'!$P$3:$R$72,3,0),"")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(OCULTAR)'!$P$3:$R$72,3,0),"")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(OCULTAR)'!$P$3:$R$72,3,0),"")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(OCULTAR)'!$P$3:$R$72,3,0),"")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(OCULTAR)'!$P$3:$R$72,3,0),"")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(OCULTAR)'!$P$3:$R$72,3,0),"")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(OCULTAR)'!$P$3:$R$72,3,0),"")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(OCULTAR)'!$P$3:$R$72,3,0),"")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(OCULTAR)'!$P$3:$R$72,3,0),"")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(OCULTAR)'!$P$3:$R$72,3,0),"")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(OCULTAR)'!$P$3:$R$72,3,0),"")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(OCULTAR)'!$P$3:$R$72,3,0),"")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(OCULTAR)'!$P$3:$R$72,3,0),"")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(OCULTAR)'!$P$3:$R$72,3,0),"")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(OCULTAR)'!$P$3:$R$72,3,0),"")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(OCULTAR)'!$P$3:$R$72,3,0),"")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(OCULTAR)'!$P$3:$R$72,3,0),"")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(OCULTAR)'!$P$3:$R$72,3,0),"")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(OCULTAR)'!$P$3:$R$72,3,0),"")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(OCULTAR)'!$P$3:$R$72,3,0),"")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(OCULTAR)'!$P$3:$R$72,3,0),"")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(OCULTAR)'!$P$3:$R$72,3,0),"")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(OCULTAR)'!$P$3:$R$72,3,0),"")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(OCULTAR)'!$P$3:$R$72,3,0),"")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(OCULTAR)'!$P$3:$R$72,3,0),"")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(OCULTAR)'!$P$3:$R$72,3,0),"")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(OCULTAR)'!$P$3:$R$72,3,0),"")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(OCULTAR)'!$P$3:$R$72,3,0),"")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(OCULTAR)'!$P$3:$R$72,3,0),"")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(OCULTAR)'!$P$3:$R$72,3,0),"")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(OCULTAR)'!$P$3:$R$72,3,0),"")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(OCULTAR)'!$P$3:$R$72,3,0),"")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(OCULTAR)'!$P$3:$R$72,3,0),"")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(OCULTAR)'!$P$3:$R$72,3,0),"")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(OCULTAR)'!$P$3:$R$72,3,0),"")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(OCULTAR)'!$P$3:$R$72,3,0),"")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(OCULTAR)'!$P$3:$R$72,3,0),"")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(OCULTAR)'!$P$3:$R$72,3,0),"")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(OCULTAR)'!$P$3:$R$72,3,0),"")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(OCULTAR)'!$P$3:$R$72,3,0),"")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(OCULTAR)'!$P$3:$R$72,3,0),"")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(OCULTAR)'!$P$3:$R$72,3,0),"")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(OCULTAR)'!$P$3:$R$72,3,0),"")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(OCULTAR)'!$P$3:$R$72,3,0),"")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(OCULTAR)'!$P$3:$R$72,3,0),"")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(OCULTAR)'!$P$3:$R$72,3,0),"")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(OCULTAR)'!$P$3:$R$72,3,0),"")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(OCULTAR)'!$P$3:$R$72,3,0),"")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(OCULTAR)'!$P$3:$R$72,3,0),"")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(OCULTAR)'!$P$3:$R$72,3,0),"")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(OCULTAR)'!$P$3:$R$72,3,0),"")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(OCULTAR)'!$P$3:$R$72,3,0),"")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(OCULTAR)'!$P$3:$R$72,3,0),"")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(OCULTAR)'!$P$3:$R$72,3,0),"")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(OCULTAR)'!$P$3:$R$72,3,0),"")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(OCULTAR)'!$P$3:$R$72,3,0),"")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(OCULTAR)'!$P$3:$R$72,3,0),"")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(OCULTAR)'!$P$3:$R$72,3,0),"")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(OCULTAR)'!$P$3:$R$72,3,0),"")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(OCULTAR)'!$P$3:$R$72,3,0),"")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(OCULTAR)'!$P$3:$R$72,3,0),"")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(OCULTAR)'!$P$3:$R$72,3,0),"")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(OCULTAR)'!$P$3:$R$72,3,0),"")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(OCULTAR)'!$P$3:$R$72,3,0),"")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(OCULTAR)'!$P$3:$R$72,3,0),"")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(OCULTAR)'!$P$3:$R$72,3,0),"")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(OCULTAR)'!$P$3:$R$72,3,0),"")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(OCULTAR)'!$P$3:$R$72,3,0),"")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(OCULTAR)'!$P$3:$R$72,3,0),"")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(OCULTAR)'!$P$3:$R$72,3,0),"")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(OCULTAR)'!$P$3:$R$72,3,0),"")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(OCULTAR)'!$P$3:$R$72,3,0),"")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(OCULTAR)'!$P$3:$R$72,3,0),"")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(OCULTAR)'!$P$3:$R$72,3,0),"")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(OCULTAR)'!$P$3:$R$72,3,0),"")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(OCULTAR)'!$P$3:$R$72,3,0),"")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(OCULTAR)'!$P$3:$R$72,3,0),"")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(OCULTAR)'!$P$3:$R$72,3,0),"")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(OCULTAR)'!$P$3:$R$72,3,0),"")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(OCULTAR)'!$P$3:$R$72,3,0),"")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(OCULTAR)'!$P$3:$R$72,3,0),"")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(OCULTAR)'!$P$3:$R$72,3,0),"")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(OCULTAR)'!$P$3:$R$72,3,0),"")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(OCULTAR)'!$P$3:$R$72,3,0),"")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(OCULTAR)'!$P$3:$R$72,3,0),"")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(OCULTAR)'!$P$3:$R$72,3,0),"")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(OCULTAR)'!$P$3:$R$72,3,0),"")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(OCULTAR)'!$P$3:$R$72,3,0),"")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(OCULTAR)'!$P$3:$R$72,3,0),"")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(OCULTAR)'!$P$3:$R$72,3,0),"")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(OCULTAR)'!$P$3:$R$72,3,0),"")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(OCULTAR)'!$P$3:$R$72,3,0),"")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(OCULTAR)'!$P$3:$R$72,3,0),"")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(OCULTAR)'!$P$3:$R$72,3,0),"")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(OCULTAR)'!$P$3:$R$72,3,0),"")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(OCULTAR)'!$P$3:$R$72,3,0),"")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(OCULTAR)'!$P$3:$R$72,3,0),"")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(OCULTAR)'!$P$3:$R$72,3,0),"")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(OCULTAR)'!$P$3:$R$72,3,0),"")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(OCULTAR)'!$P$3:$R$72,3,0),"")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(OCULTAR)'!$P$3:$R$72,3,0),"")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(OCULTAR)'!$P$3:$R$72,3,0),"")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(OCULTAR)'!$P$3:$R$72,3,0),"")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(OCULTAR)'!$P$3:$R$72,3,0),"")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(OCULTAR)'!$P$3:$R$72,3,0),"")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(OCULTAR)'!$P$3:$R$72,3,0),"")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(OCULTAR)'!$P$3:$R$72,3,0),"")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(OCULTAR)'!$P$3:$R$72,3,0),"")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(OCULTAR)'!$P$3:$R$72,3,0),"")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(OCULTAR)'!$P$3:$R$72,3,0),"")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(OCULTAR)'!$P$3:$R$72,3,0),"")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(OCULTAR)'!$P$3:$R$72,3,0),"")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(OCULTAR)'!$P$3:$R$72,3,0),"")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(OCULTAR)'!$P$3:$R$72,3,0),"")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(OCULTAR)'!$P$3:$R$72,3,0),"")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(OCULTAR)'!$P$3:$R$72,3,0),"")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(OCULTAR)'!$P$3:$R$72,3,0),"")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(OCULTAR)'!$P$3:$R$72,3,0),"")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(OCULTAR)'!$P$3:$R$72,3,0),"")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(OCULTAR)'!$P$3:$R$72,3,0),"")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(OCULTAR)'!$P$3:$R$72,3,0),"")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(OCULTAR)'!$P$3:$R$72,3,0),"")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(OCULTAR)'!$P$3:$R$72,3,0),"")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(OCULTAR)'!$P$3:$R$72,3,0),"")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(OCULTAR)'!$P$3:$R$72,3,0),"")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(OCULTAR)'!$P$3:$R$72,3,0),"")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(OCULTAR)'!$P$3:$R$72,3,0),"")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(OCULTAR)'!$P$3:$R$72,3,0),"")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(OCULTAR)'!$P$3:$R$72,3,0),"")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(OCULTAR)'!$P$3:$R$72,3,0),"")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(OCULTAR)'!$P$3:$R$72,3,0),"")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(OCULTAR)'!$P$3:$R$72,3,0),"")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(OCULTAR)'!$P$3:$R$72,3,0),"")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(OCULTAR)'!$P$3:$R$72,3,0),"")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(OCULTAR)'!$P$3:$R$72,3,0),"")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(OCULTAR)'!$P$3:$R$72,3,0),"")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(OCULTAR)'!$P$3:$R$72,3,0),"")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(OCULTAR)'!$P$3:$R$72,3,0),"")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(OCULTAR)'!$P$3:$R$72,3,0),"")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(OCULTAR)'!$P$3:$R$72,3,0),"")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(OCULTAR)'!$P$3:$R$72,3,0),"")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(OCULTAR)'!$P$3:$R$72,3,0),"")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(OCULTAR)'!$P$3:$R$72,3,0),"")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(OCULTAR)'!$P$3:$R$72,3,0),"")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(OCULTAR)'!$P$3:$R$72,3,0),"")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(OCULTAR)'!$P$3:$R$72,3,0),"")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(OCULTAR)'!$P$3:$R$72,3,0),"")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(OCULTAR)'!$P$3:$R$72,3,0),"")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(OCULTAR)'!$P$3:$R$72,3,0),"")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(OCULTAR)'!$P$3:$R$72,3,0),"")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(OCULTAR)'!$P$3:$R$72,3,0),"")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(OCULTAR)'!$P$3:$R$72,3,0),"")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(OCULTAR)'!$P$3:$R$72,3,0),"")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(OCULTAR)'!$P$3:$R$72,3,0),"")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(OCULTAR)'!$P$3:$R$72,3,0),"")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(OCULTAR)'!$P$3:$R$72,3,0),"")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(OCULTAR)'!$P$3:$R$72,3,0),"")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(OCULTAR)'!$P$3:$R$72,3,0),"")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(OCULTAR)'!$P$3:$R$72,3,0),"")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(OCULTAR)'!$P$3:$R$72,3,0),"")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(OCULTAR)'!$P$3:$R$72,3,0),"")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(OCULTAR)'!$P$3:$R$72,3,0),"")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(OCULTAR)'!$P$3:$R$72,3,0),"")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(OCULTAR)'!$P$3:$R$72,3,0),"")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(OCULTAR)'!$P$3:$R$72,3,0),"")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(OCULTAR)'!$P$3:$R$72,3,0),"")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(OCULTAR)'!$P$3:$R$72,3,0),"")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(OCULTAR)'!$P$3:$R$72,3,0),"")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(OCULTAR)'!$P$3:$R$72,3,0),"")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(OCULTAR)'!$P$3:$R$72,3,0),"")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(OCULTAR)'!$P$3:$R$72,3,0),"")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(OCULTAR)'!$P$3:$R$72,3,0),"")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(OCULTAR)'!$P$3:$R$72,3,0),"")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(OCULTAR)'!$P$3:$R$72,3,0),"")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(OCULTAR)'!$P$3:$R$72,3,0),"")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(OCULTAR)'!$P$3:$R$72,3,0),"")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(OCULTAR)'!$P$3:$R$72,3,0),"")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(OCULTAR)'!$P$3:$R$72,3,0),"")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(OCULTAR)'!$P$3:$R$72,3,0),"")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(OCULTAR)'!$P$3:$R$72,3,0),"")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(OCULTAR)'!$P$3:$R$72,3,0),"")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(OCULTAR)'!$P$3:$R$72,3,0),"")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(OCULTAR)'!$P$3:$R$72,3,0),"")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(OCULTAR)'!$P$3:$R$72,3,0),"")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(OCULTAR)'!$P$3:$R$72,3,0),"")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(OCULTAR)'!$P$3:$R$72,3,0),"")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(OCULTAR)'!$P$3:$R$72,3,0),"")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(OCULTAR)'!$P$3:$R$72,3,0),"")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(OCULTAR)'!$P$3:$R$72,3,0),"")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(OCULTAR)'!$P$3:$R$72,3,0),"")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(OCULTAR)'!$P$3:$R$72,3,0),"")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(OCULTAR)'!$P$3:$R$72,3,0),"")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(OCULTAR)'!$P$3:$R$72,3,0),"")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(OCULTAR)'!$P$3:$R$72,3,0),"")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(OCULTAR)'!$P$3:$R$72,3,0),"")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(OCULTAR)'!$P$3:$R$72,3,0),"")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(OCULTAR)'!$P$3:$R$72,3,0),"")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(OCULTAR)'!$P$3:$R$72,3,0),"")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(OCULTAR)'!$P$3:$R$72,3,0),"")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(OCULTAR)'!$P$3:$R$72,3,0),"")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(OCULTAR)'!$P$3:$R$72,3,0),"")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(OCULTAR)'!$P$3:$R$72,3,0),"")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(OCULTAR)'!$P$3:$R$72,3,0),"")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(OCULTAR)'!$P$3:$R$72,3,0),"")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(OCULTAR)'!$P$3:$R$72,3,0),"")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(OCULTAR)'!$P$3:$R$72,3,0),"")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(OCULTAR)'!$P$3:$R$72,3,0),"")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(OCULTAR)'!$P$3:$R$72,3,0),"")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(OCULTAR)'!$P$3:$R$72,3,0),"")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(OCULTAR)'!$P$3:$R$72,3,0),"")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(OCULTAR)'!$P$3:$R$72,3,0),"")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(OCULTAR)'!$P$3:$R$72,3,0),"")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(OCULTAR)'!$P$3:$R$72,3,0),"")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(OCULTAR)'!$P$3:$R$72,3,0),"")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(OCULTAR)'!$P$3:$R$72,3,0),"")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(OCULTAR)'!$P$3:$R$72,3,0),"")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(OCULTAR)'!$P$3:$R$72,3,0),"")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(OCULTAR)'!$P$3:$R$72,3,0),"")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(OCULTAR)'!$P$3:$R$72,3,0),"")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(OCULTAR)'!$P$3:$R$72,3,0),"")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(OCULTAR)'!$P$3:$R$72,3,0),"")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(OCULTAR)'!$P$3:$R$72,3,0),"")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(OCULTAR)'!$P$3:$R$72,3,0),"")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(OCULTAR)'!$P$3:$R$72,3,0),"")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(OCULTAR)'!$P$3:$R$72,3,0),"")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(OCULTAR)'!$P$3:$R$72,3,0),"")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(OCULTAR)'!$P$3:$R$72,3,0),"")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(OCULTAR)'!$P$3:$R$72,3,0),"")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(OCULTAR)'!$P$3:$R$72,3,0),"")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(OCULTAR)'!$P$3:$R$72,3,0),"")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(OCULTAR)'!$P$3:$R$72,3,0),"")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(OCULTAR)'!$P$3:$R$72,3,0),"")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(OCULTAR)'!$P$3:$R$72,3,0),"")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(OCULTAR)'!$P$3:$R$72,3,0),"")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(OCULTAR)'!$P$3:$R$72,3,0),"")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(OCULTAR)'!$P$3:$R$72,3,0),"")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(OCULTAR)'!$P$3:$R$72,3,0),"")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(OCULTAR)'!$P$3:$R$72,3,0),"")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(OCULTAR)'!$P$3:$R$72,3,0),"")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(OCULTAR)'!$P$3:$R$72,3,0),"")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(OCULTAR)'!$P$3:$R$72,3,0),"")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(OCULTAR)'!$P$3:$R$72,3,0),"")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(OCULTAR)'!$P$3:$R$72,3,0),"")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(OCULTAR)'!$P$3:$R$72,3,0),"")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(OCULTAR)'!$P$3:$R$72,3,0),"")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(OCULTAR)'!$P$3:$R$72,3,0),"")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(OCULTAR)'!$P$3:$R$72,3,0),"")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(OCULTAR)'!$P$3:$R$72,3,0),"")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(OCULTAR)'!$P$3:$R$72,3,0),"")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(OCULTAR)'!$P$3:$R$72,3,0),"")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(OCULTAR)'!$P$3:$R$72,3,0),"")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(OCULTAR)'!$P$3:$R$72,3,0),"")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(OCULTAR)'!$P$3:$R$72,3,0),"")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(OCULTAR)'!$P$3:$R$72,3,0),"")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(OCULTAR)'!$P$3:$R$72,3,0),"")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(OCULTAR)'!$P$3:$R$72,3,0),"")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(OCULTAR)'!$P$3:$R$72,3,0),"")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(OCULTAR)'!$P$3:$R$72,3,0),"")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(OCULTAR)'!$P$3:$R$72,3,0),"")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(OCULTAR)'!$P$3:$R$72,3,0),"")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(OCULTAR)'!$P$3:$R$72,3,0),"")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(OCULTAR)'!$P$3:$R$72,3,0),"")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(OCULTAR)'!$P$3:$R$72,3,0),"")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(OCULTAR)'!$P$3:$R$72,3,0),"")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(OCULTAR)'!$P$3:$R$72,3,0),"")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(OCULTAR)'!$P$3:$R$72,3,0),"")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(OCULTAR)'!$P$3:$R$72,3,0),"")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(OCULTAR)'!$P$3:$R$72,3,0),"")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(OCULTAR)'!$P$3:$R$72,3,0),"")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(OCULTAR)'!$P$3:$R$72,3,0),"")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(OCULTAR)'!$P$3:$R$72,3,0),"")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(OCULTAR)'!$P$3:$R$72,3,0),"")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(OCULTAR)'!$P$3:$R$72,3,0),"")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(OCULTAR)'!$P$3:$R$72,3,0),"")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(OCULTAR)'!$P$3:$R$72,3,0),"")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(OCULTAR)'!$P$3:$R$72,3,0),"")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(OCULTAR)'!$P$3:$R$72,3,0),"")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(OCULTAR)'!$P$3:$R$72,3,0),"")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(OCULTAR)'!$P$3:$R$72,3,0),"")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(OCULTAR)'!$P$3:$R$72,3,0),"")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(OCULTAR)'!$P$3:$R$72,3,0),"")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(OCULTAR)'!$P$3:$R$72,3,0),"")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(OCULTAR)'!$P$3:$R$72,3,0),"")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(OCULTAR)'!$P$3:$R$72,3,0),"")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(OCULTAR)'!$P$3:$R$72,3,0),"")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(OCULTAR)'!$P$3:$R$72,3,0),"")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(OCULTAR)'!$P$3:$R$72,3,0),"")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(OCULTAR)'!$P$3:$R$72,3,0),"")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(OCULTAR)'!$P$3:$R$72,3,0),"")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(OCULTAR)'!$P$3:$R$72,3,0),"")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(OCULTAR)'!$P$3:$R$72,3,0),"")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(OCULTAR)'!$P$3:$R$72,3,0),"")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(OCULTAR)'!$P$3:$R$72,3,0),"")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(OCULTAR)'!$P$3:$R$72,3,0),"")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(OCULTAR)'!$P$3:$R$72,3,0),"")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(OCULTAR)'!$P$3:$R$72,3,0),"")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(OCULTAR)'!$P$3:$R$72,3,0),"")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(OCULTAR)'!$P$3:$R$72,3,0),"")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(OCULTAR)'!$P$3:$R$72,3,0),"")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(OCULTAR)'!$P$3:$R$72,3,0),"")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(OCULTAR)'!$P$3:$R$72,3,0),"")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(OCULTAR)'!$P$3:$R$72,3,0),"")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(OCULTAR)'!$P$3:$R$72,3,0),"")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(OCULTAR)'!$P$3:$R$72,3,0),"")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(OCULTAR)'!$P$3:$R$72,3,0),"")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(OCULTAR)'!$P$3:$R$72,3,0),"")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(OCULTAR)'!$P$3:$R$72,3,0),"")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(OCULTAR)'!$P$3:$R$72,3,0),"")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(OCULTAR)'!$P$3:$R$72,3,0),"")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(OCULTAR)'!$P$3:$R$72,3,0),"")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(OCULTAR)'!$P$3:$R$72,3,0),"")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(OCULTAR)'!$P$3:$R$72,3,0),"")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(OCULTAR)'!$P$3:$R$72,3,0),"")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(OCULTAR)'!$P$3:$R$72,3,0),"")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(OCULTAR)'!$P$3:$R$72,3,0),"")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(OCULTAR)'!$P$3:$R$72,3,0),"")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(OCULTAR)'!$P$3:$R$72,3,0),"")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(OCULTAR)'!$P$3:$R$72,3,0),"")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(OCULTAR)'!$P$3:$R$72,3,0),"")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(OCULTAR)'!$P$3:$R$72,3,0),"")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(OCULTAR)'!$P$3:$R$72,3,0),"")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(OCULTAR)'!$P$3:$R$72,3,0),"")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(OCULTAR)'!$P$3:$R$72,3,0),"")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(OCULTAR)'!$P$3:$R$72,3,0),"")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(OCULTAR)'!$P$3:$R$72,3,0),"")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(OCULTAR)'!$P$3:$R$72,3,0),"")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(OCULTAR)'!$P$3:$R$72,3,0),"")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(OCULTAR)'!$P$3:$R$72,3,0),"")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(OCULTAR)'!$P$3:$R$72,3,0),"")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(OCULTAR)'!$P$3:$R$72,3,0),"")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(OCULTAR)'!$P$3:$R$72,3,0),"")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(OCULTAR)'!$P$3:$R$72,3,0),"")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(OCULTAR)'!$P$3:$R$72,3,0),"")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(OCULTAR)'!$P$3:$R$72,3,0),"")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(OCULTAR)'!$P$3:$R$72,3,0),"")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(OCULTAR)'!$P$3:$R$72,3,0),"")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(OCULTAR)'!$P$3:$R$72,3,0),"")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(OCULTAR)'!$P$3:$R$72,3,0),"")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(OCULTAR)'!$P$3:$R$72,3,0),"")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(OCULTAR)'!$P$3:$R$72,3,0),"")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(OCULTAR)'!$P$3:$R$72,3,0),"")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(OCULTAR)'!$P$3:$R$72,3,0),"")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(OCULTAR)'!$P$3:$R$72,3,0),"")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(OCULTAR)'!$P$3:$R$72,3,0),"")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(OCULTAR)'!$P$3:$R$72,3,0),"")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(OCULTAR)'!$P$3:$R$72,3,0),"")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(OCULTAR)'!$P$3:$R$72,3,0),"")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(OCULTAR)'!$P$3:$R$72,3,0),"")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(OCULTAR)'!$P$3:$R$72,3,0),"")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(OCULTAR)'!$P$3:$R$72,3,0),"")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(OCULTAR)'!$P$3:$R$72,3,0),"")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(OCULTAR)'!$P$3:$R$72,3,0),"")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(OCULTAR)'!$P$3:$R$72,3,0),"")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(OCULTAR)'!$P$3:$R$72,3,0),"")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(OCULTAR)'!$P$3:$R$72,3,0),"")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(OCULTAR)'!$P$3:$R$72,3,0),"")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(OCULTAR)'!$P$3:$R$72,3,0),"")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(OCULTAR)'!$P$3:$R$72,3,0),"")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(OCULTAR)'!$P$3:$R$72,3,0),"")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(OCULTAR)'!$P$3:$R$72,3,0),"")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(OCULTAR)'!$P$3:$R$72,3,0),"")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(OCULTAR)'!$P$3:$R$72,3,0),"")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(OCULTAR)'!$P$3:$R$72,3,0),"")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(OCULTAR)'!$P$3:$R$72,3,0),"")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(OCULTAR)'!$P$3:$R$72,3,0),"")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(OCULTAR)'!$P$3:$R$72,3,0),"")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(OCULTAR)'!$P$3:$R$72,3,0),"")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(OCULTAR)'!$P$3:$R$72,3,0),"")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(OCULTAR)'!$P$3:$R$72,3,0),"")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(OCULTAR)'!$P$3:$R$72,3,0),"")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(OCULTAR)'!$P$3:$R$72,3,0),"")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(OCULTAR)'!$P$3:$R$72,3,0),"")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(OCULTAR)'!$P$3:$R$72,3,0),"")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(OCULTAR)'!$P$3:$R$72,3,0),"")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(OCULTAR)'!$P$3:$R$72,3,0),"")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(OCULTAR)'!$P$3:$R$72,3,0),"")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(OCULTAR)'!$P$3:$R$72,3,0),"")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(OCULTAR)'!$P$3:$R$72,3,0),"")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(OCULTAR)'!$P$3:$R$72,3,0),"")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(OCULTAR)'!$P$3:$R$72,3,0),"")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(OCULTAR)'!$P$3:$R$72,3,0),"")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(OCULTAR)'!$P$3:$R$72,3,0),"")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(OCULTAR)'!$P$3:$R$72,3,0),"")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(OCULTAR)'!$P$3:$R$72,3,0),"")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(OCULTAR)'!$P$3:$R$72,3,0),"")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(OCULTAR)'!$P$3:$R$72,3,0),"")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(OCULTAR)'!$P$3:$R$72,3,0),"")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(OCULTAR)'!$P$3:$R$72,3,0),"")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(OCULTAR)'!$P$3:$R$72,3,0),"")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(OCULTAR)'!$P$3:$R$72,3,0),"")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(OCULTAR)'!$P$3:$R$72,3,0),"")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(OCULTAR)'!$P$3:$R$72,3,0),"")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(OCULTAR)'!$P$3:$R$72,3,0),"")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(OCULTAR)'!$P$3:$R$72,3,0),"")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(OCULTAR)'!$P$3:$R$72,3,0),"")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(OCULTAR)'!$P$3:$R$72,3,0),"")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(OCULTAR)'!$P$3:$R$72,3,0),"")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(OCULTAR)'!$P$3:$R$72,3,0),"")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(OCULTAR)'!$P$3:$R$72,3,0),"")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(OCULTAR)'!$P$3:$R$72,3,0),"")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(OCULTAR)'!$P$3:$R$72,3,0),"")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(OCULTAR)'!$P$3:$R$72,3,0),"")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(OCULTAR)'!$P$3:$R$72,3,0),"")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(OCULTAR)'!$P$3:$R$72,3,0),"")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(OCULTAR)'!$P$3:$R$72,3,0),"")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(OCULTAR)'!$P$3:$R$72,3,0),"")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(OCULTAR)'!$P$3:$R$72,3,0),"")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(OCULTAR)'!$P$3:$R$72,3,0),"")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(OCULTAR)'!$P$3:$R$72,3,0),"")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(OCULTAR)'!$P$3:$R$72,3,0),"")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(OCULTAR)'!$P$3:$R$72,3,0),"")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(OCULTAR)'!$P$3:$R$72,3,0),"")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(OCULTAR)'!$P$3:$R$72,3,0),"")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(OCULTAR)'!$P$3:$R$72,3,0),"")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(OCULTAR)'!$P$3:$R$72,3,0),"")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(OCULTAR)'!$P$3:$R$72,3,0),"")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(OCULTAR)'!$P$3:$R$72,3,0),"")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(OCULTAR)'!$P$3:$R$72,3,0),"")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(OCULTAR)'!$P$3:$R$72,3,0),"")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(OCULTAR)'!$P$3:$R$72,3,0),"")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(OCULTAR)'!$P$3:$R$72,3,0),"")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(OCULTAR)'!$P$3:$R$72,3,0),"")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(OCULTAR)'!$P$3:$R$72,3,0),"")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(OCULTAR)'!$P$3:$R$72,3,0),"")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(OCULTAR)'!$P$3:$R$72,3,0),"")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(OCULTAR)'!$P$3:$R$72,3,0),"")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(OCULTAR)'!$P$3:$R$72,3,0),"")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(OCULTAR)'!$P$3:$R$72,3,0),"")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(OCULTAR)'!$P$3:$R$72,3,0),"")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(OCULTAR)'!$P$3:$R$72,3,0),"")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(OCULTAR)'!$P$3:$R$72,3,0),"")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(OCULTAR)'!$P$3:$R$72,3,0),"")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(OCULTAR)'!$P$3:$R$72,3,0),"")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(OCULTAR)'!$P$3:$R$72,3,0),"")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(OCULTAR)'!$P$3:$R$72,3,0),"")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(OCULTAR)'!$P$3:$R$72,3,0),"")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(OCULTAR)'!$P$3:$R$72,3,0),"")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(OCULTAR)'!$P$3:$R$72,3,0),"")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(OCULTAR)'!$P$3:$R$72,3,0),"")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(OCULTAR)'!$P$3:$R$72,3,0),"")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(OCULTAR)'!$P$3:$R$72,3,0),"")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(OCULTAR)'!$P$3:$R$72,3,0),"")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(OCULTAR)'!$P$3:$R$72,3,0),"")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(OCULTAR)'!$P$3:$R$72,3,0),"")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(OCULTAR)'!$P$3:$R$72,3,0),"")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(OCULTAR)'!$P$3:$R$72,3,0),"")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(OCULTAR)'!$P$3:$R$72,3,0),"")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(OCULTAR)'!$P$3:$R$72,3,0),"")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(OCULTAR)'!$P$3:$R$72,3,0),"")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(OCULTAR)'!$P$3:$R$72,3,0),"")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(OCULTAR)'!$P$3:$R$72,3,0),"")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(OCULTAR)'!$P$3:$R$72,3,0),"")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(OCULTAR)'!$P$3:$R$72,3,0),"")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(OCULTAR)'!$P$3:$R$72,3,0),"")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(OCULTAR)'!$P$3:$R$72,3,0),"")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(OCULTAR)'!$P$3:$R$72,3,0),"")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(OCULTAR)'!$P$3:$R$72,3,0),"")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(OCULTAR)'!$P$3:$R$72,3,0),"")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(OCULTAR)'!$P$3:$R$72,3,0),"")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(OCULTAR)'!$P$3:$R$72,3,0),"")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(OCULTAR)'!$P$3:$R$72,3,0),"")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(OCULTAR)'!$P$3:$R$72,3,0),"")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(OCULTAR)'!$P$3:$R$72,3,0),"")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(OCULTAR)'!$P$3:$R$72,3,0),"")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(OCULTAR)'!$P$3:$R$72,3,0),"")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(OCULTAR)'!$P$3:$R$72,3,0),"")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(OCULTAR)'!$P$3:$R$72,3,0),"")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(OCULTAR)'!$P$3:$R$72,3,0),"")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(OCULTAR)'!$P$3:$R$72,3,0),"")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(OCULTAR)'!$P$3:$R$72,3,0),"")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(OCULTAR)'!$P$3:$R$72,3,0),"")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(OCULTAR)'!$P$3:$R$72,3,0),"")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(OCULTAR)'!$P$3:$R$72,3,0),"")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(OCULTAR)'!$P$3:$R$72,3,0),"")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(OCULTAR)'!$P$3:$R$72,3,0),"")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(OCULTAR)'!$P$3:$R$72,3,0),"")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(OCULTAR)'!$P$3:$R$72,3,0),"")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(OCULTAR)'!$P$3:$R$72,3,0),"")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(OCULTAR)'!$P$3:$R$72,3,0),"")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(OCULTAR)'!$P$3:$R$72,3,0),"")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(OCULTAR)'!$P$3:$R$72,3,0),"")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(OCULTAR)'!$P$3:$R$72,3,0),"")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(OCULTAR)'!$P$3:$R$72,3,0),"")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(OCULTAR)'!$P$3:$R$72,3,0),"")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(OCULTAR)'!$P$3:$R$72,3,0),"")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(OCULTAR)'!$P$3:$R$72,3,0),"")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(OCULTAR)'!$P$3:$R$72,3,0),"")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(OCULTAR)'!$P$3:$R$72,3,0),"")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(OCULTAR)'!$P$3:$R$72,3,0),"")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(OCULTAR)'!$P$3:$R$72,3,0),"")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(OCULTAR)'!$P$3:$R$72,3,0),"")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(OCULTAR)'!$P$3:$R$72,3,0),"")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(OCULTAR)'!$P$3:$R$72,3,0),"")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(OCULTAR)'!$P$3:$R$72,3,0),"")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(OCULTAR)'!$P$3:$R$72,3,0),"")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(OCULTAR)'!$P$3:$R$72,3,0),"")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(OCULTAR)'!$P$3:$R$72,3,0),"")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(OCULTAR)'!$P$3:$R$72,3,0),"")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(OCULTAR)'!$P$3:$R$72,3,0),"")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(OCULTAR)'!$P$3:$R$72,3,0),"")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(OCULTAR)'!$P$3:$R$72,3,0),"")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(OCULTAR)'!$P$3:$R$72,3,0),"")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(OCULTAR)'!$P$3:$R$72,3,0),"")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(OCULTAR)'!$P$3:$R$72,3,0),"")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(OCULTAR)'!$P$3:$R$72,3,0),"")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(OCULTAR)'!$P$3:$R$72,3,0),"")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(OCULTAR)'!$P$3:$R$72,3,0),"")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(OCULTAR)'!$P$3:$R$72,3,0),"")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(OCULTAR)'!$P$3:$R$72,3,0),"")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(OCULTAR)'!$P$3:$R$72,3,0),"")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(OCULTAR)'!$P$3:$R$72,3,0),"")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(OCULTAR)'!$P$3:$R$72,3,0),"")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(OCULTAR)'!$P$3:$R$72,3,0),"")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(OCULTAR)'!$P$3:$R$72,3,0),"")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(OCULTAR)'!$P$3:$R$72,3,0),"")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(OCULTAR)'!$P$3:$R$72,3,0),"")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(OCULTAR)'!$P$3:$R$72,3,0),"")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(OCULTAR)'!$P$3:$R$72,3,0),"")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(OCULTAR)'!$P$3:$R$72,3,0),"")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(OCULTAR)'!$P$3:$R$72,3,0),"")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(OCULTAR)'!$P$3:$R$72,3,0),"")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(OCULTAR)'!$P$3:$R$72,3,0),"")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(OCULTAR)'!$P$3:$R$72,3,0),"")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(OCULTAR)'!$P$3:$R$72,3,0),"")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(OCULTAR)'!$P$3:$R$72,3,0),"")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(OCULTAR)'!$P$3:$R$72,3,0),"")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(OCULTAR)'!$P$3:$R$72,3,0),"")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(OCULTAR)'!$P$3:$R$72,3,0),"")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(OCULTAR)'!$P$3:$R$72,3,0),"")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(OCULTAR)'!$P$3:$R$72,3,0),"")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(OCULTAR)'!$P$3:$R$72,3,0),"")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(OCULTAR)'!$P$3:$R$72,3,0),"")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(OCULTAR)'!$P$3:$R$72,3,0),"")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(OCULTAR)'!$P$3:$R$72,3,0),"")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(OCULTAR)'!$P$3:$R$72,3,0),"")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(OCULTAR)'!$P$3:$R$72,3,0),"")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(OCULTAR)'!$P$3:$R$72,3,0),"")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(OCULTAR)'!$P$3:$R$72,3,0),"")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(OCULTAR)'!$P$3:$R$72,3,0),"")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(OCULTAR)'!$P$3:$R$72,3,0),"")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(OCULTAR)'!$P$3:$R$72,3,0),"")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(OCULTAR)'!$P$3:$R$72,3,0),"")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(OCULTAR)'!$P$3:$R$72,3,0),"")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(OCULTAR)'!$P$3:$R$72,3,0),"")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(OCULTAR)'!$P$3:$R$72,3,0),"")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(OCULTAR)'!$P$3:$R$72,3,0),"")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(OCULTAR)'!$P$3:$R$72,3,0),"")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(OCULTAR)'!$P$3:$R$72,3,0),"")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(OCULTAR)'!$P$3:$R$72,3,0),"")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(OCULTAR)'!$P$3:$R$72,3,0),"")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(OCULTAR)'!$P$3:$R$72,3,0),"")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(OCULTAR)'!$P$3:$R$72,3,0),"")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(OCULTAR)'!$P$3:$R$72,3,0),"")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(OCULTAR)'!$P$3:$R$72,3,0),"")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(OCULTAR)'!$P$3:$R$72,3,0),"")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(OCULTAR)'!$P$3:$R$72,3,0),"")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(OCULTAR)'!$P$3:$R$72,3,0),"")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(OCULTAR)'!$P$3:$R$72,3,0),"")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(OCULTAR)'!$P$3:$R$72,3,0),"")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(OCULTAR)'!$P$3:$R$72,3,0),"")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(OCULTAR)'!$P$3:$R$72,3,0),"")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(OCULTAR)'!$P$3:$R$72,3,0),"")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(OCULTAR)'!$P$3:$R$72,3,0),"")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(OCULTAR)'!$P$3:$R$72,3,0),"")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(OCULTAR)'!$P$3:$R$72,3,0),"")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(OCULTAR)'!$P$3:$R$72,3,0),"")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(OCULTAR)'!$P$3:$R$72,3,0),"")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(OCULTAR)'!$P$3:$R$72,3,0),"")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(OCULTAR)'!$P$3:$R$72,3,0),"")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(OCULTAR)'!$P$3:$R$72,3,0),"")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(OCULTAR)'!$P$3:$R$72,3,0),"")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(OCULTAR)'!$P$3:$R$72,3,0),"")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(OCULTAR)'!$P$3:$R$72,3,0),"")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(OCULTAR)'!$P$3:$R$72,3,0),"")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(OCULTAR)'!$P$3:$R$72,3,0),"")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(OCULTAR)'!$P$3:$R$72,3,0),"")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(OCULTAR)'!$P$3:$R$72,3,0),"")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(OCULTAR)'!$P$3:$R$72,3,0),"")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(OCULTAR)'!$P$3:$R$72,3,0),"")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(OCULTAR)'!$P$3:$R$72,3,0),"")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(OCULTAR)'!$P$3:$R$72,3,0),"")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(OCULTAR)'!$P$3:$R$72,3,0),"")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(OCULTAR)'!$P$3:$R$72,3,0),"")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(OCULTAR)'!$P$3:$R$72,3,0),"")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(OCULTAR)'!$P$3:$R$72,3,0),"")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(OCULTAR)'!$P$3:$R$72,3,0),"")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(OCULTAR)'!$P$3:$R$72,3,0),"")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(OCULTAR)'!$P$3:$R$72,3,0),"")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(OCULTAR)'!$P$3:$R$72,3,0),"")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(OCULTAR)'!$P$3:$R$72,3,0),"")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(OCULTAR)'!$P$3:$R$72,3,0),"")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(OCULTAR)'!$P$3:$R$72,3,0),"")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(OCULTAR)'!$P$3:$R$72,3,0),"")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(OCULTAR)'!$P$3:$R$72,3,0),"")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(OCULTAR)'!$P$3:$R$72,3,0),"")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(OCULTAR)'!$P$3:$R$72,3,0),"")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(OCULTAR)'!$P$3:$R$72,3,0),"")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(OCULTAR)'!$P$3:$R$72,3,0),"")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(OCULTAR)'!$P$3:$R$72,3,0),"")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(OCULTAR)'!$P$3:$R$72,3,0),"")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(OCULTAR)'!$P$3:$R$72,3,0),"")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(OCULTAR)'!$P$3:$R$72,3,0),"")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(OCULTAR)'!$P$3:$R$72,3,0),"")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(OCULTAR)'!$P$3:$R$72,3,0),"")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(OCULTAR)'!$P$3:$R$72,3,0),"")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(OCULTAR)'!$P$3:$R$72,3,0),"")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(OCULTAR)'!$P$3:$R$72,3,0),"")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(OCULTAR)'!$P$3:$R$72,3,0),"")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(OCULTAR)'!$P$3:$R$72,3,0),"")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(OCULTAR)'!$P$3:$R$72,3,0),"")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(OCULTAR)'!$P$3:$R$72,3,0),"")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(OCULTAR)'!$P$3:$R$72,3,0),"")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(OCULTAR)'!$P$3:$R$72,3,0),"")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(OCULTAR)'!$P$3:$R$72,3,0),"")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(OCULTAR)'!$P$3:$R$72,3,0),"")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(OCULTAR)'!$P$3:$R$72,3,0),"")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(OCULTAR)'!$P$3:$R$72,3,0),"")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(OCULTAR)'!$P$3:$R$72,3,0),"")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(OCULTAR)'!$P$3:$R$72,3,0),"")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(OCULTAR)'!$P$3:$R$72,3,0),"")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(OCULTAR)'!$P$3:$R$72,3,0),"")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(OCULTAR)'!$P$3:$R$72,3,0),"")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(OCULTAR)'!$P$3:$R$72,3,0),"")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(OCULTAR)'!$P$3:$R$72,3,0),"")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(OCULTAR)'!$P$3:$R$72,3,0),"")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(OCULTAR)'!$P$3:$R$72,3,0),"")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(OCULTAR)'!$P$3:$R$72,3,0),"")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(OCULTAR)'!$P$3:$R$72,3,0),"")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(OCULTAR)'!$P$3:$R$72,3,0),"")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(OCULTAR)'!$P$3:$R$72,3,0),"")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(OCULTAR)'!$P$3:$R$72,3,0),"")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(OCULTAR)'!$P$3:$R$72,3,0),"")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(OCULTAR)'!$P$3:$R$72,3,0),"")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(OCULTAR)'!$P$3:$R$72,3,0),"")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(OCULTAR)'!$P$3:$R$72,3,0),"")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(OCULTAR)'!$P$3:$R$72,3,0),"")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(OCULTAR)'!$P$3:$R$72,3,0),"")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(OCULTAR)'!$P$3:$R$72,3,0),"")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(OCULTAR)'!$P$3:$R$72,3,0),"")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(OCULTAR)'!$P$3:$R$72,3,0),"")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(OCULTAR)'!$P$3:$R$72,3,0),"")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(OCULTAR)'!$P$3:$R$72,3,0),"")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(OCULTAR)'!$P$3:$R$72,3,0),"")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(OCULTAR)'!$P$3:$R$72,3,0),"")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(OCULTAR)'!$P$3:$R$72,3,0),"")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(OCULTAR)'!$P$3:$R$72,3,0),"")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(OCULTAR)'!$P$3:$R$72,3,0),"")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(OCULTAR)'!$P$3:$R$72,3,0),"")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(OCULTAR)'!$P$3:$R$72,3,0),"")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(OCULTAR)'!$P$3:$R$72,3,0),"")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(OCULTAR)'!$P$3:$R$72,3,0),"")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(OCULTAR)'!$P$3:$R$72,3,0),"")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(OCULTAR)'!$P$3:$R$72,3,0),"")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(OCULTAR)'!$P$3:$R$72,3,0),"")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(OCULTAR)'!$P$3:$R$72,3,0),"")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(OCULTAR)'!$P$3:$R$72,3,0),"")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(OCULTAR)'!$P$3:$R$72,3,0),"")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(OCULTAR)'!$P$3:$R$72,3,0),"")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(OCULTAR)'!$P$3:$R$72,3,0),"")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(OCULTAR)'!$P$3:$R$72,3,0),"")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(OCULTAR)'!$P$3:$R$72,3,0),"")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(OCULTAR)'!$P$3:$R$72,3,0),"")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(OCULTAR)'!$P$3:$R$72,3,0),"")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(OCULTAR)'!$P$3:$R$72,3,0),"")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(OCULTAR)'!$P$3:$R$72,3,0),"")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(OCULTAR)'!$P$3:$R$72,3,0),"")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(OCULTAR)'!$P$3:$R$72,3,0),"")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(OCULTAR)'!$P$3:$R$72,3,0),"")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(OCULTAR)'!$P$3:$R$72,3,0),"")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(OCULTAR)'!$P$3:$R$72,3,0),"")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(OCULTAR)'!$P$3:$R$72,3,0),"")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(OCULTAR)'!$P$3:$R$72,3,0),"")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(OCULTAR)'!$P$3:$R$72,3,0),"")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(OCULTAR)'!$P$3:$R$72,3,0),"")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(OCULTAR)'!$P$3:$R$72,3,0),"")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(OCULTAR)'!$P$3:$R$72,3,0),"")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(OCULTAR)'!$P$3:$R$72,3,0),"")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(OCULTAR)'!$P$3:$R$72,3,0),"")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(OCULTAR)'!$P$3:$R$72,3,0),"")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(OCULTAR)'!$P$3:$R$72,3,0),"")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(OCULTAR)'!$P$3:$R$72,3,0),"")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(OCULTAR)'!$P$3:$R$72,3,0),"")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(OCULTAR)'!$P$3:$R$72,3,0),"")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(OCULTAR)'!$P$3:$R$72,3,0),"")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(OCULTAR)'!$P$3:$R$72,3,0),"")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(OCULTAR)'!$P$3:$R$72,3,0),"")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(OCULTAR)'!$P$3:$R$72,3,0),"")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(OCULTAR)'!$P$3:$R$72,3,0),"")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(OCULTAR)'!$P$3:$R$72,3,0),"")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(OCULTAR)'!$P$3:$R$72,3,0),"")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(OCULTAR)'!$P$3:$R$72,3,0),"")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(OCULTAR)'!$P$3:$R$72,3,0),"")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(OCULTAR)'!$P$3:$R$72,3,0),"")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(OCULTAR)'!$P$3:$R$72,3,0),"")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(OCULTAR)'!$P$3:$R$72,3,0),"")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(OCULTAR)'!$P$3:$R$72,3,0),"")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(OCULTAR)'!$P$3:$R$72,3,0),"")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(OCULTAR)'!$P$3:$R$72,3,0),"")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(OCULTAR)'!$P$3:$R$72,3,0),"")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(OCULTAR)'!$P$3:$R$72,3,0),"")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(OCULTAR)'!$P$3:$R$72,3,0),"")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(OCULTAR)'!$P$3:$R$72,3,0),"")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(OCULTAR)'!$P$3:$R$72,3,0),"")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(OCULTAR)'!$P$3:$R$72,3,0),"")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(OCULTAR)'!$P$3:$R$72,3,0),"")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(OCULTAR)'!$P$3:$R$72,3,0),"")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(OCULTAR)'!$P$3:$R$72,3,0),"")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(OCULTAR)'!$P$3:$R$72,3,0),"")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(OCULTAR)'!$P$3:$R$72,3,0),"")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(OCULTAR)'!$P$3:$R$72,3,0),"")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(OCULTAR)'!$P$3:$R$72,3,0),"")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(OCULTAR)'!$P$3:$R$72,3,0),"")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(OCULTAR)'!$P$3:$R$72,3,0),"")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(OCULTAR)'!$P$3:$R$72,3,0),"")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(OCULTAR)'!$P$3:$R$72,3,0),"")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(OCULTAR)'!$P$3:$R$72,3,0),"")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(OCULTAR)'!$P$3:$R$72,3,0),"")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(OCULTAR)'!$P$3:$R$72,3,0),"")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(OCULTAR)'!$P$3:$R$72,3,0),"")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(OCULTAR)'!$P$3:$R$72,3,0),"")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(OCULTAR)'!$P$3:$R$72,3,0),"")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(OCULTAR)'!$P$3:$R$72,3,0),"")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(OCULTAR)'!$P$3:$R$72,3,0),"")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(OCULTAR)'!$P$3:$R$72,3,0),"")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(OCULTAR)'!$P$3:$R$72,3,0),"")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(OCULTAR)'!$P$3:$R$72,3,0),"")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(OCULTAR)'!$P$3:$R$72,3,0),"")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(OCULTAR)'!$P$3:$R$72,3,0),"")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(OCULTAR)'!$P$3:$R$72,3,0),"")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(OCULTAR)'!$P$3:$R$72,3,0),"")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(OCULTAR)'!$P$3:$R$72,3,0),"")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(OCULTAR)'!$P$3:$R$72,3,0),"")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(OCULTAR)'!$P$3:$R$72,3,0),"")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(OCULTAR)'!$P$3:$R$72,3,0),"")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(OCULTAR)'!$P$3:$R$72,3,0),"")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(OCULTAR)'!$P$3:$R$72,3,0),"")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(OCULTAR)'!$P$3:$R$72,3,0),"")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(OCULTAR)'!$P$3:$R$72,3,0),"")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(OCULTAR)'!$P$3:$R$72,3,0),"")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(OCULTAR)'!$P$3:$R$72,3,0),"")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(OCULTAR)'!$P$3:$R$72,3,0),"")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(OCULTAR)'!$P$3:$R$72,3,0),"")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(OCULTAR)'!$P$3:$R$72,3,0),"")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(OCULTAR)'!$P$3:$R$72,3,0),"")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(OCULTAR)'!$P$3:$R$72,3,0),"")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(OCULTAR)'!$P$3:$R$72,3,0),"")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(OCULTAR)'!$P$3:$R$72,3,0),"")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(OCULTAR)'!$P$3:$R$72,3,0),"")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(OCULTAR)'!$P$3:$R$72,3,0),"")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(OCULTAR)'!$P$3:$R$72,3,0),"")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(OCULTAR)'!$P$3:$R$72,3,0),"")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(OCULTAR)'!$P$3:$R$72,3,0),"")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(OCULTAR)'!$P$3:$R$72,3,0),"")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(OCULTAR)'!$P$3:$R$72,3,0),"")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(OCULTAR)'!$P$3:$R$72,3,0),"")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(OCULTAR)'!$P$3:$R$72,3,0),"")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(OCULTAR)'!$P$3:$R$72,3,0),"")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(OCULTAR)'!$P$3:$R$72,3,0),"")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(OCULTAR)'!$P$3:$R$72,3,0),"")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(OCULTAR)'!$P$3:$R$72,3,0),"")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(OCULTAR)'!$P$3:$R$72,3,0),"")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(OCULTAR)'!$P$3:$R$72,3,0),"")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(OCULTAR)'!$P$3:$R$72,3,0),"")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(OCULTAR)'!$P$3:$R$72,3,0),"")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(OCULTAR)'!$P$3:$R$72,3,0),"")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(OCULTAR)'!$P$3:$R$72,3,0),"")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(OCULTAR)'!$P$3:$R$72,3,0),"")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(OCULTAR)'!$P$3:$R$72,3,0),"")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(OCULTAR)'!$P$3:$R$72,3,0),"")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(OCULTAR)'!$P$3:$R$72,3,0),"")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(OCULTAR)'!$P$3:$R$72,3,0),"")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(OCULTAR)'!$P$3:$R$72,3,0),"")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(OCULTAR)'!$P$3:$R$72,3,0),"")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(OCULTAR)'!$P$3:$R$72,3,0),"")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(OCULTAR)'!$P$3:$R$72,3,0),"")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(OCULTAR)'!$P$3:$R$72,3,0),"")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(OCULTAR)'!$P$3:$R$72,3,0),"")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(OCULTAR)'!$P$3:$R$72,3,0),"")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(OCULTAR)'!$P$3:$R$72,3,0),"")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(OCULTAR)'!$P$3:$R$72,3,0),"")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(OCULTAR)'!$P$3:$R$72,3,0),"")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(OCULTAR)'!$P$3:$R$72,3,0),"")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(OCULTAR)'!$P$3:$R$72,3,0),"")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(OCULTAR)'!$P$3:$R$72,3,0),"")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(OCULTAR)'!$P$3:$R$72,3,0),"")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(OCULTAR)'!$P$3:$R$72,3,0),"")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(OCULTAR)'!$P$3:$R$72,3,0),"")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(OCULTAR)'!$P$3:$R$72,3,0),"")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(OCULTAR)'!$P$3:$R$72,3,0),"")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(OCULTAR)'!$P$3:$R$72,3,0),"")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(OCULTAR)'!$P$3:$R$72,3,0),"")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(OCULTAR)'!$P$3:$R$72,3,0),"")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(OCULTAR)'!$P$3:$R$72,3,0),"")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(OCULTAR)'!$P$3:$R$72,3,0),"")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(OCULTAR)'!$P$3:$R$72,3,0),"")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(OCULTAR)'!$P$3:$R$72,3,0),"")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(OCULTAR)'!$P$3:$R$72,3,0),"")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(OCULTAR)'!$P$3:$R$72,3,0),"")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(OCULTAR)'!$P$3:$R$72,3,0),"")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(OCULTAR)'!$P$3:$R$72,3,0),"")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(OCULTAR)'!$P$3:$R$72,3,0),"")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(OCULTAR)'!$P$3:$R$72,3,0),"")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(OCULTAR)'!$P$3:$R$72,3,0),"")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(OCULTAR)'!$P$3:$R$72,3,0),"")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(OCULTAR)'!$P$3:$R$72,3,0),"")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(OCULTAR)'!$P$3:$R$72,3,0),"")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(OCULTAR)'!$P$3:$R$72,3,0),"")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(OCULTAR)'!$P$3:$R$72,3,0),"")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(OCULTAR)'!$P$3:$R$72,3,0),"")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(OCULTAR)'!$P$3:$R$72,3,0),"")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(OCULTAR)'!$P$3:$R$72,3,0),"")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(OCULTAR)'!$P$3:$R$72,3,0),"")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(OCULTAR)'!$P$3:$R$72,3,0),"")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(OCULTAR)'!$P$3:$R$72,3,0),"")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(OCULTAR)'!$P$3:$R$72,3,0),"")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(OCULTAR)'!$P$3:$R$72,3,0),"")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(OCULTAR)'!$P$3:$R$72,3,0),"")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(OCULTAR)'!$P$3:$R$72,3,0),"")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(OCULTAR)'!$P$3:$R$72,3,0),"")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(OCULTAR)'!$P$3:$R$72,3,0),"")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(OCULTAR)'!$P$3:$R$72,3,0),"")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(OCULTAR)'!$P$3:$R$72,3,0),"")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(OCULTAR)'!$P$3:$R$72,3,0),"")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(OCULTAR)'!$P$3:$R$72,3,0),"")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(OCULTAR)'!$P$3:$R$72,3,0),"")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(OCULTAR)'!$P$3:$R$72,3,0),"")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(OCULTAR)'!$P$3:$R$72,3,0),"")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(OCULTAR)'!$P$3:$R$72,3,0),"")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(OCULTAR)'!$P$3:$R$72,3,0),"")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(OCULTAR)'!$P$3:$R$72,3,0),"")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(OCULTAR)'!$P$3:$R$72,3,0),"")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(OCULTAR)'!$P$3:$R$72,3,0),"")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(OCULTAR)'!$P$3:$R$72,3,0),"")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(OCULTAR)'!$P$3:$R$72,3,0),"")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(OCULTAR)'!$P$3:$R$72,3,0),"")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(OCULTAR)'!$P$3:$R$72,3,0),"")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(OCULTAR)'!$P$3:$R$72,3,0),"")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(OCULTAR)'!$P$3:$R$72,3,0),"")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(OCULTAR)'!$P$3:$R$72,3,0),"")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(OCULTAR)'!$P$3:$R$72,3,0),"")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(OCULTAR)'!$P$3:$R$72,3,0),"")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(OCULTAR)'!$P$3:$R$72,3,0),"")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(OCULTAR)'!$P$3:$R$72,3,0),"")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(OCULTAR)'!$P$3:$R$72,3,0),"")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(OCULTAR)'!$P$3:$R$72,3,0),"")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(OCULTAR)'!$P$3:$R$72,3,0),"")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(OCULTAR)'!$P$3:$R$72,3,0),"")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(OCULTAR)'!$P$3:$R$72,3,0),"")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(OCULTAR)'!$P$3:$R$72,3,0),"")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(OCULTAR)'!$P$3:$R$72,3,0),"")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(OCULTAR)'!$P$3:$R$72,3,0),"")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(OCULTAR)'!$P$3:$R$72,3,0),"")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(OCULTAR)'!$P$3:$R$72,3,0),"")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(OCULTAR)'!$P$3:$R$72,3,0),"")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(OCULTAR)'!$P$3:$R$72,3,0),"")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(OCULTAR)'!$P$3:$R$72,3,0),"")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(OCULTAR)'!$P$3:$R$72,3,0),"")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(OCULTAR)'!$P$3:$R$72,3,0),"")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(OCULTAR)'!$P$3:$R$72,3,0),"")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(OCULTAR)'!$P$3:$R$72,3,0),"")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(OCULTAR)'!$P$3:$R$72,3,0),"")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(OCULTAR)'!$P$3:$R$72,3,0),"")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(OCULTAR)'!$P$3:$R$72,3,0),"")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(OCULTAR)'!$P$3:$R$72,3,0),"")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(OCULTAR)'!$P$3:$R$72,3,0),"")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(OCULTAR)'!$P$3:$R$72,3,0),"")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(OCULTAR)'!$P$3:$R$72,3,0),"")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(OCULTAR)'!$P$3:$R$72,3,0),"")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(OCULTAR)'!$P$3:$R$72,3,0),"")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(OCULTAR)'!$P$3:$R$72,3,0),"")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(OCULTAR)'!$P$3:$R$72,3,0),"")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(OCULTAR)'!$P$3:$R$72,3,0),"")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(OCULTAR)'!$P$3:$R$72,3,0),"")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(OCULTAR)'!$P$3:$R$72,3,0),"")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(OCULTAR)'!$P$3:$R$72,3,0),"")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(OCULTAR)'!$P$3:$R$72,3,0),"")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(OCULTAR)'!$P$3:$R$72,3,0),"")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(OCULTAR)'!$P$3:$R$72,3,0),"")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(OCULTAR)'!$P$3:$R$72,3,0),"")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(OCULTAR)'!$P$3:$R$72,3,0),"")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(OCULTAR)'!$P$3:$R$72,3,0),"")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(OCULTAR)'!$P$3:$R$72,3,0),"")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(OCULTAR)'!$P$3:$R$72,3,0),"")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(OCULTAR)'!$P$3:$R$72,3,0),"")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(OCULTAR)'!$P$3:$R$72,3,0),"")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(OCULTAR)'!$P$3:$R$72,3,0),"")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(OCULTAR)'!$P$3:$R$72,3,0),"")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(OCULTAR)'!$P$3:$R$72,3,0),"")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(OCULTAR)'!$P$3:$R$72,3,0),"")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(OCULTAR)'!$P$3:$R$72,3,0),"")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(OCULTAR)'!$P$3:$R$72,3,0),"")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(OCULTAR)'!$P$3:$R$72,3,0),"")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(OCULTAR)'!$P$3:$R$72,3,0),"")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(OCULTAR)'!$P$3:$R$72,3,0),"")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(OCULTAR)'!$P$3:$R$72,3,0),"")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(OCULTAR)'!$P$3:$R$72,3,0),"")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(OCULTAR)'!$P$3:$R$72,3,0),"")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(OCULTAR)'!$P$3:$R$72,3,0),"")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(OCULTAR)'!$P$3:$R$72,3,0),"")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(OCULTAR)'!$P$3:$R$72,3,0),"")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(OCULTAR)'!$P$3:$R$72,3,0),"")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(OCULTAR)'!$P$3:$R$72,3,0),"")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(OCULTAR)'!$P$3:$R$72,3,0),"")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(OCULTAR)'!$P$3:$R$72,3,0),"")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(OCULTAR)'!$P$3:$R$72,3,0),"")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(OCULTAR)'!$P$3:$R$72,3,0),"")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(OCULTAR)'!$P$3:$R$72,3,0),"")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(OCULTAR)'!$P$3:$R$72,3,0),"")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(OCULTAR)'!$P$3:$R$72,3,0),"")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(OCULTAR)'!$P$3:$R$72,3,0),"")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(OCULTAR)'!$P$3:$R$72,3,0),"")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(OCULTAR)'!$P$3:$R$72,3,0),"")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(OCULTAR)'!$P$3:$R$72,3,0),"")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(OCULTAR)'!$P$3:$R$72,3,0),"")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(OCULTAR)'!$P$3:$R$72,3,0),"")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(OCULTAR)'!$P$3:$R$72,3,0),"")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(OCULTAR)'!$P$3:$R$72,3,0),"")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(OCULTAR)'!$P$3:$R$72,3,0),"")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(OCULTAR)'!$P$3:$R$72,3,0),"")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(OCULTAR)'!$P$3:$R$72,3,0),"")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(OCULTAR)'!$P$3:$R$72,3,0),"")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(OCULTAR)'!$P$3:$R$72,3,0),"")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(OCULTAR)'!$P$3:$R$72,3,0),"")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(OCULTAR)'!$P$3:$R$72,3,0),"")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(OCULTAR)'!$P$3:$R$72,3,0),"")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(OCULTAR)'!$P$3:$R$72,3,0),"")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(OCULTAR)'!$P$3:$R$72,3,0),"")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(OCULTAR)'!$P$3:$R$72,3,0),"")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(OCULTAR)'!$P$3:$R$72,3,0),"")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(OCULTAR)'!$P$3:$R$72,3,0),"")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(OCULTAR)'!$P$3:$R$72,3,0),"")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(OCULTAR)'!$P$3:$R$72,3,0),"")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(OCULTAR)'!$P$3:$R$72,3,0),"")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(OCULTAR)'!$P$3:$R$72,3,0),"")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(OCULTAR)'!$P$3:$R$72,3,0),"")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(OCULTAR)'!$P$3:$R$72,3,0),"")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(OCULTAR)'!$P$3:$R$72,3,0),"")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(OCULTAR)'!$P$3:$R$72,3,0),"")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(OCULTAR)'!$P$3:$R$72,3,0),"")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(OCULTAR)'!$P$3:$R$72,3,0),"")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(OCULTAR)'!$P$3:$R$72,3,0),"")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(OCULTAR)'!$P$3:$R$72,3,0),"")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(OCULTAR)'!$P$3:$R$72,3,0),"")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(OCULTAR)'!$P$3:$R$72,3,0),"")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(OCULTAR)'!$P$3:$R$72,3,0),"")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(OCULTAR)'!$P$3:$R$72,3,0),"")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(OCULTAR)'!$P$3:$R$72,3,0),"")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(OCULTAR)'!$P$3:$R$72,3,0),"")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(OCULTAR)'!$P$3:$R$72,3,0),"")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(OCULTAR)'!$P$3:$R$72,3,0),"")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(OCULTAR)'!$P$3:$R$72,3,0),"")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(OCULTAR)'!$P$3:$R$72,3,0),"")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(OCULTAR)'!$P$3:$R$72,3,0),"")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(OCULTAR)'!$P$3:$R$72,3,0),"")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(OCULTAR)'!$P$3:$R$72,3,0),"")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(OCULTAR)'!$P$3:$R$72,3,0),"")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(OCULTAR)'!$P$3:$R$72,3,0),"")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(OCULTAR)'!$P$3:$R$72,3,0),"")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(OCULTAR)'!$P$3:$R$72,3,0),"")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(OCULTAR)'!$P$3:$R$72,3,0),"")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(OCULTAR)'!$P$3:$R$72,3,0),"")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(OCULTAR)'!$P$3:$R$72,3,0),"")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(OCULTAR)'!$P$3:$R$72,3,0),"")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(OCULTAR)'!$P$3:$R$72,3,0),"")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(OCULTAR)'!$P$3:$R$72,3,0),"")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(OCULTAR)'!$P$3:$R$72,3,0),"")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(OCULTAR)'!$P$3:$R$72,3,0),"")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(OCULTAR)'!$P$3:$R$72,3,0),"")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(OCULTAR)'!$P$3:$R$72,3,0),"")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(OCULTAR)'!$P$3:$R$72,3,0),"")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(OCULTAR)'!$P$3:$R$72,3,0),"")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(OCULTAR)'!$P$3:$R$72,3,0),"")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(OCULTAR)'!$P$3:$R$72,3,0),"")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(OCULTAR)'!$P$3:$R$72,3,0),"")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(OCULTAR)'!$P$3:$R$72,3,0),"")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(OCULTAR)'!$P$3:$R$72,3,0),"")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(OCULTAR)'!$P$3:$R$72,3,0),"")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(OCULTAR)'!$P$3:$R$72,3,0),"")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(OCULTAR)'!$P$3:$R$72,3,0),"")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(OCULTAR)'!$P$3:$R$72,3,0),"")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(OCULTAR)'!$P$3:$R$72,3,0),"")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(OCULTAR)'!$P$3:$R$72,3,0),"")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(OCULTAR)'!$P$3:$R$72,3,0),"")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(OCULTAR)'!$P$3:$R$72,3,0),"")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(OCULTAR)'!$P$3:$R$72,3,0),"")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(OCULTAR)'!$P$3:$R$72,3,0),"")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(OCULTAR)'!$P$3:$R$72,3,0),"")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(OCULTAR)'!$P$3:$R$72,3,0),"")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(OCULTAR)'!$P$3:$R$72,3,0),"")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(OCULTAR)'!$P$3:$R$72,3,0),"")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(OCULTAR)'!$P$3:$R$72,3,0),"")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(OCULTAR)'!$P$3:$R$72,3,0),"")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(OCULTAR)'!$P$3:$R$72,3,0),"")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(OCULTAR)'!$P$3:$R$72,3,0),"")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(OCULTAR)'!$P$3:$R$72,3,0),"")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(OCULTAR)'!$P$3:$R$72,3,0),"")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(OCULTAR)'!$P$3:$R$72,3,0),"")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(OCULTAR)'!$P$3:$R$72,3,0),"")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(OCULTAR)'!$P$3:$R$72,3,0),"")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(OCULTAR)'!$P$3:$R$72,3,0),"")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(OCULTAR)'!$P$3:$R$72,3,0),"")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(OCULTAR)'!$P$3:$R$72,3,0),"")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(OCULTAR)'!$P$3:$R$72,3,0),"")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(OCULTAR)'!$P$3:$R$72,3,0),"")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(OCULTAR)'!$P$3:$R$72,3,0),"")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(OCULTAR)'!$P$3:$R$72,3,0),"")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(OCULTAR)'!$P$3:$R$72,3,0),"")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(OCULTAR)'!$P$3:$R$72,3,0),"")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(OCULTAR)'!$P$3:$R$72,3,0),"")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(OCULTAR)'!$P$3:$R$72,3,0),"")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(OCULTAR)'!$P$3:$R$72,3,0),"")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(OCULTAR)'!$P$3:$R$72,3,0),"")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(OCULTAR)'!$P$3:$R$72,3,0),"")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(OCULTAR)'!$P$3:$R$72,3,0),"")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(OCULTAR)'!$P$3:$R$72,3,0),"")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(OCULTAR)'!$P$3:$R$72,3,0),"")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(OCULTAR)'!$P$3:$R$72,3,0),"")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(OCULTAR)'!$P$3:$R$72,3,0),"")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(OCULTAR)'!$P$3:$R$72,3,0),"")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(OCULTAR)'!$P$3:$R$72,3,0),"")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(OCULTAR)'!$P$3:$R$72,3,0),"")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(OCULTAR)'!$P$3:$R$72,3,0),"")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(OCULTAR)'!$P$3:$R$72,3,0),"")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(OCULTAR)'!$P$3:$R$72,3,0),"")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(OCULTAR)'!$P$3:$R$72,3,0),"")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(OCULTAR)'!$P$3:$R$72,3,0),"")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(OCULTAR)'!$P$3:$R$72,3,0),"")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(OCULTAR)'!$P$3:$R$72,3,0),"")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(OCULTAR)'!$P$3:$R$72,3,0),"")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(OCULTAR)'!$P$3:$R$72,3,0),"")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(OCULTAR)'!$P$3:$R$72,3,0),"")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(OCULTAR)'!$P$3:$R$72,3,0),"")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(OCULTAR)'!$P$3:$R$72,3,0),"")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(OCULTAR)'!$P$3:$R$72,3,0),"")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(OCULTAR)'!$P$3:$R$72,3,0),"")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(OCULTAR)'!$P$3:$R$72,3,0),"")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(OCULTAR)'!$P$3:$R$72,3,0),"")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(OCULTAR)'!$P$3:$R$72,3,0),"")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(OCULTAR)'!$P$3:$R$72,3,0),"")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(OCULTAR)'!$P$3:$R$72,3,0),"")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(OCULTAR)'!$P$3:$R$72,3,0),"")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(OCULTAR)'!$P$3:$R$72,3,0),"")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(OCULTAR)'!$P$3:$R$72,3,0),"")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(OCULTAR)'!$P$3:$R$72,3,0),"")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(OCULTAR)'!$P$3:$R$72,3,0),"")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(OCULTAR)'!$P$3:$R$72,3,0),"")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(OCULTAR)'!$P$3:$R$72,3,0),"")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(OCULTAR)'!$P$3:$R$72,3,0),"")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(OCULTAR)'!$P$3:$R$72,3,0),"")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(OCULTAR)'!$P$3:$R$72,3,0),"")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(OCULTAR)'!$P$3:$R$72,3,0),"")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(OCULTAR)'!$P$3:$R$72,3,0),"")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(OCULTAR)'!$P$3:$R$72,3,0),"")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(OCULTAR)'!$P$3:$R$72,3,0),"")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(OCULTAR)'!$P$3:$R$72,3,0),"")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(OCULTAR)'!$P$3:$R$72,3,0),"")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(OCULTAR)'!$P$3:$R$72,3,0),"")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(OCULTAR)'!$P$3:$R$72,3,0),"")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(OCULTAR)'!$P$3:$R$72,3,0),"")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(OCULTAR)'!$P$3:$R$72,3,0),"")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(OCULTAR)'!$P$3:$R$72,3,0),"")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(OCULTAR)'!$P$3:$R$72,3,0),"")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(OCULTAR)'!$P$3:$R$72,3,0),"")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(OCULTAR)'!$P$3:$R$72,3,0),"")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(OCULTAR)'!$P$3:$R$72,3,0),"")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(OCULTAR)'!$P$3:$R$72,3,0),"")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(OCULTAR)'!$P$3:$R$72,3,0),"")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(OCULTAR)'!$P$3:$R$72,3,0),"")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(OCULTAR)'!$P$3:$R$72,3,0),"")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(OCULTAR)'!$P$3:$R$72,3,0),"")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(OCULTAR)'!$P$3:$R$72,3,0),"")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(OCULTAR)'!$P$3:$R$72,3,0),"")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(OCULTAR)'!$P$3:$R$72,3,0),"")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(OCULTAR)'!$P$3:$R$72,3,0),"")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(OCULTAR)'!$P$3:$R$72,3,0),"")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(OCULTAR)'!$P$3:$R$72,3,0),"")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(OCULTAR)'!$P$3:$R$72,3,0),"")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(OCULTAR)'!$P$3:$R$72,3,0),"")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(OCULTAR)'!$P$3:$R$72,3,0),"")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(OCULTAR)'!$P$3:$R$72,3,0),"")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(OCULTAR)'!$P$3:$R$72,3,0),"")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(OCULTAR)'!$P$3:$R$72,3,0),"")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(OCULTAR)'!$P$3:$R$72,3,0),"")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(OCULTAR)'!$P$3:$R$72,3,0),"")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(OCULTAR)'!$P$3:$R$72,3,0),"")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(OCULTAR)'!$P$3:$R$72,3,0),"")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(OCULTAR)'!$P$3:$R$72,3,0),"")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(OCULTAR)'!$P$3:$R$72,3,0),"")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(OCULTAR)'!$P$3:$R$72,3,0),"")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(OCULTAR)'!$P$3:$R$72,3,0),"")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(OCULTAR)'!$P$3:$R$72,3,0),"")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(OCULTAR)'!$P$3:$R$72,3,0),"")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(OCULTAR)'!$P$3:$R$72,3,0),"")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(OCULTAR)'!$P$3:$R$72,3,0),"")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(OCULTAR)'!$P$3:$R$72,3,0),"")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(OCULTAR)'!$P$3:$R$72,3,0),"")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(OCULTAR)'!$P$3:$R$72,3,0),"")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(OCULTAR)'!$P$3:$R$72,3,0),"")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(OCULTAR)'!$P$3:$R$72,3,0),"")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(OCULTAR)'!$P$3:$R$72,3,0),"")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(OCULTAR)'!$P$3:$R$72,3,0),"")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(OCULTAR)'!$P$3:$R$72,3,0),"")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(OCULTAR)'!$P$3:$R$72,3,0),"")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(OCULTAR)'!$P$3:$R$72,3,0),"")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(OCULTAR)'!$P$3:$R$72,3,0),"")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(OCULTAR)'!$P$3:$R$72,3,0),"")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(OCULTAR)'!$P$3:$R$72,3,0),"")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(OCULTAR)'!$P$3:$R$72,3,0),"")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(OCULTAR)'!$P$3:$R$72,3,0),"")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(OCULTAR)'!$P$3:$R$72,3,0),"")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(OCULTAR)'!$P$3:$R$72,3,0),"")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(OCULTAR)'!$P$3:$R$72,3,0),"")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(OCULTAR)'!$P$3:$R$72,3,0),"")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(OCULTAR)'!$P$3:$R$72,3,0),"")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(OCULTAR)'!$P$3:$R$72,3,0),"")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(OCULTAR)'!$P$3:$R$72,3,0),"")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(OCULTAR)'!$P$3:$R$72,3,0),"")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(OCULTAR)'!$P$3:$R$72,3,0),"")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(OCULTAR)'!$P$3:$R$72,3,0),"")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(OCULTAR)'!$P$3:$R$72,3,0),"")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(OCULTAR)'!$P$3:$R$72,3,0),"")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(OCULTAR)'!$P$3:$R$72,3,0),"")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(OCULTAR)'!$P$3:$R$72,3,0),"")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(OCULTAR)'!$P$3:$R$72,3,0),"")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(OCULTAR)'!$P$3:$R$72,3,0),"")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(OCULTAR)'!$P$3:$R$72,3,0),"")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(OCULTAR)'!$P$3:$R$72,3,0),"")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(OCULTAR)'!$P$3:$R$72,3,0),"")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(OCULTAR)'!$P$3:$R$72,3,0),"")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(OCULTAR)'!$P$3:$R$72,3,0),"")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(OCULTAR)'!$P$3:$R$72,3,0),"")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(OCULTAR)'!$P$3:$R$72,3,0),"")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(OCULTAR)'!$P$3:$R$72,3,0),"")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(OCULTAR)'!$P$3:$R$72,3,0),"")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(OCULTAR)'!$P$3:$R$72,3,0),"")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(OCULTAR)'!$P$3:$R$72,3,0),"")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(OCULTAR)'!$P$3:$R$72,3,0),"")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(OCULTAR)'!$P$3:$R$72,3,0),"")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(OCULTAR)'!$P$3:$R$72,3,0),"")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(OCULTAR)'!$P$3:$R$72,3,0),"")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(OCULTAR)'!$P$3:$R$72,3,0),"")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(OCULTAR)'!$P$3:$R$72,3,0),"")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(OCULTAR)'!$P$3:$R$72,3,0),"")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(OCULTAR)'!$P$3:$R$72,3,0),"")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(OCULTAR)'!$P$3:$R$72,3,0),"")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(OCULTAR)'!$P$3:$R$72,3,0),"")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(OCULTAR)'!$P$3:$R$72,3,0),"")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(OCULTAR)'!$P$3:$R$72,3,0),"")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(OCULTAR)'!$P$3:$R$72,3,0),"")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(OCULTAR)'!$P$3:$R$72,3,0),"")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(OCULTAR)'!$P$3:$R$72,3,0),"")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(OCULTAR)'!$P$3:$R$72,3,0),"")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(OCULTAR)'!$P$3:$R$72,3,0),"")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(OCULTAR)'!$P$3:$R$72,3,0),"")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(OCULTAR)'!$P$3:$R$72,3,0),"")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(OCULTAR)'!$P$3:$R$72,3,0),"")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(OCULTAR)'!$P$3:$R$72,3,0),"")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(OCULTAR)'!$P$3:$R$72,3,0),"")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(OCULTAR)'!$P$3:$R$72,3,0),"")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(OCULTAR)'!$P$3:$R$72,3,0),"")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(OCULTAR)'!$P$3:$R$72,3,0),"")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(OCULTAR)'!$P$3:$R$72,3,0),"")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(OCULTAR)'!$P$3:$R$72,3,0),"")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(OCULTAR)'!$P$3:$R$72,3,0),"")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(OCULTAR)'!$P$3:$R$72,3,0),"")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(OCULTAR)'!$P$3:$R$72,3,0),"")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(OCULTAR)'!$P$3:$R$72,3,0),"")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(OCULTAR)'!$P$3:$R$72,3,0),"")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(OCULTAR)'!$P$3:$R$72,3,0),"")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(OCULTAR)'!$P$3:$R$72,3,0),"")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(OCULTAR)'!$P$3:$R$72,3,0),"")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(OCULTAR)'!$P$3:$R$72,3,0),"")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(OCULTAR)'!$P$3:$R$72,3,0),"")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(OCULTAR)'!$P$3:$R$72,3,0),"")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(OCULTAR)'!$P$3:$R$72,3,0),"")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(OCULTAR)'!$P$3:$R$72,3,0),"")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(OCULTAR)'!$P$3:$R$72,3,0),"")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(OCULTAR)'!$P$3:$R$72,3,0),"")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(OCULTAR)'!$P$3:$R$72,3,0),"")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(OCULTAR)'!$P$3:$R$72,3,0),"")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(OCULTAR)'!$P$3:$R$72,3,0),"")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(OCULTAR)'!$P$3:$R$72,3,0),"")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(OCULTAR)'!$P$3:$R$72,3,0),"")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(OCULTAR)'!$P$3:$R$72,3,0),"")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(OCULTAR)'!$P$3:$R$72,3,0),"")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(OCULTAR)'!$P$3:$R$72,3,0),"")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(OCULTAR)'!$P$3:$R$72,3,0),"")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(OCULTAR)'!$P$3:$R$72,3,0),"")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(OCULTAR)'!$P$3:$R$72,3,0),"")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(OCULTAR)'!$P$3:$R$72,3,0),"")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(OCULTAR)'!$P$3:$R$72,3,0),"")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(OCULTAR)'!$P$3:$R$72,3,0),"")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(OCULTAR)'!$P$3:$R$72,3,0),"")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(OCULTAR)'!$P$3:$R$72,3,0),"")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(OCULTAR)'!$P$3:$R$72,3,0),"")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(OCULTAR)'!$P$3:$R$72,3,0),"")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(OCULTAR)'!$P$3:$R$72,3,0),"")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(OCULTAR)'!$P$3:$R$72,3,0),"")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(OCULTAR)'!$P$3:$R$72,3,0),"")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(OCULTAR)'!$P$3:$R$72,3,0),"")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(OCULTAR)'!$P$3:$R$72,3,0),"")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(OCULTAR)'!$P$3:$R$72,3,0),"")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(OCULTAR)'!$P$3:$R$72,3,0),"")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(OCULTAR)'!$P$3:$R$72,3,0),"")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(OCULTAR)'!$P$3:$R$72,3,0),"")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(OCULTAR)'!$P$3:$R$72,3,0),"")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(OCULTAR)'!$P$3:$R$72,3,0),"")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(OCULTAR)'!$P$3:$R$72,3,0),"")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(OCULTAR)'!$P$3:$R$72,3,0),"")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(OCULTAR)'!$P$3:$R$72,3,0),"")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(OCULTAR)'!$P$3:$R$72,3,0),"")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(OCULTAR)'!$P$3:$R$72,3,0),"")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(OCULTAR)'!$P$3:$R$72,3,0),"")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(OCULTAR)'!$P$3:$R$72,3,0),"")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(OCULTAR)'!$P$3:$R$72,3,0),"")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(OCULTAR)'!$P$3:$R$72,3,0),"")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(OCULTAR)'!$P$3:$R$72,3,0),"")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(OCULTAR)'!$P$3:$R$72,3,0),"")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(OCULTAR)'!$P$3:$R$72,3,0),"")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(OCULTAR)'!$P$3:$R$72,3,0),"")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(OCULTAR)'!$P$3:$R$72,3,0),"")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(OCULTAR)'!$P$3:$R$72,3,0),"")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(OCULTAR)'!$P$3:$R$72,3,0),"")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(OCULTAR)'!$P$3:$R$72,3,0),"")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(OCULTAR)'!$P$3:$R$72,3,0),"")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(OCULTAR)'!$P$3:$R$72,3,0),"")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(OCULTAR)'!$P$3:$R$72,3,0),"")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(OCULTAR)'!$P$3:$R$72,3,0),"")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(OCULTAR)'!$P$3:$R$72,3,0),"")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(OCULTAR)'!$P$3:$R$72,3,0),"")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(OCULTAR)'!$P$3:$R$72,3,0),"")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(OCULTAR)'!$P$3:$R$72,3,0),"")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(OCULTAR)'!$P$3:$R$72,3,0),"")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(OCULTAR)'!$P$3:$R$72,3,0),"")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(OCULTAR)'!$P$3:$R$72,3,0),"")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(OCULTAR)'!$P$3:$R$72,3,0),"")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(OCULTAR)'!$P$3:$R$72,3,0),"")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(OCULTAR)'!$P$3:$R$72,3,0),"")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(OCULTAR)'!$P$3:$R$72,3,0),"")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(OCULTAR)'!$P$3:$R$72,3,0),"")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(OCULTAR)'!$P$3:$R$72,3,0),"")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(OCULTAR)'!$P$3:$R$72,3,0),"")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(OCULTAR)'!$P$3:$R$72,3,0),"")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(OCULTAR)'!$P$3:$R$72,3,0),"")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(OCULTAR)'!$P$3:$R$72,3,0),"")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(OCULTAR)'!$P$3:$R$72,3,0),"")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(OCULTAR)'!$P$3:$R$72,3,0),"")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(OCULTAR)'!$P$3:$R$72,3,0),"")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(OCULTAR)'!$P$3:$R$72,3,0),"")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(OCULTAR)'!$P$3:$R$72,3,0),"")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(OCULTAR)'!$P$3:$R$72,3,0),"")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(OCULTAR)'!$P$3:$R$72,3,0),"")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(OCULTAR)'!$P$3:$R$72,3,0),"")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(OCULTAR)'!$P$3:$R$72,3,0),"")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(OCULTAR)'!$P$3:$R$72,3,0),"")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(OCULTAR)'!$P$3:$R$72,3,0),"")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(OCULTAR)'!$P$3:$R$72,3,0),"")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(OCULTAR)'!$P$3:$R$72,3,0),"")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(OCULTAR)'!$P$3:$R$72,3,0),"")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(OCULTAR)'!$P$3:$R$72,3,0),"")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(OCULTAR)'!$P$3:$R$72,3,0),"")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(OCULTAR)'!$P$3:$R$72,3,0),"")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(OCULTAR)'!$P$3:$R$72,3,0),"")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(OCULTAR)'!$P$3:$R$72,3,0),"")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(OCULTAR)'!$P$3:$R$72,3,0),"")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(OCULTAR)'!$P$3:$R$72,3,0),"")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(OCULTAR)'!$P$3:$R$72,3,0),"")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(OCULTAR)'!$P$3:$R$72,3,0),"")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(OCULTAR)'!$P$3:$R$72,3,0),"")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(OCULTAR)'!$P$3:$R$72,3,0),"")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(OCULTAR)'!$P$3:$R$72,3,0),"")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(OCULTAR)'!$P$3:$R$72,3,0),"")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(OCULTAR)'!$P$3:$R$72,3,0),"")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(OCULTAR)'!$P$3:$R$72,3,0),"")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(OCULTAR)'!$P$3:$R$72,3,0),"")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(OCULTAR)'!$P$3:$R$72,3,0),"")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(OCULTAR)'!$P$3:$R$72,3,0),"")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(OCULTAR)'!$P$3:$R$72,3,0),"")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(OCULTAR)'!$P$3:$R$72,3,0),"")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(OCULTAR)'!$P$3:$R$72,3,0),"")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(OCULTAR)'!$P$3:$R$72,3,0),"")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(OCULTAR)'!$P$3:$R$72,3,0),"")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(OCULTAR)'!$P$3:$R$72,3,0),"")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(OCULTAR)'!$P$3:$R$72,3,0),"")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(OCULTAR)'!$P$3:$R$72,3,0),"")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(OCULTAR)'!$P$3:$R$72,3,0),"")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(OCULTAR)'!$P$3:$R$72,3,0),"")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(OCULTAR)'!$P$3:$R$72,3,0),"")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(OCULTAR)'!$P$3:$R$72,3,0),"")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(OCULTAR)'!$P$3:$R$72,3,0),"")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(OCULTAR)'!$P$3:$R$72,3,0),"")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(OCULTAR)'!$P$3:$R$72,3,0),"")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(OCULTAR)'!$P$3:$R$72,3,0),"")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(OCULTAR)'!$P$3:$R$72,3,0),"")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(OCULTAR)'!$P$3:$R$72,3,0),"")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(OCULTAR)'!$P$3:$R$72,3,0),"")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(OCULTAR)'!$P$3:$R$72,3,0),"")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(OCULTAR)'!$P$3:$R$72,3,0),"")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(OCULTAR)'!$P$3:$R$72,3,0),"")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(OCULTAR)'!$P$3:$R$72,3,0),"")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(OCULTAR)'!$P$3:$R$72,3,0),"")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(OCULTAR)'!$P$3:$R$72,3,0),"")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(OCULTAR)'!$P$3:$R$72,3,0),"")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(OCULTAR)'!$P$3:$R$72,3,0),"")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(OCULTAR)'!$P$3:$R$72,3,0),"")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(OCULTAR)'!$P$3:$R$72,3,0),"")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(OCULTAR)'!$P$3:$R$72,3,0),"")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(OCULTAR)'!$P$3:$R$72,3,0),"")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(OCULTAR)'!$P$3:$R$72,3,0),"")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(OCULTAR)'!$P$3:$R$72,3,0),"")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(OCULTAR)'!$P$3:$R$72,3,0),"")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(OCULTAR)'!$P$3:$R$72,3,0),"")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(OCULTAR)'!$P$3:$R$72,3,0),"")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(OCULTAR)'!$P$3:$R$72,3,0),"")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(OCULTAR)'!$P$3:$R$72,3,0),"")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(OCULTAR)'!$P$3:$R$72,3,0),"")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(OCULTAR)'!$P$3:$R$72,3,0),"")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(OCULTAR)'!$P$3:$R$72,3,0),"")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(OCULTAR)'!$P$3:$R$72,3,0),"")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(OCULTAR)'!$P$3:$R$72,3,0),"")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(OCULTAR)'!$P$3:$R$72,3,0),"")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(OCULTAR)'!$P$3:$R$72,3,0),"")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(OCULTAR)'!$P$3:$R$72,3,0),"")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(OCULTAR)'!$P$3:$R$72,3,0),"")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(OCULTAR)'!$P$3:$R$72,3,0),"")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(OCULTAR)'!$P$3:$R$72,3,0),"")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(OCULTAR)'!$P$3:$R$72,3,0),"")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(OCULTAR)'!$P$3:$R$72,3,0),"")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(OCULTAR)'!$P$3:$R$72,3,0),"")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(OCULTAR)'!$P$3:$R$72,3,0),"")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(OCULTAR)'!$P$3:$R$72,3,0),"")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(OCULTAR)'!$P$3:$R$72,3,0),"")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(OCULTAR)'!$P$3:$R$72,3,0),"")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(OCULTAR)'!$P$3:$R$72,3,0),"")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(OCULTAR)'!$P$3:$R$72,3,0),"")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(OCULTAR)'!$P$3:$R$72,3,0),"")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(OCULTAR)'!$P$3:$R$72,3,0),"")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(OCULTAR)'!$P$3:$R$72,3,0),"")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(OCULTAR)'!$P$3:$R$72,3,0),"")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(OCULTAR)'!$P$3:$R$72,3,0),"")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(OCULTAR)'!$P$3:$R$72,3,0),"")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(OCULTAR)'!$P$3:$R$72,3,0),"")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(OCULTAR)'!$P$3:$R$72,3,0),"")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(OCULTAR)'!$P$3:$R$72,3,0),"")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(OCULTAR)'!$P$3:$R$72,3,0),"")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(OCULTAR)'!$P$3:$R$72,3,0),"")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(OCULTAR)'!$P$3:$R$72,3,0),"")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(OCULTAR)'!$P$3:$R$72,3,0),"")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(OCULTAR)'!$P$3:$R$72,3,0),"")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(OCULTAR)'!$P$3:$R$72,3,0),"")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(OCULTAR)'!$P$3:$R$72,3,0),"")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(OCULTAR)'!$P$3:$R$72,3,0),"")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(OCULTAR)'!$P$3:$R$72,3,0),"")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(OCULTAR)'!$P$3:$R$72,3,0),"")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(OCULTAR)'!$P$3:$R$72,3,0),"")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(OCULTAR)'!$P$3:$R$72,3,0),"")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(OCULTAR)'!$P$3:$R$72,3,0),"")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(OCULTAR)'!$P$3:$R$72,3,0),"")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(OCULTAR)'!$P$3:$R$72,3,0),"")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(OCULTAR)'!$P$3:$R$72,3,0),"")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(OCULTAR)'!$P$3:$R$72,3,0),"")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(OCULTAR)'!$P$3:$R$72,3,0),"")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(OCULTAR)'!$P$3:$R$72,3,0),"")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(OCULTAR)'!$P$3:$R$72,3,0),"")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(OCULTAR)'!$P$3:$R$72,3,0),"")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(OCULTAR)'!$P$3:$R$72,3,0),"")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(OCULTAR)'!$P$3:$R$72,3,0),"")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(OCULTAR)'!$P$3:$R$72,3,0),"")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(OCULTAR)'!$P$3:$R$72,3,0),"")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(OCULTAR)'!$P$3:$R$72,3,0),"")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(OCULTAR)'!$P$3:$R$72,3,0),"")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(OCULTAR)'!$P$3:$R$72,3,0),"")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(OCULTAR)'!$P$3:$R$72,3,0),"")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(OCULTAR)'!$P$3:$R$72,3,0),"")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(OCULTAR)'!$P$3:$R$72,3,0),"")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(OCULTAR)'!$P$3:$R$72,3,0),"")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(OCULTAR)'!$P$3:$R$72,3,0),"")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(OCULTAR)'!$P$3:$R$72,3,0),"")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(OCULTAR)'!$P$3:$R$72,3,0),"")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(OCULTAR)'!$P$3:$R$72,3,0),"")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(OCULTAR)'!$P$3:$R$72,3,0),"")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(OCULTAR)'!$P$3:$R$72,3,0),"")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(OCULTAR)'!$P$3:$R$72,3,0),"")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(OCULTAR)'!$P$3:$R$72,3,0),"")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(OCULTAR)'!$P$3:$R$72,3,0),"")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(OCULTAR)'!$P$3:$R$72,3,0),"")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(OCULTAR)'!$P$3:$R$72,3,0),"")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(OCULTAR)'!$P$3:$R$72,3,0),"")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(OCULTAR)'!$P$3:$R$72,3,0),"")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(OCULTAR)'!$P$3:$R$72,3,0),"")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(OCULTAR)'!$P$3:$R$72,3,0),"")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(OCULTAR)'!$P$3:$R$72,3,0),"")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(OCULTAR)'!$P$3:$R$72,3,0),"")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(OCULTAR)'!$P$3:$R$72,3,0),"")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(OCULTAR)'!$P$3:$R$72,3,0),"")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(OCULTAR)'!$P$3:$R$72,3,0),"")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(OCULTAR)'!$P$3:$R$72,3,0),"")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(OCULTAR)'!$P$3:$R$72,3,0),"")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(OCULTAR)'!$P$3:$R$72,3,0),"")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(OCULTAR)'!$P$3:$R$72,3,0),"")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(OCULTAR)'!$P$3:$R$72,3,0),"")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(OCULTAR)'!$P$3:$R$72,3,0),"")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(OCULTAR)'!$P$3:$R$72,3,0),"")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(OCULTAR)'!$P$3:$R$72,3,0),"")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(OCULTAR)'!$P$3:$R$72,3,0),"")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(OCULTAR)'!$P$3:$R$72,3,0),"")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(OCULTAR)'!$P$3:$R$72,3,0),"")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(OCULTAR)'!$P$3:$R$72,3,0),"")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(OCULTAR)'!$P$3:$R$72,3,0),"")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(OCULTAR)'!$P$3:$R$72,3,0),"")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(OCULTAR)'!$P$3:$R$72,3,0),"")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(OCULTAR)'!$P$3:$R$72,3,0),"")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(OCULTAR)'!$P$3:$R$72,3,0),"")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(OCULTAR)'!$P$3:$R$72,3,0),"")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(OCULTAR)'!$P$3:$R$72,3,0),"")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(OCULTAR)'!$P$3:$R$72,3,0),"")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(OCULTAR)'!$P$3:$R$72,3,0),"")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(OCULTAR)'!$P$3:$R$72,3,0),"")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(OCULTAR)'!$P$3:$R$72,3,0),"")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(OCULTAR)'!$P$3:$R$72,3,0),"")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(OCULTAR)'!$P$3:$R$72,3,0),"")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(OCULTAR)'!$P$3:$R$72,3,0),"")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(OCULTAR)'!$P$3:$R$72,3,0),"")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(OCULTAR)'!$P$3:$R$72,3,0),"")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(OCULTAR)'!$P$3:$R$72,3,0),"")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(OCULTAR)'!$P$3:$R$72,3,0),"")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(OCULTAR)'!$P$3:$R$72,3,0),"")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(OCULTAR)'!$P$3:$R$72,3,0),"")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(OCULTAR)'!$P$3:$R$72,3,0),"")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(OCULTAR)'!$P$3:$R$72,3,0),"")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(OCULTAR)'!$P$3:$R$72,3,0),"")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(OCULTAR)'!$P$3:$R$72,3,0),"")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(OCULTAR)'!$P$3:$R$72,3,0),"")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(OCULTAR)'!$P$3:$R$72,3,0),"")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(OCULTAR)'!$P$3:$R$72,3,0),"")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(OCULTAR)'!$P$3:$R$72,3,0),"")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(OCULTAR)'!$P$3:$R$72,3,0),"")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(OCULTAR)'!$P$3:$R$72,3,0),"")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(OCULTAR)'!$P$3:$R$72,3,0),"")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(OCULTAR)'!$P$3:$R$72,3,0),"")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(OCULTAR)'!$P$3:$R$72,3,0),"")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(OCULTAR)'!$P$3:$R$72,3,0),"")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(OCULTAR)'!$P$3:$R$72,3,0),"")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(OCULTAR)'!$P$3:$R$72,3,0),"")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(OCULTAR)'!$P$3:$R$72,3,0),"")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(OCULTAR)'!$P$3:$R$72,3,0),"")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(OCULTAR)'!$P$3:$R$72,3,0),"")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(OCULTAR)'!$P$3:$R$72,3,0),"")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(OCULTAR)'!$P$3:$R$72,3,0),"")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(OCULTAR)'!$P$3:$R$72,3,0),"")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(OCULTAR)'!$P$3:$R$72,3,0),"")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(OCULTAR)'!$P$3:$R$72,3,0),"")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(OCULTAR)'!$P$3:$R$72,3,0),"")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(OCULTAR)'!$P$3:$R$72,3,0),"")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(OCULTAR)'!$P$3:$R$72,3,0),"")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(OCULTAR)'!$P$3:$R$72,3,0),"")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(OCULTAR)'!$P$3:$R$72,3,0),"")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(OCULTAR)'!$P$3:$R$72,3,0),"")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(OCULTAR)'!$P$3:$R$72,3,0),"")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(OCULTAR)'!$P$3:$R$72,3,0),"")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(OCULTAR)'!$P$3:$R$72,3,0),"")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(OCULTAR)'!$P$3:$R$72,3,0),"")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(OCULTAR)'!$P$3:$R$72,3,0),"")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(OCULTAR)'!$P$3:$R$72,3,0),"")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(OCULTAR)'!$P$3:$R$72,3,0),"")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(OCULTAR)'!$P$3:$R$72,3,0),"")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(OCULTAR)'!$P$3:$R$72,3,0),"")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(OCULTAR)'!$P$3:$R$72,3,0),"")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(OCULTAR)'!$P$3:$R$72,3,0),"")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(OCULTAR)'!$P$3:$R$72,3,0),"")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(OCULTAR)'!$P$3:$R$72,3,0),"")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(OCULTAR)'!$P$3:$R$72,3,0),"")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(OCULTAR)'!$P$3:$R$72,3,0),"")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(OCULTAR)'!$P$3:$R$72,3,0),"")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(OCULTAR)'!$P$3:$R$72,3,0),"")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(OCULTAR)'!$P$3:$R$72,3,0),"")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(OCULTAR)'!$P$3:$R$72,3,0),"")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(OCULTAR)'!$P$3:$R$72,3,0),"")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(OCULTAR)'!$P$3:$R$72,3,0),"")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(OCULTAR)'!$P$3:$R$72,3,0),"")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(OCULTAR)'!$P$3:$R$72,3,0),"")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(OCULTAR)'!$P$3:$R$72,3,0),"")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(OCULTAR)'!$P$3:$R$72,3,0),"")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(OCULTAR)'!$P$3:$R$72,3,0),"")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(OCULTAR)'!$P$3:$R$72,3,0),"")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(OCULTAR)'!$P$3:$R$72,3,0),"")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(OCULTAR)'!$P$3:$R$72,3,0),"")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(OCULTAR)'!$P$3:$R$72,3,0),"")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(OCULTAR)'!$P$3:$R$72,3,0),"")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(OCULTAR)'!$P$3:$R$72,3,0),"")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(OCULTAR)'!$P$3:$R$72,3,0),"")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(OCULTAR)'!$P$3:$R$72,3,0),"")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(OCULTAR)'!$P$3:$R$72,3,0),"")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(OCULTAR)'!$P$3:$R$72,3,0),"")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(OCULTAR)'!$P$3:$R$72,3,0),"")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(OCULTAR)'!$P$3:$R$72,3,0),"")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(OCULTAR)'!$P$3:$R$72,3,0),"")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(OCULTAR)'!$P$3:$R$72,3,0),"")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(OCULTAR)'!$P$3:$R$72,3,0),"")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(OCULTAR)'!$P$3:$R$72,3,0),"")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(OCULTAR)'!$P$3:$R$72,3,0),"")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(OCULTAR)'!$P$3:$R$72,3,0),"")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(OCULTAR)'!$P$3:$R$72,3,0),"")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(OCULTAR)'!$P$3:$R$72,3,0),"")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(OCULTAR)'!$P$3:$R$72,3,0),"")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(OCULTAR)'!$P$3:$R$72,3,0),"")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(OCULTAR)'!$P$3:$R$72,3,0),"")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(OCULTAR)'!$P$3:$R$72,3,0),"")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(OCULTAR)'!$P$3:$R$72,3,0),"")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(OCULTAR)'!$P$3:$R$72,3,0),"")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(OCULTAR)'!$P$3:$R$72,3,0),"")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(OCULTAR)'!$P$3:$R$72,3,0),"")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(OCULTAR)'!$P$3:$R$72,3,0),"")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(OCULTAR)'!$P$3:$R$72,3,0),"")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(OCULTAR)'!$P$3:$R$72,3,0),"")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(OCULTAR)'!$P$3:$R$72,3,0),"")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(OCULTAR)'!$P$3:$R$72,3,0),"")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(OCULTAR)'!$P$3:$R$72,3,0),"")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(OCULTAR)'!$P$3:$R$72,3,0),"")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(OCULTAR)'!$P$3:$R$72,3,0),"")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(OCULTAR)'!$P$3:$R$72,3,0),"")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(OCULTAR)'!$P$3:$R$72,3,0),"")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(OCULTAR)'!$P$3:$R$72,3,0),"")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(OCULTAR)'!$P$3:$R$72,3,0),"")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(OCULTAR)'!$P$3:$R$72,3,0),"")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(OCULTAR)'!$P$3:$R$72,3,0),"")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(OCULTAR)'!$P$3:$R$72,3,0),"")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(OCULTAR)'!$P$3:$R$72,3,0),"")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(OCULTAR)'!$P$3:$R$72,3,0),"")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(OCULTAR)'!$P$3:$R$72,3,0),"")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(OCULTAR)'!$P$3:$R$72,3,0),"")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(OCULTAR)'!$P$3:$R$72,3,0),"")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(OCULTAR)'!$P$3:$R$72,3,0),"")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(OCULTAR)'!$P$3:$R$72,3,0),"")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(OCULTAR)'!$P$3:$R$72,3,0),"")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(OCULTAR)'!$P$3:$R$72,3,0),"")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(OCULTAR)'!$P$3:$R$72,3,0),"")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(OCULTAR)'!$P$3:$R$72,3,0),"")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(OCULTAR)'!$P$3:$R$72,3,0),"")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(OCULTAR)'!$P$3:$R$72,3,0),"")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(OCULTAR)'!$P$3:$R$72,3,0),"")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(OCULTAR)'!$P$3:$R$72,3,0),"")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(OCULTAR)'!$P$3:$R$72,3,0),"")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(OCULTAR)'!$P$3:$R$72,3,0),"")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(OCULTAR)'!$P$3:$R$72,3,0),"")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(OCULTAR)'!$P$3:$R$72,3,0),"")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(OCULTAR)'!$P$3:$R$72,3,0),"")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(OCULTAR)'!$P$3:$R$72,3,0),"")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(OCULTAR)'!$P$3:$R$72,3,0),"")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(OCULTAR)'!$P$3:$R$72,3,0),"")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(OCULTAR)'!$P$3:$R$72,3,0),"")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(OCULTAR)'!$P$3:$R$72,3,0),"")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(OCULTAR)'!$P$3:$R$72,3,0),"")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(OCULTAR)'!$P$3:$R$72,3,0),"")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(OCULTAR)'!$P$3:$R$72,3,0),"")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(OCULTAR)'!$P$3:$R$72,3,0),"")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(OCULTAR)'!$P$3:$R$72,3,0),"")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(OCULTAR)'!$P$3:$R$72,3,0),"")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(OCULTAR)'!$P$3:$R$72,3,0),"")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(OCULTAR)'!$P$3:$R$72,3,0),"")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(OCULTAR)'!$P$3:$R$72,3,0),"")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(OCULTAR)'!$P$3:$R$72,3,0),"")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(OCULTAR)'!$P$3:$R$72,3,0),"")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(OCULTAR)'!$P$3:$R$72,3,0),"")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(OCULTAR)'!$P$3:$R$72,3,0),"")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(OCULTAR)'!$P$3:$R$72,3,0),"")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(OCULTAR)'!$P$3:$R$72,3,0),"")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(OCULTAR)'!$P$3:$R$72,3,0),"")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(OCULTAR)'!$P$3:$R$72,3,0),"")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(OCULTAR)'!$P$3:$R$72,3,0),"")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(OCULTAR)'!$P$3:$R$72,3,0),"")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(OCULTAR)'!$P$3:$R$72,3,0),"")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(OCULTAR)'!$P$3:$R$72,3,0),"")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(OCULTAR)'!$P$3:$R$72,3,0),"")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(OCULTAR)'!$P$3:$R$72,3,0),"")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(OCULTAR)'!$P$3:$R$72,3,0),"")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(OCULTAR)'!$P$3:$R$72,3,0),"")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(OCULTAR)'!$P$3:$R$72,3,0),"")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(OCULTAR)'!$P$3:$R$72,3,0),"")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(OCULTAR)'!$P$3:$R$72,3,0),"")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(OCULTAR)'!$P$3:$R$72,3,0),"")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(OCULTAR)'!$P$3:$R$72,3,0),"")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(OCULTAR)'!$P$3:$R$72,3,0),"")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(OCULTAR)'!$P$3:$R$72,3,0),"")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(OCULTAR)'!$P$3:$R$72,3,0),"")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(OCULTAR)'!$P$3:$R$72,3,0),"")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(OCULTAR)'!$P$3:$R$72,3,0),"")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(OCULTAR)'!$P$3:$R$72,3,0),"")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(OCULTAR)'!$P$3:$R$72,3,0),"")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(OCULTAR)'!$P$3:$R$72,3,0),"")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(OCULTAR)'!$P$3:$R$72,3,0),"")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(OCULTAR)'!$P$3:$R$72,3,0),"")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(OCULTAR)'!$P$3:$R$72,3,0),"")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(OCULTAR)'!$P$3:$R$72,3,0),"")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(OCULTAR)'!$P$3:$R$72,3,0),"")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(OCULTAR)'!$P$3:$R$72,3,0),"")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(OCULTAR)'!$P$3:$R$72,3,0),"")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(OCULTAR)'!$P$3:$R$72,3,0),"")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(OCULTAR)'!$P$3:$R$72,3,0),"")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(OCULTAR)'!$P$3:$R$72,3,0),"")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(OCULTAR)'!$P$3:$R$72,3,0),"")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(OCULTAR)'!$P$3:$R$72,3,0),"")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(OCULTAR)'!$P$3:$R$72,3,0),"")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(OCULTAR)'!$P$3:$R$72,3,0),"")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(OCULTAR)'!$P$3:$R$72,3,0),"")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(OCULTAR)'!$P$3:$R$72,3,0),"")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(OCULTAR)'!$P$3:$R$72,3,0),"")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(OCULTAR)'!$P$3:$R$72,3,0),"")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(OCULTAR)'!$P$3:$R$72,3,0),"")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(OCULTAR)'!$P$3:$R$72,3,0),"")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(OCULTAR)'!$P$3:$R$72,3,0),"")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(OCULTAR)'!$P$3:$R$72,3,0),"")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(OCULTAR)'!$P$3:$R$72,3,0),"")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(OCULTAR)'!$P$3:$R$72,3,0),"")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(OCULTAR)'!$P$3:$R$72,3,0),"")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(OCULTAR)'!$P$3:$R$72,3,0),"")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(OCULTAR)'!$P$3:$R$72,3,0),"")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(OCULTAR)'!$P$3:$R$72,3,0),"")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(OCULTAR)'!$P$3:$R$72,3,0),"")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(OCULTAR)'!$P$3:$R$72,3,0),"")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(OCULTAR)'!$P$3:$R$72,3,0),"")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(OCULTAR)'!$P$3:$R$72,3,0),"")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(OCULTAR)'!$P$3:$R$72,3,0),"")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(OCULTAR)'!$P$3:$R$72,3,0),"")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(OCULTAR)'!$P$3:$R$72,3,0),"")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(OCULTAR)'!$P$3:$R$72,3,0),"")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(OCULTAR)'!$P$3:$R$72,3,0),"")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(OCULTAR)'!$P$3:$R$72,3,0),"")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(OCULTAR)'!$P$3:$R$72,3,0),"")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(OCULTAR)'!$P$3:$R$72,3,0),"")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(OCULTAR)'!$P$3:$R$72,3,0),"")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(OCULTAR)'!$P$3:$R$72,3,0),"")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(OCULTAR)'!$P$3:$R$72,3,0),"")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(OCULTAR)'!$P$3:$R$72,3,0),"")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(OCULTAR)'!$P$3:$R$72,3,0),"")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(OCULTAR)'!$P$3:$R$72,3,0),"")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(OCULTAR)'!$P$3:$R$72,3,0),"")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(OCULTAR)'!$P$3:$R$72,3,0),"")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(OCULTAR)'!$P$3:$R$72,3,0),"")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(OCULTAR)'!$P$3:$R$72,3,0),"")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(OCULTAR)'!$P$3:$R$72,3,0),"")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(OCULTAR)'!$P$3:$R$72,3,0),"")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(OCULTAR)'!$P$3:$R$72,3,0),"")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(OCULTAR)'!$P$3:$R$72,3,0),"")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(OCULTAR)'!$P$3:$R$72,3,0),"")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(OCULTAR)'!$P$3:$R$72,3,0),"")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(OCULTAR)'!$P$3:$R$72,3,0),"")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(OCULTAR)'!$P$3:$R$72,3,0),"")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(OCULTAR)'!$P$3:$R$72,3,0),"")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(OCULTAR)'!$P$3:$R$72,3,0),"")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(OCULTAR)'!$P$3:$R$72,3,0),"")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(OCULTAR)'!$P$3:$R$72,3,0),"")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(OCULTAR)'!$P$3:$R$72,3,0),"")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(OCULTAR)'!$P$3:$R$72,3,0),"")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(OCULTAR)'!$P$3:$R$72,3,0),"")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(OCULTAR)'!$P$3:$R$72,3,0),"")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(OCULTAR)'!$P$3:$R$72,3,0),"")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(OCULTAR)'!$P$3:$R$72,3,0),"")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(OCULTAR)'!$P$3:$R$72,3,0),"")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(OCULTAR)'!$P$3:$R$72,3,0),"")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(OCULTAR)'!$P$3:$R$72,3,0),"")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(OCULTAR)'!$P$3:$R$72,3,0),"")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(OCULTAR)'!$P$3:$R$72,3,0),"")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(OCULTAR)'!$P$3:$R$72,3,0),"")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(OCULTAR)'!$P$3:$R$72,3,0),"")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(OCULTAR)'!$P$3:$R$72,3,0),"")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(OCULTAR)'!$P$3:$R$72,3,0),"")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(OCULTAR)'!$P$3:$R$72,3,0),"")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(OCULTAR)'!$P$3:$R$72,3,0),"")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(OCULTAR)'!$P$3:$R$72,3,0),"")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(OCULTAR)'!$P$3:$R$72,3,0),"")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(OCULTAR)'!$P$3:$R$72,3,0),"")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(OCULTAR)'!$P$3:$R$72,3,0),"")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(OCULTAR)'!$P$3:$R$72,3,0),"")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(OCULTAR)'!$P$3:$R$72,3,0),"")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(OCULTAR)'!$P$3:$R$72,3,0),"")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(OCULTAR)'!$P$3:$R$72,3,0),"")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(OCULTAR)'!$P$3:$R$72,3,0),"")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(OCULTAR)'!$P$3:$R$72,3,0),"")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(OCULTAR)'!$P$3:$R$72,3,0),"")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(OCULTAR)'!$P$3:$R$72,3,0),"")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(OCULTAR)'!$P$3:$R$72,3,0),"")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(OCULTAR)'!$P$3:$R$72,3,0),"")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(OCULTAR)'!$P$3:$R$72,3,0),"")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(OCULTAR)'!$P$3:$R$72,3,0),"")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(OCULTAR)'!$P$3:$R$72,3,0),"")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(OCULTAR)'!$P$3:$R$72,3,0),"")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(OCULTAR)'!$P$3:$R$72,3,0),"")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(OCULTAR)'!$P$3:$R$72,3,0),"")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(OCULTAR)'!$P$3:$R$72,3,0),"")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(OCULTAR)'!$P$3:$R$72,3,0),"")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(OCULTAR)'!$P$3:$R$72,3,0),"")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(OCULTAR)'!$P$3:$R$72,3,0),"")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(OCULTAR)'!$P$3:$R$72,3,0),"")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(OCULTAR)'!$P$3:$R$72,3,0),"")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(OCULTAR)'!$P$3:$R$72,3,0),"")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(OCULTAR)'!$P$3:$R$72,3,0),"")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(OCULTAR)'!$P$3:$R$72,3,0),"")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(OCULTAR)'!$P$3:$R$72,3,0),"")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(OCULTAR)'!$P$3:$R$72,3,0),"")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(OCULTAR)'!$P$3:$R$72,3,0),"")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(OCULTAR)'!$P$3:$R$72,3,0),"")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(OCULTAR)'!$P$3:$R$72,3,0),"")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(OCULTAR)'!$P$3:$R$72,3,0),"")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(OCULTAR)'!$P$3:$R$72,3,0),"")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(OCULTAR)'!$P$3:$R$72,3,0),"")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(OCULTAR)'!$P$3:$R$72,3,0),"")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(OCULTAR)'!$P$3:$R$72,3,0),"")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(OCULTAR)'!$P$3:$R$72,3,0),"")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(OCULTAR)'!$P$3:$R$72,3,0),"")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(OCULTAR)'!$P$3:$R$72,3,0),"")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(OCULTAR)'!$P$3:$R$72,3,0),"")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(OCULTAR)'!$P$3:$R$72,3,0),"")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(OCULTAR)'!$P$3:$R$72,3,0),"")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(OCULTAR)'!$P$3:$R$72,3,0),"")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(OCULTAR)'!$P$3:$R$72,3,0),"")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(OCULTAR)'!$P$3:$R$72,3,0),"")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(OCULTAR)'!$P$3:$R$72,3,0),"")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(OCULTAR)'!$P$3:$R$72,3,0),"")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(OCULTAR)'!$P$3:$R$72,3,0),"")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(OCULTAR)'!$P$3:$R$72,3,0),"")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(OCULTAR)'!$P$3:$R$72,3,0),"")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(OCULTAR)'!$P$3:$R$72,3,0),"")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(OCULTAR)'!$P$3:$R$72,3,0),"")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(OCULTAR)'!$P$3:$R$72,3,0),"")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(OCULTAR)'!$P$3:$R$72,3,0),"")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(OCULTAR)'!$P$3:$R$72,3,0),"")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(OCULTAR)'!$P$3:$R$72,3,0),"")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(OCULTAR)'!$P$3:$R$72,3,0),"")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(OCULTAR)'!$P$3:$R$72,3,0),"")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(OCULTAR)'!$P$3:$R$72,3,0),"")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(OCULTAR)'!$P$3:$R$72,3,0),"")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(OCULTAR)'!$P$3:$R$72,3,0),"")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(OCULTAR)'!$P$3:$R$72,3,0),"")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(OCULTAR)'!$P$3:$R$72,3,0),"")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(OCULTAR)'!$P$3:$R$72,3,0),"")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(OCULTAR)'!$P$3:$R$72,3,0),"")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(OCULTAR)'!$P$3:$R$72,3,0),"")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(OCULTAR)'!$P$3:$R$72,3,0),"")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(OCULTAR)'!$P$3:$R$72,3,0),"")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(OCULTAR)'!$P$3:$R$72,3,0),"")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(OCULTAR)'!$P$3:$R$72,3,0),"")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(OCULTAR)'!$P$3:$R$72,3,0),"")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(OCULTAR)'!$P$3:$R$72,3,0),"")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(OCULTAR)'!$P$3:$R$72,3,0),"")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(OCULTAR)'!$P$3:$R$72,3,0),"")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(OCULTAR)'!$P$3:$R$72,3,0),"")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(OCULTAR)'!$P$3:$R$72,3,0),"")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(OCULTAR)'!$P$3:$R$72,3,0),"")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(OCULTAR)'!$P$3:$R$72,3,0),"")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(OCULTAR)'!$P$3:$R$72,3,0),"")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(OCULTAR)'!$P$3:$R$72,3,0),"")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(OCULTAR)'!$P$3:$R$72,3,0),"")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(OCULTAR)'!$P$3:$R$72,3,0),"")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(OCULTAR)'!$P$3:$R$72,3,0),"")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(OCULTAR)'!$P$3:$R$72,3,0),"")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(OCULTAR)'!$P$3:$R$72,3,0),"")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(OCULTAR)'!$P$3:$R$72,3,0),"")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(OCULTAR)'!$P$3:$R$72,3,0),"")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(OCULTAR)'!$P$3:$R$72,3,0),"")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(OCULTAR)'!$P$3:$R$72,3,0),"")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(OCULTAR)'!$P$3:$R$72,3,0),"")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(OCULTAR)'!$P$3:$R$72,3,0),"")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(OCULTAR)'!$P$3:$R$72,3,0),"")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(OCULTAR)'!$P$3:$R$72,3,0),"")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(OCULTAR)'!$P$3:$R$72,3,0),"")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(OCULTAR)'!$P$3:$R$72,3,0),"")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(OCULTAR)'!$P$3:$R$72,3,0),"")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(OCULTAR)'!$P$3:$R$72,3,0),"")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(OCULTAR)'!$P$3:$R$72,3,0),"")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(OCULTAR)'!$P$3:$R$72,3,0),"")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(OCULTAR)'!$P$3:$R$72,3,0),"")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(OCULTAR)'!$P$3:$R$72,3,0),"")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(OCULTAR)'!$P$3:$R$72,3,0),"")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(OCULTAR)'!$P$3:$R$72,3,0),"")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(OCULTAR)'!$P$3:$R$72,3,0),"")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(OCULTAR)'!$P$3:$R$72,3,0),"")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(OCULTAR)'!$P$3:$R$72,3,0),"")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(OCULTAR)'!$P$3:$R$72,3,0),"")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(OCULTAR)'!$P$3:$R$72,3,0),"")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(OCULTAR)'!$P$3:$R$72,3,0),"")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(OCULTAR)'!$P$3:$R$72,3,0),"")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(OCULTAR)'!$P$3:$R$72,3,0),"")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(OCULTAR)'!$P$3:$R$72,3,0),"")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(OCULTAR)'!$P$3:$R$72,3,0),"")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(OCULTAR)'!$P$3:$R$72,3,0),"")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(OCULTAR)'!$P$3:$R$72,3,0),"")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(OCULTAR)'!$P$3:$R$72,3,0),"")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(OCULTAR)'!$P$3:$R$72,3,0),"")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(OCULTAR)'!$P$3:$R$72,3,0),"")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(OCULTAR)'!$P$3:$R$72,3,0),"")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(OCULTAR)'!$P$3:$R$72,3,0),"")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(OCULTAR)'!$P$3:$R$72,3,0),"")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(OCULTAR)'!$P$3:$R$72,3,0),"")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(OCULTAR)'!$P$3:$R$72,3,0),"")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(OCULTAR)'!$P$3:$R$72,3,0),"")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(OCULTAR)'!$P$3:$R$72,3,0),"")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(OCULTAR)'!$P$3:$R$72,3,0),"")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(OCULTAR)'!$P$3:$R$72,3,0),"")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(OCULTAR)'!$P$3:$R$72,3,0),"")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(OCULTAR)'!$P$3:$R$72,3,0),"")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(OCULTAR)'!$P$3:$R$72,3,0),"")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(OCULTAR)'!$P$3:$R$72,3,0),"")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(OCULTAR)'!$P$3:$R$72,3,0),"")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(OCULTAR)'!$P$3:$R$72,3,0),"")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(OCULTAR)'!$P$3:$R$72,3,0),"")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(OCULTAR)'!$P$3:$R$72,3,0),"")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(OCULTAR)'!$P$3:$R$72,3,0),"")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(OCULTAR)'!$P$3:$R$72,3,0),"")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(OCULTAR)'!$P$3:$R$72,3,0),"")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(OCULTAR)'!$P$3:$R$72,3,0),"")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(OCULTAR)'!$P$3:$R$72,3,0),"")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(OCULTAR)'!$P$3:$R$72,3,0),"")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(OCULTAR)'!$P$3:$R$72,3,0),"")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(OCULTAR)'!$P$3:$R$72,3,0),"")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(OCULTAR)'!$P$3:$R$72,3,0),"")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(OCULTAR)'!$P$3:$R$72,3,0),"")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(OCULTAR)'!$P$3:$R$72,3,0),"")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(OCULTAR)'!$P$3:$R$72,3,0),"")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(OCULTAR)'!$P$3:$R$72,3,0),"")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(OCULTAR)'!$P$3:$R$72,3,0),"")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(OCULTAR)'!$P$3:$R$72,3,0),"")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(OCULTAR)'!$P$3:$R$72,3,0),"")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(OCULTAR)'!$P$3:$R$72,3,0),"")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(OCULTAR)'!$P$3:$R$72,3,0),"")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(OCULTAR)'!$P$3:$R$72,3,0),"")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(OCULTAR)'!$P$3:$R$72,3,0),"")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(OCULTAR)'!$P$3:$R$72,3,0),"")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(OCULTAR)'!$P$3:$R$72,3,0),"")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(OCULTAR)'!$P$3:$R$72,3,0),"")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(OCULTAR)'!$P$3:$R$72,3,0),"")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(OCULTAR)'!$P$3:$R$72,3,0),"")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(OCULTAR)'!$P$3:$R$72,3,0),"")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(OCULTAR)'!$P$3:$R$72,3,0),"")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(OCULTAR)'!$P$3:$R$72,3,0),"")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(OCULTAR)'!$P$3:$R$72,3,0),"")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(OCULTAR)'!$P$3:$R$72,3,0),"")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(OCULTAR)'!$P$3:$R$72,3,0),"")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(OCULTAR)'!$P$3:$R$72,3,0),"")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(OCULTAR)'!$P$3:$R$72,3,0),"")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(OCULTAR)'!$P$3:$R$72,3,0),"")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(OCULTAR)'!$P$3:$R$72,3,0),"")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(OCULTAR)'!$P$3:$R$72,3,0),"")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(OCULTAR)'!$P$3:$R$72,3,0),"")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(OCULTAR)'!$P$3:$R$72,3,0),"")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(OCULTAR)'!$P$3:$R$72,3,0),"")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(OCULTAR)'!$P$3:$R$72,3,0),"")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(OCULTAR)'!$P$3:$R$72,3,0),"")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(OCULTAR)'!$P$3:$R$72,3,0),"")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(OCULTAR)'!$P$3:$R$72,3,0),"")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(OCULTAR)'!$P$3:$R$72,3,0),"")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(OCULTAR)'!$P$3:$R$72,3,0),"")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(OCULTAR)'!$P$3:$R$72,3,0),"")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(OCULTAR)'!$P$3:$R$72,3,0),"")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(OCULTAR)'!$P$3:$R$72,3,0),"")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(OCULTAR)'!$P$3:$R$72,3,0),"")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(OCULTAR)'!$P$3:$R$72,3,0),"")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(OCULTAR)'!$P$3:$R$72,3,0),"")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(OCULTAR)'!$P$3:$R$72,3,0),"")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(OCULTAR)'!$P$3:$R$72,3,0),"")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(OCULTAR)'!$P$3:$R$72,3,0),"")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(OCULTAR)'!$P$3:$R$72,3,0),"")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(OCULTAR)'!$P$3:$R$72,3,0),"")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(OCULTAR)'!$P$3:$R$72,3,0),"")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(OCULTAR)'!$P$3:$R$72,3,0),"")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(OCULTAR)'!$P$3:$R$72,3,0),"")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(OCULTAR)'!$P$3:$R$72,3,0),"")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(OCULTAR)'!$P$3:$R$72,3,0),"")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(OCULTAR)'!$P$3:$R$72,3,0),"")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(OCULTAR)'!$P$3:$R$72,3,0),"")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(OCULTAR)'!$P$3:$R$72,3,0),"")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(OCULTAR)'!$P$3:$R$72,3,0),"")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(OCULTAR)'!$P$3:$R$72,3,0),"")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(OCULTAR)'!$P$3:$R$72,3,0),"")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(OCULTAR)'!$P$3:$R$72,3,0),"")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(OCULTAR)'!$P$3:$R$72,3,0),"")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(OCULTAR)'!$P$3:$R$72,3,0),"")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(OCULTAR)'!$P$3:$R$72,3,0),"")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(OCULTAR)'!$P$3:$R$72,3,0),"")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(OCULTAR)'!$P$3:$R$72,3,0),"")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(OCULTAR)'!$P$3:$R$72,3,0),"")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(OCULTAR)'!$P$3:$R$72,3,0),"")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(OCULTAR)'!$P$3:$R$72,3,0),"")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(OCULTAR)'!$P$3:$R$72,3,0),"")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(OCULTAR)'!$P$3:$R$72,3,0),"")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(OCULTAR)'!$P$3:$R$72,3,0),"")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(OCULTAR)'!$P$3:$R$72,3,0),"")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(OCULTAR)'!$P$3:$R$72,3,0),"")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(OCULTAR)'!$P$3:$R$72,3,0),"")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(OCULTAR)'!$P$3:$R$72,3,0),"")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(OCULTAR)'!$P$3:$R$72,3,0),"")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(OCULTAR)'!$P$3:$R$72,3,0),"")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(OCULTAR)'!$P$3:$R$72,3,0),"")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(OCULTAR)'!$P$3:$R$72,3,0),"")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(OCULTAR)'!$P$3:$R$72,3,0),"")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(OCULTAR)'!$P$3:$R$72,3,0),"")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(OCULTAR)'!$P$3:$R$72,3,0),"")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(OCULTAR)'!$P$3:$R$72,3,0),"")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(OCULTAR)'!$P$3:$R$72,3,0),"")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(OCULTAR)'!$P$3:$R$72,3,0),"")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(OCULTAR)'!$P$3:$R$72,3,0),"")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(OCULTAR)'!$P$3:$R$72,3,0),"")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(OCULTAR)'!$P$3:$R$72,3,0),"")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(OCULTAR)'!$P$3:$R$72,3,0),"")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(OCULTAR)'!$P$3:$R$72,3,0),"")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(OCULTAR)'!$P$3:$R$72,3,0),"")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(OCULTAR)'!$P$3:$R$72,3,0),"")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(OCULTAR)'!$P$3:$R$72,3,0),"")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(OCULTAR)'!$P$3:$R$72,3,0),"")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(OCULTAR)'!$P$3:$R$72,3,0),"")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(OCULTAR)'!$P$3:$R$72,3,0),"")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(OCULTAR)'!$P$3:$R$72,3,0),"")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(OCULTAR)'!$P$3:$R$72,3,0),"")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(OCULTAR)'!$P$3:$R$72,3,0),"")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(OCULTAR)'!$P$3:$R$72,3,0),"")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(OCULTAR)'!$P$3:$R$72,3,0),"")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(OCULTAR)'!$P$3:$R$72,3,0),"")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(OCULTAR)'!$P$3:$R$72,3,0),"")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(OCULTAR)'!$P$3:$R$72,3,0),"")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(OCULTAR)'!$P$3:$R$72,3,0),"")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(OCULTAR)'!$P$3:$R$72,3,0),"")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(OCULTAR)'!$P$3:$R$72,3,0),"")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(OCULTAR)'!$P$3:$R$72,3,0),"")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(OCULTAR)'!$P$3:$R$72,3,0),"")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(OCULTAR)'!$P$3:$R$72,3,0),"")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(OCULTAR)'!$P$3:$R$72,3,0),"")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(OCULTAR)'!$P$3:$R$72,3,0),"")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(OCULTAR)'!$P$3:$R$72,3,0),"")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(OCULTAR)'!$P$3:$R$72,3,0),"")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(OCULTAR)'!$P$3:$R$72,3,0),"")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(OCULTAR)'!$P$3:$R$72,3,0),"")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(OCULTAR)'!$P$3:$R$72,3,0),"")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(OCULTAR)'!$P$3:$R$72,3,0),"")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(OCULTAR)'!$P$3:$R$72,3,0),"")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(OCULTAR)'!$P$3:$R$72,3,0),"")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(OCULTAR)'!$P$3:$R$72,3,0),"")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(OCULTAR)'!$P$3:$R$72,3,0),"")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(OCULTAR)'!$P$3:$R$72,3,0),"")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(OCULTAR)'!$P$3:$R$72,3,0),"")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(OCULTAR)'!$P$3:$R$72,3,0),"")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(OCULTAR)'!$P$3:$R$72,3,0),"")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(OCULTAR)'!$P$3:$R$72,3,0),"")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(OCULTAR)'!$P$3:$R$72,3,0),"")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(OCULTAR)'!$P$3:$R$72,3,0),"")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(OCULTAR)'!$P$3:$R$72,3,0),"")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(OCULTAR)'!$P$3:$R$72,3,0),"")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(OCULTAR)'!$P$3:$R$72,3,0),"")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(OCULTAR)'!$P$3:$R$72,3,0),"")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(OCULTAR)'!$P$3:$R$72,3,0),"")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(OCULTAR)'!$P$3:$R$72,3,0),"")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(OCULTAR)'!$P$3:$R$72,3,0),"")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(OCULTAR)'!$P$3:$R$72,3,0),"")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(OCULTAR)'!$P$3:$R$72,3,0),"")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(OCULTAR)'!$P$3:$R$72,3,0),"")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(OCULTAR)'!$P$3:$R$72,3,0),"")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(OCULTAR)'!$P$3:$R$72,3,0),"")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(OCULTAR)'!$P$3:$R$72,3,0),"")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(OCULTAR)'!$P$3:$R$72,3,0),"")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(OCULTAR)'!$P$3:$R$72,3,0),"")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(OCULTAR)'!$P$3:$R$72,3,0),"")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(OCULTAR)'!$P$3:$R$72,3,0),"")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(OCULTAR)'!$P$3:$R$72,3,0),"")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(OCULTAR)'!$P$3:$R$72,3,0),"")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(OCULTAR)'!$P$3:$R$72,3,0),"")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(OCULTAR)'!$P$3:$R$72,3,0),"")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(OCULTAR)'!$P$3:$R$72,3,0),"")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(OCULTAR)'!$P$3:$R$72,3,0),"")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(OCULTAR)'!$P$3:$R$72,3,0),"")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(OCULTAR)'!$P$3:$R$72,3,0),"")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(OCULTAR)'!$P$3:$R$72,3,0),"")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(OCULTAR)'!$P$3:$R$72,3,0),"")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(OCULTAR)'!$P$3:$R$72,3,0),"")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(OCULTAR)'!$P$3:$R$72,3,0),"")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(OCULTAR)'!$P$3:$R$72,3,0),"")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(OCULTAR)'!$P$3:$R$72,3,0),"")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(OCULTAR)'!$P$3:$R$72,3,0),"")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(OCULTAR)'!$P$3:$R$72,3,0),"")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(OCULTAR)'!$P$3:$R$72,3,0),"")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(OCULTAR)'!$P$3:$R$72,3,0),"")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(OCULTAR)'!$P$3:$R$72,3,0),"")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(OCULTAR)'!$P$3:$R$72,3,0),"")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(OCULTAR)'!$P$3:$R$72,3,0),"")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(OCULTAR)'!$P$3:$R$72,3,0),"")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(OCULTAR)'!$P$3:$R$72,3,0),"")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(OCULTAR)'!$P$3:$R$72,3,0),"")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(OCULTAR)'!$P$3:$R$72,3,0),"")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(OCULTAR)'!$P$3:$R$72,3,0),"")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(OCULTAR)'!$P$3:$R$72,3,0),"")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(OCULTAR)'!$P$3:$R$72,3,0),"")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(OCULTAR)'!$P$3:$R$72,3,0),"")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(OCULTAR)'!$P$3:$R$72,3,0),"")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(OCULTAR)'!$P$3:$R$72,3,0),"")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(OCULTAR)'!$P$3:$R$72,3,0),"")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(OCULTAR)'!$P$3:$R$72,3,0),"")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(OCULTAR)'!$P$3:$R$72,3,0),"")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(OCULTAR)'!$P$3:$R$72,3,0),"")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(OCULTAR)'!$P$3:$R$72,3,0),"")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(OCULTAR)'!$P$3:$R$72,3,0),"")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(OCULTAR)'!$P$3:$R$72,3,0),"")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(OCULTAR)'!$P$3:$R$72,3,0),"")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(OCULTAR)'!$P$3:$R$72,3,0),"")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(OCULTAR)'!$P$3:$R$72,3,0),"")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(OCULTAR)'!$P$3:$R$72,3,0),"")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(OCULTAR)'!$P$3:$R$72,3,0),"")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(OCULTAR)'!$P$3:$R$72,3,0),"")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(OCULTAR)'!$P$3:$R$72,3,0),"")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(OCULTAR)'!$P$3:$R$72,3,0),"")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(OCULTAR)'!$P$3:$R$72,3,0),"")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(OCULTAR)'!$P$3:$R$72,3,0),"")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(OCULTAR)'!$P$3:$R$72,3,0),"")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(OCULTAR)'!$P$3:$R$72,3,0),"")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(OCULTAR)'!$P$3:$R$72,3,0),"")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(OCULTAR)'!$P$3:$R$72,3,0),"")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(OCULTAR)'!$P$3:$R$72,3,0),"")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(OCULTAR)'!$P$3:$R$72,3,0),"")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(OCULTAR)'!$P$3:$R$72,3,0),"")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(OCULTAR)'!$P$3:$R$72,3,0),"")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(OCULTAR)'!$P$3:$R$72,3,0),"")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(OCULTAR)'!$P$3:$R$72,3,0),"")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(OCULTAR)'!$P$3:$R$72,3,0),"")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(OCULTAR)'!$P$3:$R$72,3,0),"")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(OCULTAR)'!$P$3:$R$72,3,0),"")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(OCULTAR)'!$P$3:$R$72,3,0),"")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(OCULTAR)'!$P$3:$R$72,3,0),"")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(OCULTAR)'!$P$3:$R$72,3,0),"")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(OCULTAR)'!$P$3:$R$72,3,0),"")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(OCULTAR)'!$P$3:$R$72,3,0),"")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(OCULTAR)'!$P$3:$R$72,3,0),"")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(OCULTAR)'!$P$3:$R$72,3,0),"")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(OCULTAR)'!$P$3:$R$72,3,0),"")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(OCULTAR)'!$P$3:$R$72,3,0),"")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(OCULTAR)'!$P$3:$R$72,3,0),"")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(OCULTAR)'!$P$3:$R$72,3,0),"")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(OCULTAR)'!$P$3:$R$72,3,0),"")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(OCULTAR)'!$P$3:$R$72,3,0),"")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(OCULTAR)'!$P$3:$R$72,3,0),"")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(OCULTAR)'!$P$3:$R$72,3,0),"")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(OCULTAR)'!$P$3:$R$72,3,0),"")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(OCULTAR)'!$P$3:$R$72,3,0),"")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(OCULTAR)'!$P$3:$R$72,3,0),"")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(OCULTAR)'!$P$3:$R$72,3,0),"")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(OCULTAR)'!$P$3:$R$72,3,0),"")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(OCULTAR)'!$P$3:$R$72,3,0),"")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(OCULTAR)'!$P$3:$R$72,3,0),"")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(OCULTAR)'!$P$3:$R$72,3,0),"")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(OCULTAR)'!$P$3:$R$72,3,0),"")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(OCULTAR)'!$P$3:$R$72,3,0),"")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(OCULTAR)'!$P$3:$R$72,3,0),"")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(OCULTAR)'!$P$3:$R$72,3,0),"")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(OCULTAR)'!$P$3:$R$72,3,0),"")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(OCULTAR)'!$P$3:$R$72,3,0),"")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(OCULTAR)'!$P$3:$R$72,3,0),"")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(OCULTAR)'!$P$3:$R$72,3,0),"")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(OCULTAR)'!$P$3:$R$72,3,0),"")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(OCULTAR)'!$P$3:$R$72,3,0),"")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(OCULTAR)'!$P$3:$R$72,3,0),"")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(OCULTAR)'!$P$3:$R$72,3,0),"")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(OCULTAR)'!$P$3:$R$72,3,0),"")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(OCULTAR)'!$P$3:$R$72,3,0),"")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(OCULTAR)'!$P$3:$R$72,3,0),"")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(OCULTAR)'!$P$3:$R$72,3,0),"")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(OCULTAR)'!$P$3:$R$72,3,0),"")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(OCULTAR)'!$P$3:$R$72,3,0),"")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(OCULTAR)'!$P$3:$R$72,3,0),"")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(OCULTAR)'!$P$3:$R$72,3,0),"")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(OCULTAR)'!$P$3:$R$72,3,0),"")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(OCULTAR)'!$P$3:$R$72,3,0),"")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(OCULTAR)'!$P$3:$R$72,3,0),"")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(OCULTAR)'!$P$3:$R$72,3,0),"")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(OCULTAR)'!$P$3:$R$72,3,0),"")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(OCULTAR)'!$P$3:$R$72,3,0),"")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(OCULTAR)'!$P$3:$R$72,3,0),"")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(OCULTAR)'!$P$3:$R$72,3,0),"")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(OCULTAR)'!$P$3:$R$72,3,0),"")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(OCULTAR)'!$P$3:$R$72,3,0),"")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(OCULTAR)'!$P$3:$R$72,3,0),"")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(OCULTAR)'!$P$3:$R$72,3,0),"")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(OCULTAR)'!$P$3:$R$72,3,0),"")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(OCULTAR)'!$P$3:$R$72,3,0),"")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(OCULTAR)'!$P$3:$R$72,3,0),"")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(OCULTAR)'!$P$3:$R$72,3,0),"")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(OCULTAR)'!$P$3:$R$72,3,0),"")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(OCULTAR)'!$P$3:$R$72,3,0),"")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(OCULTAR)'!$P$3:$R$72,3,0),"")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(OCULTAR)'!$P$3:$R$72,3,0),"")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(OCULTAR)'!$P$3:$R$72,3,0),"")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(OCULTAR)'!$P$3:$R$72,3,0),"")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(OCULTAR)'!$P$3:$R$72,3,0),"")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(OCULTAR)'!$P$3:$R$72,3,0),"")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(OCULTAR)'!$P$3:$R$72,3,0),"")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(OCULTAR)'!$P$3:$R$72,3,0),"")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(OCULTAR)'!$P$3:$R$72,3,0),"")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(OCULTAR)'!$P$3:$R$72,3,0),"")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(OCULTAR)'!$P$3:$R$72,3,0),"")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(OCULTAR)'!$P$3:$R$72,3,0),"")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(OCULTAR)'!$P$3:$R$72,3,0),"")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(OCULTAR)'!$P$3:$R$72,3,0),"")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(OCULTAR)'!$P$3:$R$72,3,0),"")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(OCULTAR)'!$P$3:$R$72,3,0),"")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(OCULTAR)'!$P$3:$R$72,3,0),"")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(OCULTAR)'!$P$3:$R$72,3,0),"")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(OCULTAR)'!$P$3:$R$72,3,0),"")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(OCULTAR)'!$P$3:$R$72,3,0),"")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(OCULTAR)'!$P$3:$R$72,3,0),"")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(OCULTAR)'!$P$3:$R$72,3,0),"")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(OCULTAR)'!$P$3:$R$72,3,0),"")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(OCULTAR)'!$P$3:$R$72,3,0),"")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(OCULTAR)'!$P$3:$R$72,3,0),"")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(OCULTAR)'!$P$3:$R$72,3,0),"")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(OCULTAR)'!$P$3:$R$72,3,0),"")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(OCULTAR)'!$P$3:$R$72,3,0),"")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(OCULTAR)'!$P$3:$R$72,3,0),"")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(OCULTAR)'!$P$3:$R$72,3,0),"")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(OCULTAR)'!$P$3:$R$72,3,0),"")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(OCULTAR)'!$P$3:$R$72,3,0),"")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(OCULTAR)'!$P$3:$R$72,3,0),"")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(OCULTAR)'!$P$3:$R$72,3,0),"")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(OCULTAR)'!$P$3:$R$72,3,0),"")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(OCULTAR)'!$P$3:$R$72,3,0),"")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(OCULTAR)'!$P$3:$R$72,3,0),"")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(OCULTAR)'!$P$3:$R$72,3,0),"")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(OCULTAR)'!$P$3:$R$72,3,0),"")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(OCULTAR)'!$P$3:$R$72,3,0),"")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(OCULTAR)'!$P$3:$R$72,3,0),"")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(OCULTAR)'!$P$3:$R$72,3,0),"")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(OCULTAR)'!$P$3:$R$72,3,0),"")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(OCULTAR)'!$P$3:$R$72,3,0),"")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(OCULTAR)'!$P$3:$R$72,3,0),"")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(OCULTAR)'!$P$3:$R$72,3,0),"")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(OCULTAR)'!$P$3:$R$72,3,0),"")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(OCULTAR)'!$P$3:$R$72,3,0),"")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(OCULTAR)'!$P$3:$R$72,3,0),"")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(OCULTAR)'!$P$3:$R$72,3,0),"")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(OCULTAR)'!$P$3:$R$72,3,0),"")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(OCULTAR)'!$P$3:$R$72,3,0),"")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(OCULTAR)'!$P$3:$R$72,3,0),"")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(OCULTAR)'!$P$3:$R$72,3,0),"")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(OCULTAR)'!$P$3:$R$72,3,0),"")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(OCULTAR)'!$P$3:$R$72,3,0),"")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(OCULTAR)'!$P$3:$R$72,3,0),"")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(OCULTAR)'!$P$3:$R$72,3,0),"")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(OCULTAR)'!$P$3:$R$72,3,0),"")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(OCULTAR)'!$P$3:$R$72,3,0),"")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(OCULTAR)'!$P$3:$R$72,3,0),"")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(OCULTAR)'!$P$3:$R$72,3,0),"")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(OCULTAR)'!$P$3:$R$72,3,0),"")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(OCULTAR)'!$P$3:$R$72,3,0),"")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(OCULTAR)'!$P$3:$R$72,3,0),"")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(OCULTAR)'!$P$3:$R$72,3,0),"")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(OCULTAR)'!$P$3:$R$72,3,0),"")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(OCULTAR)'!$P$3:$R$72,3,0),"")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(OCULTAR)'!$P$3:$R$72,3,0),"")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(OCULTAR)'!$P$3:$R$72,3,0),"")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(OCULTAR)'!$P$3:$R$72,3,0),"")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(OCULTAR)'!$P$3:$R$72,3,0),"")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(OCULTAR)'!$P$3:$R$72,3,0),"")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(OCULTAR)'!$P$3:$R$72,3,0),"")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(OCULTAR)'!$P$3:$R$72,3,0),"")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(OCULTAR)'!$P$3:$R$72,3,0),"")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(OCULTAR)'!$P$3:$R$72,3,0),"")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(OCULTAR)'!$P$3:$R$72,3,0),"")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(OCULTAR)'!$P$3:$R$72,3,0),"")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(OCULTAR)'!$P$3:$R$72,3,0),"")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(OCULTAR)'!$P$3:$R$72,3,0),"")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(OCULTAR)'!$P$3:$R$72,3,0),"")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(OCULTAR)'!$P$3:$R$72,3,0),"")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(OCULTAR)'!$P$3:$R$72,3,0),"")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(OCULTAR)'!$P$3:$R$72,3,0),"")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(OCULTAR)'!$P$3:$R$72,3,0),"")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(OCULTAR)'!$P$3:$R$72,3,0),"")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(OCULTAR)'!$P$3:$R$72,3,0),"")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(OCULTAR)'!$P$3:$R$72,3,0),"")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(OCULTAR)'!$P$3:$R$72,3,0),"")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(OCULTAR)'!$P$3:$R$72,3,0),"")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(OCULTAR)'!$P$3:$R$72,3,0),"")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(OCULTAR)'!$P$3:$R$72,3,0),"")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(OCULTAR)'!$P$3:$R$72,3,0),"")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(OCULTAR)'!$P$3:$R$72,3,0),"")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(OCULTAR)'!$P$3:$R$72,3,0),"")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(OCULTAR)'!$P$3:$R$72,3,0),"")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(OCULTAR)'!$P$3:$R$72,3,0),"")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(OCULTAR)'!$P$3:$R$72,3,0),"")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(OCULTAR)'!$P$3:$R$72,3,0),"")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(OCULTAR)'!$P$3:$R$72,3,0),"")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(OCULTAR)'!$P$3:$R$72,3,0),"")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(OCULTAR)'!$P$3:$R$72,3,0),"")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(OCULTAR)'!$P$3:$R$72,3,0),"")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(OCULTAR)'!$P$3:$R$72,3,0),"")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(OCULTAR)'!$P$3:$R$72,3,0),"")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(OCULTAR)'!$P$3:$R$72,3,0),"")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(OCULTAR)'!$P$3:$R$72,3,0),"")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(OCULTAR)'!$P$3:$R$72,3,0),"")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(OCULTAR)'!$P$3:$R$72,3,0),"")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(OCULTAR)'!$P$3:$R$72,3,0),"")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(OCULTAR)'!$P$3:$R$72,3,0),"")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(OCULTAR)'!$P$3:$R$72,3,0),"")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(OCULTAR)'!$P$3:$R$72,3,0),"")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(OCULTAR)'!$P$3:$R$72,3,0),"")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(OCULTAR)'!$P$3:$R$72,3,0),"")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(OCULTAR)'!$P$3:$R$72,3,0),"")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(OCULTAR)'!$P$3:$R$72,3,0),"")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(OCULTAR)'!$P$3:$R$72,3,0),"")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(OCULTAR)'!$P$3:$R$72,3,0),"")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(OCULTAR)'!$P$3:$R$72,3,0),"")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(OCULTAR)'!$P$3:$R$72,3,0),"")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(OCULTAR)'!$P$3:$R$72,3,0),"")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(OCULTAR)'!$P$3:$R$72,3,0),"")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(OCULTAR)'!$P$3:$R$72,3,0),"")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(OCULTAR)'!$P$3:$R$72,3,0),"")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(OCULTAR)'!$P$3:$R$72,3,0),"")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(OCULTAR)'!$P$3:$R$72,3,0),"")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(OCULTAR)'!$P$3:$R$72,3,0),"")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(OCULTAR)'!$P$3:$R$72,3,0),"")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(OCULTAR)'!$P$3:$R$72,3,0),"")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(OCULTAR)'!$P$3:$R$72,3,0),"")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(OCULTAR)'!$P$3:$R$72,3,0),"")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(OCULTAR)'!$P$3:$R$72,3,0),"")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(OCULTAR)'!$P$3:$R$72,3,0),"")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(OCULTAR)'!$P$3:$R$72,3,0),"")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(OCULTAR)'!$P$3:$R$72,3,0),"")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(OCULTAR)'!$P$3:$R$72,3,0),"")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(OCULTAR)'!$P$3:$R$72,3,0),"")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(OCULTAR)'!$P$3:$R$72,3,0),"")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(OCULTAR)'!$P$3:$R$72,3,0),"")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(OCULTAR)'!$P$3:$R$72,3,0),"")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(OCULTAR)'!$P$3:$R$72,3,0),"")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(OCULTAR)'!$P$3:$R$72,3,0),"")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(OCULTAR)'!$P$3:$R$72,3,0),"")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(OCULTAR)'!$P$3:$R$72,3,0),"")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(OCULTAR)'!$P$3:$R$72,3,0),"")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(OCULTAR)'!$P$3:$R$72,3,0),"")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(OCULTAR)'!$P$3:$R$72,3,0),"")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(OCULTAR)'!$P$3:$R$72,3,0),"")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(OCULTAR)'!$P$3:$R$72,3,0),"")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(OCULTAR)'!$P$3:$R$72,3,0),"")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(OCULTAR)'!$P$3:$R$72,3,0),"")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(OCULTAR)'!$P$3:$R$72,3,0),"")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(OCULTAR)'!$P$3:$R$72,3,0),"")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(OCULTAR)'!$P$3:$R$72,3,0),"")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(OCULTAR)'!$P$3:$R$72,3,0),"")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(OCULTAR)'!$P$3:$R$72,3,0),"")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(OCULTAR)'!$P$3:$R$72,3,0),"")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(OCULTAR)'!$P$3:$R$72,3,0),"")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(OCULTAR)'!$P$3:$R$72,3,0),"")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(OCULTAR)'!$P$3:$R$72,3,0),"")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(OCULTAR)'!$P$3:$R$72,3,0),"")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(OCULTAR)'!$P$3:$R$72,3,0),"")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(OCULTAR)'!$P$3:$R$72,3,0),"")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(OCULTAR)'!$P$3:$R$72,3,0),"")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(OCULTAR)'!$P$3:$R$72,3,0),"")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(OCULTAR)'!$P$3:$R$72,3,0),"")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(OCULTAR)'!$P$3:$R$72,3,0),"")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(OCULTAR)'!$P$3:$R$72,3,0),"")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(OCULTAR)'!$P$3:$R$72,3,0),"")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(OCULTAR)'!$P$3:$R$72,3,0),"")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(OCULTAR)'!$P$3:$R$72,3,0),"")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(OCULTAR)'!$P$3:$R$72,3,0),"")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(OCULTAR)'!$P$3:$R$72,3,0),"")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(OCULTAR)'!$P$3:$R$72,3,0),"")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(OCULTAR)'!$P$3:$R$72,3,0),"")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(OCULTAR)'!$P$3:$R$72,3,0),"")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(OCULTAR)'!$P$3:$R$72,3,0),"")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(OCULTAR)'!$P$3:$R$72,3,0),"")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(OCULTAR)'!$P$3:$R$72,3,0),"")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(OCULTAR)'!$P$3:$R$72,3,0),"")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(OCULTAR)'!$P$3:$R$72,3,0),"")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(OCULTAR)'!$P$3:$R$72,3,0),"")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(OCULTAR)'!$P$3:$R$72,3,0),"")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(OCULTAR)'!$P$3:$R$72,3,0),"")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(OCULTAR)'!$P$3:$R$72,3,0),"")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(OCULTAR)'!$P$3:$R$72,3,0),"")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(OCULTAR)'!$P$3:$R$72,3,0),"")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(OCULTAR)'!$P$3:$R$72,3,0),"")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(OCULTAR)'!$P$3:$R$72,3,0),"")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(OCULTAR)'!$P$3:$R$72,3,0),"")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(OCULTAR)'!$P$3:$R$72,3,0),"")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(OCULTAR)'!$P$3:$R$72,3,0),"")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(OCULTAR)'!$P$3:$R$72,3,0),"")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(OCULTAR)'!$P$3:$R$72,3,0),"")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(OCULTAR)'!$P$3:$R$72,3,0),"")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(OCULTAR)'!$P$3:$R$72,3,0),"")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(OCULTAR)'!$P$3:$R$72,3,0),"")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(OCULTAR)'!$P$3:$R$72,3,0),"")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(OCULTAR)'!$P$3:$R$72,3,0),"")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(OCULTAR)'!$P$3:$R$72,3,0),"")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(OCULTAR)'!$P$3:$R$72,3,0),"")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(OCULTAR)'!$P$3:$R$72,3,0),"")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(OCULTAR)'!$P$3:$R$72,3,0),"")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(OCULTAR)'!$P$3:$R$72,3,0),"")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(OCULTAR)'!$P$3:$R$72,3,0),"")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(OCULTAR)'!$P$3:$R$72,3,0),"")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(OCULTAR)'!$P$3:$R$72,3,0),"")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(OCULTAR)'!$P$3:$R$72,3,0),"")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(OCULTAR)'!$P$3:$R$72,3,0),"")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(OCULTAR)'!$P$3:$R$72,3,0),"")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(OCULTAR)'!$P$3:$R$72,3,0),"")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(OCULTAR)'!$P$3:$R$72,3,0),"")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(OCULTAR)'!$P$3:$R$72,3,0),"")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(OCULTAR)'!$P$3:$R$72,3,0),"")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(OCULTAR)'!$P$3:$R$72,3,0),"")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(OCULTAR)'!$P$3:$R$72,3,0),"")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(OCULTAR)'!$P$3:$R$72,3,0),"")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(OCULTAR)'!$P$3:$R$72,3,0),"")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(OCULTAR)'!$P$3:$R$72,3,0),"")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(OCULTAR)'!$P$3:$R$72,3,0),"")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(OCULTAR)'!$P$3:$R$72,3,0),"")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(OCULTAR)'!$P$3:$R$72,3,0),"")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(OCULTAR)'!$P$3:$R$72,3,0),"")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(OCULTAR)'!$P$3:$R$72,3,0),"")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(OCULTAR)'!$P$3:$R$72,3,0),"")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(OCULTAR)'!$P$3:$R$72,3,0),"")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(OCULTAR)'!$P$3:$R$72,3,0),"")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(OCULTAR)'!$P$3:$R$72,3,0),"")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(OCULTAR)'!$P$3:$R$72,3,0),"")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(OCULTAR)'!$P$3:$R$72,3,0),"")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(OCULTAR)'!$P$3:$R$72,3,0),"")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(OCULTAR)'!$P$3:$R$72,3,0),"")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(OCULTAR)'!$P$3:$R$72,3,0),"")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(OCULTAR)'!$P$3:$R$72,3,0),"")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(OCULTAR)'!$P$3:$R$72,3,0),"")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(OCULTAR)'!$P$3:$R$72,3,0),"")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(OCULTAR)'!$P$3:$R$72,3,0),"")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(OCULTAR)'!$P$3:$R$72,3,0),"")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(OCULTAR)'!$P$3:$R$72,3,0),"")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(OCULTAR)'!$P$3:$R$72,3,0),"")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(OCULTAR)'!$P$3:$R$72,3,0),"")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(OCULTAR)'!$P$3:$R$72,3,0),"")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(OCULTAR)'!$P$3:$R$72,3,0),"")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(OCULTAR)'!$P$3:$R$72,3,0),"")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(OCULTAR)'!$P$3:$R$72,3,0),"")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(OCULTAR)'!$P$3:$R$72,3,0),"")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(OCULTAR)'!$P$3:$R$72,3,0),"")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(OCULTAR)'!$P$3:$R$72,3,0),"")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(OCULTAR)'!$P$3:$R$72,3,0),"")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(OCULTAR)'!$P$3:$R$72,3,0),"")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(OCULTAR)'!$P$3:$R$72,3,0),"")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(OCULTAR)'!$P$3:$R$72,3,0),"")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(OCULTAR)'!$P$3:$R$72,3,0),"")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(OCULTAR)'!$P$3:$R$72,3,0),"")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(OCULTAR)'!$P$3:$R$72,3,0),"")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(OCULTAR)'!$P$3:$R$72,3,0),"")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(OCULTAR)'!$P$3:$R$72,3,0),"")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(OCULTAR)'!$P$3:$R$72,3,0),"")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(OCULTAR)'!$P$3:$R$72,3,0),"")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(OCULTAR)'!$P$3:$R$72,3,0),"")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(OCULTAR)'!$P$3:$R$72,3,0),"")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(OCULTAR)'!$P$3:$R$72,3,0),"")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(OCULTAR)'!$P$3:$R$72,3,0),"")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(OCULTAR)'!$P$3:$R$72,3,0),"")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(OCULTAR)'!$P$3:$R$72,3,0),"")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(OCULTAR)'!$P$3:$R$72,3,0),"")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(OCULTAR)'!$P$3:$R$72,3,0),"")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(OCULTAR)'!$P$3:$R$72,3,0),"")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(OCULTAR)'!$P$3:$R$72,3,0),"")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(OCULTAR)'!$P$3:$R$72,3,0),"")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(OCULTAR)'!$P$3:$R$72,3,0),"")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(OCULTAR)'!$P$3:$R$72,3,0),"")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(OCULTAR)'!$P$3:$R$72,3,0),"")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(OCULTAR)'!$P$3:$R$72,3,0),"")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(OCULTAR)'!$P$3:$R$72,3,0),"")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(OCULTAR)'!$P$3:$R$72,3,0),"")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(OCULTAR)'!$P$3:$R$72,3,0),"")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(OCULTAR)'!$P$3:$R$72,3,0),"")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(OCULTAR)'!$P$3:$R$72,3,0),"")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(OCULTAR)'!$P$3:$R$72,3,0),"")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(OCULTAR)'!$P$3:$R$72,3,0),"")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(OCULTAR)'!$P$3:$R$72,3,0),"")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(OCULTAR)'!$P$3:$R$72,3,0),"")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(OCULTAR)'!$P$3:$R$72,3,0),"")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(OCULTAR)'!$P$3:$R$72,3,0),"")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(OCULTAR)'!$P$3:$R$72,3,0),"")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(OCULTAR)'!$P$3:$R$72,3,0),"")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(OCULTAR)'!$P$3:$R$72,3,0),"")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(OCULTAR)'!$P$3:$R$72,3,0),"")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(OCULTAR)'!$P$3:$R$72,3,0),"")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(OCULTAR)'!$P$3:$R$72,3,0),"")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(OCULTAR)'!$P$3:$R$72,3,0),"")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(OCULTAR)'!$P$3:$R$72,3,0),"")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(OCULTAR)'!$P$3:$R$72,3,0),"")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(OCULTAR)'!$P$3:$R$72,3,0),"")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(OCULTAR)'!$P$3:$R$72,3,0),"")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(OCULTAR)'!$P$3:$R$72,3,0),"")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(OCULTAR)'!$P$3:$R$72,3,0),"")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(OCULTAR)'!$P$3:$R$72,3,0),"")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(OCULTAR)'!$P$3:$R$72,3,0),"")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(OCULTAR)'!$P$3:$R$72,3,0),"")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(OCULTAR)'!$P$3:$R$72,3,0),"")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(OCULTAR)'!$P$3:$R$72,3,0),"")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(OCULTAR)'!$P$3:$R$72,3,0),"")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(OCULTAR)'!$P$3:$R$72,3,0),"")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(OCULTAR)'!$P$3:$R$72,3,0),"")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(OCULTAR)'!$P$3:$R$72,3,0),"")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(OCULTAR)'!$P$3:$R$72,3,0),"")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(OCULTAR)'!$P$3:$R$72,3,0),"")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(OCULTAR)'!$P$3:$R$72,3,0),"")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(OCULTAR)'!$P$3:$R$72,3,0),"")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(OCULTAR)'!$P$3:$R$72,3,0),"")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(OCULTAR)'!$P$3:$R$72,3,0),"")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(OCULTAR)'!$P$3:$R$72,3,0),"")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(OCULTAR)'!$P$3:$R$72,3,0),"")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(OCULTAR)'!$P$3:$R$72,3,0),"")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(OCULTAR)'!$P$3:$R$72,3,0),"")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(OCULTAR)'!$P$3:$R$72,3,0),"")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(OCULTAR)'!$P$3:$R$72,3,0),"")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(OCULTAR)'!$P$3:$R$72,3,0),"")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(OCULTAR)'!$P$3:$R$72,3,0),"")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(OCULTAR)'!$P$3:$R$72,3,0),"")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(OCULTAR)'!$P$3:$R$72,3,0),"")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(OCULTAR)'!$P$3:$R$72,3,0),"")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(OCULTAR)'!$P$3:$R$72,3,0),"")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(OCULTAR)'!$P$3:$R$72,3,0),"")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(OCULTAR)'!$P$3:$R$72,3,0),"")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(OCULTAR)'!$P$3:$R$72,3,0),"")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(OCULTAR)'!$P$3:$R$72,3,0),"")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(OCULTAR)'!$P$3:$R$72,3,0),"")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(OCULTAR)'!$P$3:$R$72,3,0),"")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(OCULTAR)'!$P$3:$R$72,3,0),"")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(OCULTAR)'!$P$3:$R$72,3,0),"")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(OCULTAR)'!$P$3:$R$72,3,0),"")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(OCULTAR)'!$P$3:$R$72,3,0),"")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(OCULTAR)'!$P$3:$R$72,3,0),"")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(OCULTAR)'!$P$3:$R$72,3,0),"")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(OCULTAR)'!$P$3:$R$72,3,0),"")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(OCULTAR)'!$P$3:$R$72,3,0),"")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(OCULTAR)'!$P$3:$R$72,3,0),"")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(OCULTAR)'!$P$3:$R$72,3,0),"")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(OCULTAR)'!$P$3:$R$72,3,0),"")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(OCULTAR)'!$P$3:$R$72,3,0),"")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(OCULTAR)'!$P$3:$R$72,3,0),"")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(OCULTAR)'!$P$3:$R$72,3,0),"")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(OCULTAR)'!$P$3:$R$72,3,0),"")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(OCULTAR)'!$P$3:$R$72,3,0),"")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(OCULTAR)'!$P$3:$R$72,3,0),"")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(OCULTAR)'!$P$3:$R$72,3,0),"")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(OCULTAR)'!$P$3:$R$72,3,0),"")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(OCULTAR)'!$P$3:$R$72,3,0),"")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(OCULTAR)'!$P$3:$R$72,3,0),"")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(OCULTAR)'!$P$3:$R$72,3,0),"")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(OCULTAR)'!$P$3:$R$72,3,0),"")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(OCULTAR)'!$P$3:$R$72,3,0),"")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(OCULTAR)'!$P$3:$R$72,3,0),"")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(OCULTAR)'!$P$3:$R$72,3,0),"")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(OCULTAR)'!$P$3:$R$72,3,0),"")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(OCULTAR)'!$P$3:$R$72,3,0),"")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(OCULTAR)'!$P$3:$R$72,3,0),"")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(OCULTAR)'!$P$3:$R$72,3,0),"")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(OCULTAR)'!$P$3:$R$72,3,0),"")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(OCULTAR)'!$P$3:$R$72,3,0),"")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(OCULTAR)'!$P$3:$R$72,3,0),"")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(OCULTAR)'!$P$3:$R$72,3,0),"")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(OCULTAR)'!$P$3:$R$72,3,0),"")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(OCULTAR)'!$P$3:$R$72,3,0),"")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(OCULTAR)'!$P$3:$R$72,3,0),"")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(OCULTAR)'!$P$3:$R$72,3,0),"")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(OCULTAR)'!$P$3:$R$72,3,0),"")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(OCULTAR)'!$P$3:$R$72,3,0),"")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(OCULTAR)'!$P$3:$R$72,3,0),"")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(OCULTAR)'!$P$3:$R$72,3,0),"")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(OCULTAR)'!$P$3:$R$72,3,0),"")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(OCULTAR)'!$P$3:$R$72,3,0),"")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(OCULTAR)'!$P$3:$R$72,3,0),"")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(OCULTAR)'!$P$3:$R$72,3,0),"")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(OCULTAR)'!$P$3:$R$72,3,0),"")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(OCULTAR)'!$P$3:$R$72,3,0),"")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(OCULTAR)'!$P$3:$R$72,3,0),"")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(OCULTAR)'!$P$3:$R$72,3,0),"")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(OCULTAR)'!$P$3:$R$72,3,0),"")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(OCULTAR)'!$P$3:$R$72,3,0),"")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(OCULTAR)'!$P$3:$R$72,3,0),"")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(OCULTAR)'!$P$3:$R$72,3,0),"")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(OCULTAR)'!$P$3:$R$72,3,0),"")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(OCULTAR)'!$P$3:$R$72,3,0),"")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(OCULTAR)'!$P$3:$R$72,3,0),"")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(OCULTAR)'!$P$3:$R$72,3,0),"")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(OCULTAR)'!$P$3:$R$72,3,0),"")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(OCULTAR)'!$P$3:$R$72,3,0),"")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(OCULTAR)'!$P$3:$R$72,3,0),"")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(OCULTAR)'!$P$3:$R$72,3,0),"")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(OCULTAR)'!$P$3:$R$72,3,0),"")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(OCULTAR)'!$P$3:$R$72,3,0),"")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(OCULTAR)'!$P$3:$R$72,3,0),"")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(OCULTAR)'!$P$3:$R$72,3,0),"")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(OCULTAR)'!$P$3:$R$72,3,0),"")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(OCULTAR)'!$P$3:$R$72,3,0),"")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(OCULTAR)'!$P$3:$R$72,3,0),"")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(OCULTAR)'!$P$3:$R$72,3,0),"")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(OCULTAR)'!$P$3:$R$72,3,0),"")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(OCULTAR)'!$P$3:$R$72,3,0),"")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(OCULTAR)'!$P$3:$R$72,3,0),"")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(OCULTAR)'!$P$3:$R$72,3,0),"")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(OCULTAR)'!$P$3:$R$72,3,0),"")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(OCULTAR)'!$P$3:$R$72,3,0),"")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(OCULTAR)'!$P$3:$R$72,3,0),"")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(OCULTAR)'!$P$3:$R$72,3,0),"")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(OCULTAR)'!$P$3:$R$72,3,0),"")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(OCULTAR)'!$P$3:$R$72,3,0),"")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(OCULTAR)'!$P$3:$R$72,3,0),"")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(OCULTAR)'!$P$3:$R$72,3,0),"")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(OCULTAR)'!$P$3:$R$72,3,0),"")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(OCULTAR)'!$P$3:$R$72,3,0),"")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(OCULTAR)'!$P$3:$R$72,3,0),"")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(OCULTAR)'!$P$3:$R$72,3,0),"")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(OCULTAR)'!$P$3:$R$72,3,0),"")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(OCULTAR)'!$P$3:$R$72,3,0),"")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(OCULTAR)'!$P$3:$R$72,3,0),"")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(OCULTAR)'!$P$3:$R$72,3,0),"")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(OCULTAR)'!$P$3:$R$72,3,0),"")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(OCULTAR)'!$P$3:$R$72,3,0),"")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(OCULTAR)'!$P$3:$R$72,3,0),"")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(OCULTAR)'!$P$3:$R$72,3,0),"")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(OCULTAR)'!$P$3:$R$72,3,0),"")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(OCULTAR)'!$P$3:$R$72,3,0),"")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(OCULTAR)'!$P$3:$R$72,3,0),"")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(OCULTAR)'!$P$3:$R$72,3,0),"")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(OCULTAR)'!$P$3:$R$72,3,0),"")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(OCULTAR)'!$P$3:$R$72,3,0),"")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(OCULTAR)'!$P$3:$R$72,3,0),"")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(OCULTAR)'!$P$3:$R$72,3,0),"")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(OCULTAR)'!$P$3:$R$72,3,0),"")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(OCULTAR)'!$P$3:$R$72,3,0),"")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(OCULTAR)'!$P$3:$R$72,3,0),"")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(OCULTAR)'!$P$3:$R$72,3,0),"")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(OCULTAR)'!$P$3:$R$72,3,0),"")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(OCULTAR)'!$P$3:$R$72,3,0),"")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(OCULTAR)'!$P$3:$R$72,3,0),"")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(OCULTAR)'!$P$3:$R$72,3,0),"")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(OCULTAR)'!$P$3:$R$72,3,0),"")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(OCULTAR)'!$P$3:$R$72,3,0),"")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(OCULTAR)'!$P$3:$R$72,3,0),"")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(OCULTAR)'!$P$3:$R$72,3,0),"")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(OCULTAR)'!$P$3:$R$72,3,0),"")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(OCULTAR)'!$P$3:$R$72,3,0),"")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(OCULTAR)'!$P$3:$R$72,3,0),"")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(OCULTAR)'!$P$3:$R$72,3,0),"")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(OCULTAR)'!$P$3:$R$72,3,0),"")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(OCULTAR)'!$P$3:$R$72,3,0),"")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(OCULTAR)'!$P$3:$R$72,3,0),"")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(OCULTAR)'!$P$3:$R$72,3,0),"")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(OCULTAR)'!$P$3:$R$72,3,0),"")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(OCULTAR)'!$P$3:$R$72,3,0),"")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(OCULTAR)'!$P$3:$R$72,3,0),"")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(OCULTAR)'!$P$3:$R$72,3,0),"")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(OCULTAR)'!$P$3:$R$72,3,0),"")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(OCULTAR)'!$P$3:$R$72,3,0),"")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(OCULTAR)'!$P$3:$R$72,3,0),"")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(OCULTAR)'!$P$3:$R$72,3,0),"")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(OCULTAR)'!$P$3:$R$72,3,0),"")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(OCULTAR)'!$P$3:$R$72,3,0),"")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(OCULTAR)'!$P$3:$R$72,3,0),"")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(OCULTAR)'!$P$3:$R$72,3,0),"")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(OCULTAR)'!$P$3:$R$72,3,0),"")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(OCULTAR)'!$P$3:$R$72,3,0),"")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(OCULTAR)'!$P$3:$R$72,3,0),"")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(OCULTAR)'!$P$3:$R$72,3,0),"")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(OCULTAR)'!$P$3:$R$72,3,0),"")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(OCULTAR)'!$P$3:$R$72,3,0),"")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(OCULTAR)'!$P$3:$R$72,3,0),"")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(OCULTAR)'!$P$3:$R$72,3,0),"")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(OCULTAR)'!$P$3:$R$72,3,0),"")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(OCULTAR)'!$P$3:$R$72,3,0),"")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(OCULTAR)'!$P$3:$R$72,3,0),"")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(OCULTAR)'!$P$3:$R$72,3,0),"")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(OCULTAR)'!$P$3:$R$72,3,0),"")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(OCULTAR)'!$P$3:$R$72,3,0),"")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(OCULTAR)'!$P$3:$R$72,3,0),"")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(OCULTAR)'!$P$3:$R$72,3,0),"")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(OCULTAR)'!$P$3:$R$72,3,0),"")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(OCULTAR)'!$P$3:$R$72,3,0),"")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(OCULTAR)'!$P$3:$R$72,3,0),"")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(OCULTAR)'!$P$3:$R$72,3,0),"")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(OCULTAR)'!$P$3:$R$72,3,0),"")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(OCULTAR)'!$P$3:$R$72,3,0),"")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(OCULTAR)'!$P$3:$R$72,3,0),"")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(OCULTAR)'!$P$3:$R$72,3,0),"")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(OCULTAR)'!$P$3:$R$72,3,0),"")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(OCULTAR)'!$P$3:$R$72,3,0),"")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(OCULTAR)'!$P$3:$R$72,3,0),"")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(OCULTAR)'!$P$3:$R$72,3,0),"")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(OCULTAR)'!$P$3:$R$72,3,0),"")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(OCULTAR)'!$P$3:$R$72,3,0),"")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(OCULTAR)'!$P$3:$R$72,3,0),"")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(OCULTAR)'!$P$3:$R$72,3,0),"")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(OCULTAR)'!$P$3:$R$72,3,0),"")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(OCULTAR)'!$P$3:$R$72,3,0),"")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(OCULTAR)'!$P$3:$R$72,3,0),"")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(OCULTAR)'!$P$3:$R$72,3,0),"")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(OCULTAR)'!$P$3:$R$72,3,0),"")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(OCULTAR)'!$P$3:$R$72,3,0),"")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(OCULTAR)'!$P$3:$R$72,3,0),"")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(OCULTAR)'!$P$3:$R$72,3,0),"")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(OCULTAR)'!$P$3:$R$72,3,0),"")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(OCULTAR)'!$P$3:$R$72,3,0),"")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(OCULTAR)'!$P$3:$R$72,3,0),"")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(OCULTAR)'!$P$3:$R$72,3,0),"")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(OCULTAR)'!$P$3:$R$72,3,0),"")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(OCULTAR)'!$P$3:$R$72,3,0),"")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(OCULTAR)'!$P$3:$R$72,3,0),"")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(OCULTAR)'!$P$3:$R$72,3,0),"")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(OCULTAR)'!$P$3:$R$72,3,0),"")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(OCULTAR)'!$P$3:$R$72,3,0),"")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(OCULTAR)'!$P$3:$R$72,3,0),"")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(OCULTAR)'!$P$3:$R$72,3,0),"")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(OCULTAR)'!$P$3:$R$72,3,0),"")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(OCULTAR)'!$P$3:$R$72,3,0),"")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(OCULTAR)'!$P$3:$R$72,3,0),"")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(OCULTAR)'!$P$3:$R$72,3,0),"")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(OCULTAR)'!$P$3:$R$72,3,0),"")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(OCULTAR)'!$P$3:$R$72,3,0),"")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(OCULTAR)'!$P$3:$R$72,3,0),"")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(OCULTAR)'!$P$3:$R$72,3,0),"")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(OCULTAR)'!$P$3:$R$72,3,0),"")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(OCULTAR)'!$P$3:$R$72,3,0),"")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(OCULTAR)'!$P$3:$R$72,3,0),"")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(OCULTAR)'!$P$3:$R$72,3,0),"")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(OCULTAR)'!$P$3:$R$72,3,0),"")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(OCULTAR)'!$P$3:$R$72,3,0),"")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(OCULTAR)'!$P$3:$R$72,3,0),"")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(OCULTAR)'!$P$3:$R$72,3,0),"")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(OCULTAR)'!$P$3:$R$72,3,0),"")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(OCULTAR)'!$P$3:$R$72,3,0),"")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(OCULTAR)'!$P$3:$R$72,3,0),"")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(OCULTAR)'!$P$3:$R$72,3,0),"")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(OCULTAR)'!$P$3:$R$72,3,0),"")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(OCULTAR)'!$P$3:$R$72,3,0),"")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(OCULTAR)'!$P$3:$R$72,3,0),"")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(OCULTAR)'!$P$3:$R$72,3,0),"")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(OCULTAR)'!$P$3:$R$72,3,0),"")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(OCULTAR)'!$P$3:$R$72,3,0),"")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(OCULTAR)'!$P$3:$R$72,3,0),"")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(OCULTAR)'!$P$3:$R$72,3,0),"")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(OCULTAR)'!$P$3:$R$72,3,0),"")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(OCULTAR)'!$P$3:$R$72,3,0),"")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(OCULTAR)'!$P$3:$R$72,3,0),"")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(OCULTAR)'!$P$3:$R$72,3,0),"")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(OCULTAR)'!$P$3:$R$72,3,0),"")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(OCULTAR)'!$P$3:$R$72,3,0),"")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(OCULTAR)'!$P$3:$R$72,3,0),"")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(OCULTAR)'!$P$3:$R$72,3,0),"")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(OCULTAR)'!$P$3:$R$72,3,0),"")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(OCULTAR)'!$P$3:$R$72,3,0),"")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(OCULTAR)'!$P$3:$R$72,3,0),"")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(OCULTAR)'!$P$3:$R$72,3,0),"")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(OCULTAR)'!$P$3:$R$72,3,0),"")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(OCULTAR)'!$P$3:$R$72,3,0),"")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(OCULTAR)'!$P$3:$R$72,3,0),"")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(OCULTAR)'!$P$3:$R$72,3,0),"")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(OCULTAR)'!$P$3:$R$72,3,0),"")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(OCULTAR)'!$P$3:$R$72,3,0),"")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(OCULTAR)'!$P$3:$R$72,3,0),"")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(OCULTAR)'!$P$3:$R$72,3,0),"")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(OCULTAR)'!$P$3:$R$72,3,0),"")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(OCULTAR)'!$P$3:$R$72,3,0),"")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(OCULTAR)'!$P$3:$R$72,3,0),"")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(OCULTAR)'!$P$3:$R$72,3,0),"")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(OCULTAR)'!$P$3:$R$72,3,0),"")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(OCULTAR)'!$P$3:$R$72,3,0),"")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(OCULTAR)'!$P$3:$R$72,3,0),"")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(OCULTAR)'!$P$3:$R$72,3,0),"")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(OCULTAR)'!$P$3:$R$72,3,0),"")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(OCULTAR)'!$P$3:$R$72,3,0),"")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(OCULTAR)'!$P$3:$R$72,3,0),"")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(OCULTAR)'!$P$3:$R$72,3,0),"")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(OCULTAR)'!$P$3:$R$72,3,0),"")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(OCULTAR)'!$P$3:$R$72,3,0),"")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(OCULTAR)'!$P$3:$R$72,3,0),"")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(OCULTAR)'!$P$3:$R$72,3,0),"")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(OCULTAR)'!$P$3:$R$72,3,0),"")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(OCULTAR)'!$P$3:$R$72,3,0),"")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(OCULTAR)'!$P$3:$R$72,3,0),"")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(OCULTAR)'!$P$3:$R$72,3,0),"")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(OCULTAR)'!$P$3:$R$72,3,0),"")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(OCULTAR)'!$P$3:$R$72,3,0),"")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(OCULTAR)'!$P$3:$R$72,3,0),"")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(OCULTAR)'!$P$3:$R$72,3,0),"")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(OCULTAR)'!$P$3:$R$72,3,0),"")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(OCULTAR)'!$P$3:$R$72,3,0),"")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(OCULTAR)'!$P$3:$R$72,3,0),"")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(OCULTAR)'!$P$3:$R$72,3,0),"")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(OCULTAR)'!$P$3:$R$72,3,0),"")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(OCULTAR)'!$P$3:$R$72,3,0),"")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(OCULTAR)'!$P$3:$R$72,3,0),"")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(OCULTAR)'!$P$3:$R$72,3,0),"")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(OCULTAR)'!$P$3:$R$72,3,0),"")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(OCULTAR)'!$P$3:$R$72,3,0),"")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(OCULTAR)'!$P$3:$R$72,3,0),"")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(OCULTAR)'!$P$3:$R$72,3,0),"")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(OCULTAR)'!$P$3:$R$72,3,0),"")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(OCULTAR)'!$P$3:$R$72,3,0),"")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(OCULTAR)'!$P$3:$R$72,3,0),"")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(OCULTAR)'!$P$3:$R$72,3,0),"")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(OCULTAR)'!$P$3:$R$72,3,0),"")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(OCULTAR)'!$P$3:$R$72,3,0),"")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(OCULTAR)'!$P$3:$R$72,3,0),"")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(OCULTAR)'!$P$3:$R$72,3,0),"")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(OCULTAR)'!$P$3:$R$72,3,0),"")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(OCULTAR)'!$P$3:$R$72,3,0),"")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(OCULTAR)'!$P$3:$R$72,3,0),"")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(OCULTAR)'!$P$3:$R$72,3,0),"")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(OCULTAR)'!$P$3:$R$72,3,0),"")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(OCULTAR)'!$P$3:$R$72,3,0),"")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(OCULTAR)'!$P$3:$R$72,3,0),"")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(OCULTAR)'!$P$3:$R$72,3,0),"")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(OCULTAR)'!$P$3:$R$72,3,0),"")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(OCULTAR)'!$P$3:$R$72,3,0),"")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(OCULTAR)'!$P$3:$R$72,3,0),"")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(OCULTAR)'!$P$3:$R$72,3,0),"")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(OCULTAR)'!$P$3:$R$72,3,0),"")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(OCULTAR)'!$P$3:$R$72,3,0),"")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(OCULTAR)'!$P$3:$R$72,3,0),"")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(OCULTAR)'!$P$3:$R$72,3,0),"")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(OCULTAR)'!$P$3:$R$72,3,0),"")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(OCULTAR)'!$P$3:$R$72,3,0),"")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(OCULTAR)'!$P$3:$R$72,3,0),"")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(OCULTAR)'!$P$3:$R$72,3,0),"")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(OCULTAR)'!$P$3:$R$72,3,0),"")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(OCULTAR)'!$P$3:$R$72,3,0),"")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(OCULTAR)'!$P$3:$R$72,3,0),"")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(OCULTAR)'!$P$3:$R$72,3,0),"")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(OCULTAR)'!$P$3:$R$72,3,0),"")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(OCULTAR)'!$P$3:$R$72,3,0),"")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(OCULTAR)'!$P$3:$R$72,3,0),"")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(OCULTAR)'!$P$3:$R$72,3,0),"")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(OCULTAR)'!$P$3:$R$72,3,0),"")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(OCULTAR)'!$P$3:$R$72,3,0),"")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(OCULTAR)'!$P$3:$R$72,3,0),"")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(OCULTAR)'!$P$3:$R$72,3,0),"")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(OCULTAR)'!$P$3:$R$72,3,0),"")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(OCULTAR)'!$P$3:$R$72,3,0),"")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(OCULTAR)'!$P$3:$R$72,3,0),"")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(OCULTAR)'!$P$3:$R$72,3,0),"")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(OCULTAR)'!$P$3:$R$72,3,0),"")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(OCULTAR)'!$P$3:$R$72,3,0),"")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(OCULTAR)'!$P$3:$R$72,3,0),"")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(OCULTAR)'!$P$3:$R$72,3,0),"")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(OCULTAR)'!$P$3:$R$72,3,0),"")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(OCULTAR)'!$P$3:$R$72,3,0),"")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(OCULTAR)'!$P$3:$R$72,3,0),"")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(OCULTAR)'!$P$3:$R$72,3,0),"")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(OCULTAR)'!$P$3:$R$72,3,0),"")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(OCULTAR)'!$P$3:$R$72,3,0),"")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(OCULTAR)'!$P$3:$R$72,3,0),"")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(OCULTAR)'!$P$3:$R$72,3,0),"")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(OCULTAR)'!$P$3:$R$72,3,0),"")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(OCULTAR)'!$P$3:$R$72,3,0),"")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(OCULTAR)'!$P$3:$R$72,3,0),"")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(OCULTAR)'!$P$3:$R$72,3,0),"")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(OCULTAR)'!$P$3:$R$72,3,0),"")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(OCULTAR)'!$P$3:$R$72,3,0),"")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(OCULTAR)'!$P$3:$R$72,3,0),"")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(OCULTAR)'!$P$3:$R$72,3,0),"")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(OCULTAR)'!$P$3:$R$72,3,0),"")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(OCULTAR)'!$P$3:$R$72,3,0),"")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(OCULTAR)'!$P$3:$R$72,3,0),"")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(OCULTAR)'!$P$3:$R$72,3,0),"")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(OCULTAR)'!$P$3:$R$72,3,0),"")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(OCULTAR)'!$P$3:$R$72,3,0),"")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(OCULTAR)'!$P$3:$R$72,3,0),"")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(OCULTAR)'!$P$3:$R$72,3,0),"")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(OCULTAR)'!$P$3:$R$72,3,0),"")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(OCULTAR)'!$P$3:$R$72,3,0),"")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(OCULTAR)'!$P$3:$R$72,3,0),"")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(OCULTAR)'!$P$3:$R$72,3,0),"")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(OCULTAR)'!$P$3:$R$72,3,0),"")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(OCULTAR)'!$P$3:$R$72,3,0),"")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(OCULTAR)'!$P$3:$R$72,3,0),"")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(OCULTAR)'!$P$3:$R$72,3,0),"")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(OCULTAR)'!$P$3:$R$72,3,0),"")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(OCULTAR)'!$P$3:$R$72,3,0),"")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(OCULTAR)'!$P$3:$R$72,3,0),"")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(OCULTAR)'!$P$3:$R$72,3,0),"")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(OCULTAR)'!$P$3:$R$72,3,0),"")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(OCULTAR)'!$P$3:$R$72,3,0),"")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(OCULTAR)'!$P$3:$R$72,3,0),"")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(OCULTAR)'!$P$3:$R$72,3,0),"")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(OCULTAR)'!$P$3:$R$72,3,0),"")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(OCULTAR)'!$P$3:$R$72,3,0),"")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(OCULTAR)'!$P$3:$R$72,3,0),"")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(OCULTAR)'!$P$3:$R$72,3,0),"")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(OCULTAR)'!$P$3:$R$72,3,0),"")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(OCULTAR)'!$P$3:$R$72,3,0),"")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(OCULTAR)'!$P$3:$R$72,3,0),"")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(OCULTAR)'!$P$3:$R$72,3,0),"")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(OCULTAR)'!$P$3:$R$72,3,0),"")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(OCULTAR)'!$P$3:$R$72,3,0),"")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(OCULTAR)'!$P$3:$R$72,3,0),"")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(OCULTAR)'!$P$3:$R$72,3,0),"")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(OCULTAR)'!$P$3:$R$72,3,0),"")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(OCULTAR)'!$P$3:$R$72,3,0),"")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(OCULTAR)'!$P$3:$R$72,3,0),"")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(OCULTAR)'!$P$3:$R$72,3,0),"")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(OCULTAR)'!$P$3:$R$72,3,0),"")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(OCULTAR)'!$P$3:$R$72,3,0),"")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(OCULTAR)'!$P$3:$R$72,3,0),"")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(OCULTAR)'!$P$3:$R$72,3,0),"")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(OCULTAR)'!$P$3:$R$72,3,0),"")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(OCULTAR)'!$P$3:$R$72,3,0),"")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(OCULTAR)'!$P$3:$R$72,3,0),"")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(OCULTAR)'!$P$3:$R$72,3,0),"")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(OCULTAR)'!$P$3:$R$72,3,0),"")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(OCULTAR)'!$P$3:$R$72,3,0),"")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(OCULTAR)'!$P$3:$R$72,3,0),"")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(OCULTAR)'!$P$3:$R$72,3,0),"")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(OCULTAR)'!$P$3:$R$72,3,0),"")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(OCULTAR)'!$P$3:$R$72,3,0),"")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(OCULTAR)'!$P$3:$R$72,3,0),"")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(OCULTAR)'!$P$3:$R$72,3,0),"")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(OCULTAR)'!$P$3:$R$72,3,0),"")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(OCULTAR)'!$P$3:$R$72,3,0),"")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(OCULTAR)'!$P$3:$R$72,3,0),"")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(OCULTAR)'!$P$3:$R$72,3,0),"")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(OCULTAR)'!$P$3:$R$72,3,0),"")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(OCULTAR)'!$P$3:$R$72,3,0),"")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(OCULTAR)'!$P$3:$R$72,3,0),"")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(OCULTAR)'!$P$3:$R$72,3,0),"")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(OCULTAR)'!$P$3:$R$72,3,0),"")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(OCULTAR)'!$P$3:$R$72,3,0),"")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(OCULTAR)'!$P$3:$R$72,3,0),"")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(OCULTAR)'!$P$3:$R$72,3,0),"")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(OCULTAR)'!$P$3:$R$72,3,0),"")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(OCULTAR)'!$P$3:$R$72,3,0),"")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(OCULTAR)'!$P$3:$R$72,3,0),"")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(OCULTAR)'!$P$3:$R$72,3,0),"")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(OCULTAR)'!$P$3:$R$72,3,0),"")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(OCULTAR)'!$P$3:$R$72,3,0),"")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(OCULTAR)'!$P$3:$R$72,3,0),"")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(OCULTAR)'!$P$3:$R$72,3,0),"")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(OCULTAR)'!$P$3:$R$72,3,0),"")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(OCULTAR)'!$P$3:$R$72,3,0),"")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(OCULTAR)'!$P$3:$R$72,3,0),"")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(OCULTAR)'!$P$3:$R$72,3,0),"")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(OCULTAR)'!$P$3:$R$72,3,0),"")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(OCULTAR)'!$P$3:$R$72,3,0),"")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(OCULTAR)'!$P$3:$R$72,3,0),"")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(OCULTAR)'!$P$3:$R$72,3,0),"")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(OCULTAR)'!$P$3:$R$72,3,0),"")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(OCULTAR)'!$P$3:$R$72,3,0),"")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(OCULTAR)'!$P$3:$R$72,3,0),"")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(OCULTAR)'!$P$3:$R$72,3,0),"")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(OCULTAR)'!$P$3:$R$72,3,0),"")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(OCULTAR)'!$P$3:$R$72,3,0),"")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(OCULTAR)'!$P$3:$R$72,3,0),"")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(OCULTAR)'!$P$3:$R$72,3,0),"")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(OCULTAR)'!$P$3:$R$72,3,0),"")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(OCULTAR)'!$P$3:$R$72,3,0),"")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(OCULTAR)'!$P$3:$R$72,3,0),"")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(OCULTAR)'!$P$3:$R$72,3,0),"")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(OCULTAR)'!$P$3:$R$72,3,0),"")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(OCULTAR)'!$P$3:$R$72,3,0),"")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(OCULTAR)'!$P$3:$R$72,3,0),"")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(OCULTAR)'!$P$3:$R$72,3,0),"")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(OCULTAR)'!$P$3:$R$72,3,0),"")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(OCULTAR)'!$P$3:$R$72,3,0),"")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(OCULTAR)'!$P$3:$R$72,3,0),"")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(OCULTAR)'!$P$3:$R$72,3,0),"")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(OCULTAR)'!$P$3:$R$72,3,0),"")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(OCULTAR)'!$P$3:$R$72,3,0),"")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(OCULTAR)'!$P$3:$R$72,3,0),"")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(OCULTAR)'!$P$3:$R$72,3,0),"")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(OCULTAR)'!$P$3:$R$72,3,0),"")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(OCULTAR)'!$P$3:$R$72,3,0),"")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(OCULTAR)'!$P$3:$R$72,3,0),"")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(OCULTAR)'!$P$3:$R$72,3,0),"")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(OCULTAR)'!$P$3:$R$72,3,0),"")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(OCULTAR)'!$P$3:$R$72,3,0),"")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(OCULTAR)'!$P$3:$R$72,3,0),"")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(OCULTAR)'!$P$3:$R$72,3,0),"")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(OCULTAR)'!$P$3:$R$72,3,0),"")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(OCULTAR)'!$P$3:$R$72,3,0),"")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(OCULTAR)'!$P$3:$R$72,3,0),"")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(OCULTAR)'!$P$3:$R$72,3,0),"")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(OCULTAR)'!$P$3:$R$72,3,0),"")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(OCULTAR)'!$P$3:$R$72,3,0),"")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(OCULTAR)'!$P$3:$R$72,3,0),"")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(OCULTAR)'!$P$3:$R$72,3,0),"")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(OCULTAR)'!$P$3:$R$72,3,0),"")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(OCULTAR)'!$P$3:$R$72,3,0),"")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(OCULTAR)'!$P$3:$R$72,3,0),"")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(OCULTAR)'!$P$3:$R$72,3,0),"")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(OCULTAR)'!$P$3:$R$72,3,0),"")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(OCULTAR)'!$P$3:$R$72,3,0),"")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(OCULTAR)'!$P$3:$R$72,3,0),"")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(OCULTAR)'!$P$3:$R$72,3,0),"")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(OCULTAR)'!$P$3:$R$72,3,0),"")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(OCULTAR)'!$P$3:$R$72,3,0),"")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(OCULTAR)'!$P$3:$R$72,3,0),"")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(OCULTAR)'!$P$3:$R$72,3,0),"")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(OCULTAR)'!$P$3:$R$72,3,0),"")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(OCULTAR)'!$P$3:$R$72,3,0),"")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(OCULTAR)'!$P$3:$R$72,3,0),"")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(OCULTAR)'!$P$3:$R$72,3,0),"")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(OCULTAR)'!$P$3:$R$72,3,0),"")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(OCULTAR)'!$P$3:$R$72,3,0),"")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(OCULTAR)'!$P$3:$R$72,3,0),"")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(OCULTAR)'!$P$3:$R$72,3,0),"")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(OCULTAR)'!$P$3:$R$72,3,0),"")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(OCULTAR)'!$P$3:$R$72,3,0),"")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(OCULTAR)'!$P$3:$R$72,3,0),"")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(OCULTAR)'!$P$3:$R$72,3,0),"")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(OCULTAR)'!$P$3:$R$72,3,0),"")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(OCULTAR)'!$P$3:$R$72,3,0),"")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(OCULTAR)'!$P$3:$R$72,3,0),"")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(OCULTAR)'!$P$3:$R$72,3,0),"")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(OCULTAR)'!$P$3:$R$72,3,0),"")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(OCULTAR)'!$P$3:$R$72,3,0),"")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(OCULTAR)'!$P$3:$R$72,3,0),"")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(OCULTAR)'!$P$3:$R$72,3,0),"")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(OCULTAR)'!$P$3:$R$72,3,0),"")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(OCULTAR)'!$P$3:$R$72,3,0),"")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(OCULTAR)'!$P$3:$R$72,3,0),"")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(OCULTAR)'!$P$3:$R$72,3,0),"")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(OCULTAR)'!$P$3:$R$72,3,0),"")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(OCULTAR)'!$P$3:$R$72,3,0),"")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(OCULTAR)'!$P$3:$R$72,3,0),"")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(OCULTAR)'!$P$3:$R$72,3,0),"")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(OCULTAR)'!$P$3:$R$72,3,0),"")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(OCULTAR)'!$P$3:$R$72,3,0),"")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(OCULTAR)'!$P$3:$R$72,3,0),"")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(OCULTAR)'!$P$3:$R$72,3,0),"")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(OCULTAR)'!$P$3:$R$72,3,0),"")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(OCULTAR)'!$P$3:$R$72,3,0),"")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(OCULTAR)'!$P$3:$R$72,3,0),"")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(OCULTAR)'!$P$3:$R$72,3,0),"")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(OCULTAR)'!$P$3:$R$72,3,0),"")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(OCULTAR)'!$P$3:$R$72,3,0),"")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(OCULTAR)'!$P$3:$R$72,3,0),"")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(OCULTAR)'!$P$3:$R$72,3,0),"")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(OCULTAR)'!$P$3:$R$72,3,0),"")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(OCULTAR)'!$P$3:$R$72,3,0),"")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(OCULTAR)'!$P$3:$R$72,3,0),"")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(OCULTAR)'!$P$3:$R$72,3,0),"")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(OCULTAR)'!$P$3:$R$72,3,0),"")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(OCULTAR)'!$P$3:$R$72,3,0),"")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(OCULTAR)'!$P$3:$R$72,3,0),"")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(OCULTAR)'!$P$3:$R$72,3,0),"")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(OCULTAR)'!$P$3:$R$72,3,0),"")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(OCULTAR)'!$P$3:$R$72,3,0),"")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(OCULTAR)'!$P$3:$R$72,3,0),"")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(OCULTAR)'!$P$3:$R$72,3,0),"")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(OCULTAR)'!$P$3:$R$72,3,0),"")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(OCULTAR)'!$P$3:$R$72,3,0),"")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(OCULTAR)'!$P$3:$R$72,3,0),"")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(OCULTAR)'!$P$3:$R$72,3,0),"")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(OCULTAR)'!$P$3:$R$72,3,0),"")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(OCULTAR)'!$P$3:$R$72,3,0),"")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(OCULTAR)'!$P$3:$R$72,3,0),"")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(OCULTAR)'!$P$3:$R$72,3,0),"")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(OCULTAR)'!$P$3:$R$72,3,0),"")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(OCULTAR)'!$P$3:$R$72,3,0),"")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(OCULTAR)'!$P$3:$R$72,3,0),"")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(OCULTAR)'!$P$3:$R$72,3,0),"")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(OCULTAR)'!$P$3:$R$72,3,0),"")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(OCULTAR)'!$P$3:$R$72,3,0),"")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(OCULTAR)'!$P$3:$R$72,3,0),"")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(OCULTAR)'!$P$3:$R$72,3,0),"")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(OCULTAR)'!$P$3:$R$72,3,0),"")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(OCULTAR)'!$P$3:$R$72,3,0),"")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(OCULTAR)'!$P$3:$R$72,3,0),"")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(OCULTAR)'!$P$3:$R$72,3,0),"")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(OCULTAR)'!$P$3:$R$72,3,0),"")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(OCULTAR)'!$P$3:$R$72,3,0),"")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(OCULTAR)'!$P$3:$R$72,3,0),"")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(OCULTAR)'!$P$3:$R$72,3,0),"")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(OCULTAR)'!$P$3:$R$72,3,0),"")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(OCULTAR)'!$P$3:$R$72,3,0),"")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(OCULTAR)'!$P$3:$R$72,3,0),"")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(OCULTAR)'!$P$3:$R$72,3,0),"")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(OCULTAR)'!$P$3:$R$72,3,0),"")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(OCULTAR)'!$P$3:$R$72,3,0),"")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(OCULTAR)'!$P$3:$R$72,3,0),"")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(OCULTAR)'!$P$3:$R$72,3,0),"")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(OCULTAR)'!$P$3:$R$72,3,0),"")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(OCULTAR)'!$P$3:$R$72,3,0),"")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(OCULTAR)'!$P$3:$R$72,3,0),"")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(OCULTAR)'!$P$3:$R$72,3,0),"")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(OCULTAR)'!$P$3:$R$72,3,0),"")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(OCULTAR)'!$P$3:$R$72,3,0),"")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(OCULTAR)'!$P$3:$R$72,3,0),"")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(OCULTAR)'!$P$3:$R$72,3,0),"")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(OCULTAR)'!$P$3:$R$72,3,0),"")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(OCULTAR)'!$P$3:$R$72,3,0),"")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(OCULTAR)'!$P$3:$R$72,3,0),"")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(OCULTAR)'!$P$3:$R$72,3,0),"")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(OCULTAR)'!$P$3:$R$72,3,0),"")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(OCULTAR)'!$P$3:$R$72,3,0),"")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(OCULTAR)'!$P$3:$R$72,3,0),"")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(OCULTAR)'!$P$3:$R$72,3,0),"")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(OCULTAR)'!$P$3:$R$72,3,0),"")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(OCULTAR)'!$P$3:$R$72,3,0),"")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(OCULTAR)'!$P$3:$R$72,3,0),"")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(OCULTAR)'!$P$3:$R$72,3,0),"")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(OCULTAR)'!$P$3:$R$72,3,0),"")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(OCULTAR)'!$P$3:$R$72,3,0),"")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(OCULTAR)'!$P$3:$R$72,3,0),"")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(OCULTAR)'!$P$3:$R$72,3,0),"")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(OCULTAR)'!$P$3:$R$72,3,0),"")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(OCULTAR)'!$P$3:$R$72,3,0),"")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(OCULTAR)'!$P$3:$R$72,3,0),"")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(OCULTAR)'!$P$3:$R$72,3,0),"")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(OCULTAR)'!$P$3:$R$72,3,0),"")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(OCULTAR)'!$P$3:$R$72,3,0),"")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(OCULTAR)'!$P$3:$R$72,3,0),"")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(OCULTAR)'!$P$3:$R$72,3,0),"")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(OCULTAR)'!$P$3:$R$72,3,0),"")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(OCULTAR)'!$P$3:$R$72,3,0),"")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(OCULTAR)'!$P$3:$R$72,3,0),"")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(OCULTAR)'!$P$3:$R$72,3,0),"")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(OCULTAR)'!$P$3:$R$72,3,0),"")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(OCULTAR)'!$P$3:$R$72,3,0),"")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(OCULTAR)'!$P$3:$R$72,3,0),"")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(OCULTAR)'!$P$3:$R$72,3,0),"")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(OCULTAR)'!$P$3:$R$72,3,0),"")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(OCULTAR)'!$P$3:$R$72,3,0),"")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(OCULTAR)'!$P$3:$R$72,3,0),"")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(OCULTAR)'!$P$3:$R$72,3,0),"")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(OCULTAR)'!$P$3:$R$72,3,0),"")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(OCULTAR)'!$P$3:$R$72,3,0),"")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(OCULTAR)'!$P$3:$R$72,3,0),"")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(OCULTAR)'!$P$3:$R$72,3,0),"")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(OCULTAR)'!$P$3:$R$72,3,0),"")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(OCULTAR)'!$P$3:$R$72,3,0),"")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(OCULTAR)'!$P$3:$R$72,3,0),"")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(OCULTAR)'!$P$3:$R$72,3,0),"")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(OCULTAR)'!$P$3:$R$72,3,0),"")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(OCULTAR)'!$P$3:$R$72,3,0),"")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(OCULTAR)'!$P$3:$R$72,3,0),"")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(OCULTAR)'!$P$3:$R$72,3,0),"")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(OCULTAR)'!$P$3:$R$72,3,0),"")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(OCULTAR)'!$P$3:$R$72,3,0),"")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(OCULTAR)'!$P$3:$R$72,3,0),"")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(OCULTAR)'!$P$3:$R$72,3,0),"")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(OCULTAR)'!$P$3:$R$72,3,0),"")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(OCULTAR)'!$P$3:$R$72,3,0),"")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(OCULTAR)'!$P$3:$R$72,3,0),"")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(OCULTAR)'!$P$3:$R$72,3,0),"")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(OCULTAR)'!$P$3:$R$72,3,0),"")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(OCULTAR)'!$P$3:$R$72,3,0),"")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(OCULTAR)'!$P$3:$R$72,3,0),"")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(OCULTAR)'!$P$3:$R$72,3,0),"")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(OCULTAR)'!$P$3:$R$72,3,0),"")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(OCULTAR)'!$P$3:$R$72,3,0),"")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(OCULTAR)'!$P$3:$R$72,3,0),"")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(OCULTAR)'!$P$3:$R$72,3,0),"")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(OCULTAR)'!$P$3:$R$72,3,0),"")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(OCULTAR)'!$P$3:$R$72,3,0),"")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(OCULTAR)'!$P$3:$R$72,3,0),"")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(OCULTAR)'!$P$3:$R$72,3,0),"")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(OCULTAR)'!$P$3:$R$72,3,0),"")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(OCULTAR)'!$P$3:$R$72,3,0),"")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(OCULTAR)'!$P$3:$R$72,3,0),"")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(OCULTAR)'!$P$3:$R$72,3,0),"")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(OCULTAR)'!$P$3:$R$72,3,0),"")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(OCULTAR)'!$P$3:$R$72,3,0),"")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(OCULTAR)'!$P$3:$R$72,3,0),"")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(OCULTAR)'!$P$3:$R$72,3,0),"")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(OCULTAR)'!$P$3:$R$72,3,0),"")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(OCULTAR)'!$P$3:$R$72,3,0),"")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(OCULTAR)'!$P$3:$R$72,3,0),"")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(OCULTAR)'!$P$3:$R$72,3,0),"")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(OCULTAR)'!$P$3:$R$72,3,0),"")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(OCULTAR)'!$P$3:$R$72,3,0),"")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(OCULTAR)'!$P$3:$R$72,3,0),"")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(OCULTAR)'!$P$3:$R$72,3,0),"")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(OCULTAR)'!$P$3:$R$72,3,0),"")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(OCULTAR)'!$P$3:$R$72,3,0),"")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(OCULTAR)'!$P$3:$R$72,3,0),"")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(OCULTAR)'!$P$3:$R$72,3,0),"")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(OCULTAR)'!$P$3:$R$72,3,0),"")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(OCULTAR)'!$P$3:$R$72,3,0),"")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(OCULTAR)'!$P$3:$R$72,3,0),"")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(OCULTAR)'!$P$3:$R$72,3,0),"")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(OCULTAR)'!$P$3:$R$72,3,0),"")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(OCULTAR)'!$P$3:$R$72,3,0),"")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(OCULTAR)'!$P$3:$R$72,3,0),"")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(OCULTAR)'!$P$3:$R$72,3,0),"")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(OCULTAR)'!$P$3:$R$72,3,0),"")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(OCULTAR)'!$P$3:$R$72,3,0),"")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(OCULTAR)'!$P$3:$R$72,3,0),"")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(OCULTAR)'!$P$3:$R$72,3,0),"")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(OCULTAR)'!$P$3:$R$72,3,0),"")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(OCULTAR)'!$P$3:$R$72,3,0),"")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(OCULTAR)'!$P$3:$R$72,3,0),"")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(OCULTAR)'!$P$3:$R$72,3,0),"")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(OCULTAR)'!$P$3:$R$72,3,0),"")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(OCULTAR)'!$P$3:$R$72,3,0),"")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(OCULTAR)'!$P$3:$R$72,3,0),"")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(OCULTAR)'!$P$3:$R$72,3,0),"")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(OCULTAR)'!$P$3:$R$72,3,0),"")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(OCULTAR)'!$P$3:$R$72,3,0),"")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(OCULTAR)'!$P$3:$R$72,3,0),"")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(OCULTAR)'!$P$3:$R$72,3,0),"")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(OCULTAR)'!$P$3:$R$72,3,0),"")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(OCULTAR)'!$P$3:$R$72,3,0),"")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(OCULTAR)'!$P$3:$R$72,3,0),"")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(OCULTAR)'!$P$3:$R$72,3,0),"")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(OCULTAR)'!$P$3:$R$72,3,0),"")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(OCULTAR)'!$P$3:$R$72,3,0),"")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(OCULTAR)'!$P$3:$R$72,3,0),"")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(OCULTAR)'!$P$3:$R$72,3,0),"")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(OCULTAR)'!$P$3:$R$72,3,0),"")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(OCULTAR)'!$P$3:$R$72,3,0),"")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(OCULTAR)'!$P$3:$R$72,3,0),"")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(OCULTAR)'!$P$3:$R$72,3,0),"")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(OCULTAR)'!$P$3:$R$72,3,0),"")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(OCULTAR)'!$P$3:$R$72,3,0),"")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(OCULTAR)'!$P$3:$R$72,3,0),"")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(OCULTAR)'!$P$3:$R$72,3,0),"")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(OCULTAR)'!$P$3:$R$72,3,0),"")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(OCULTAR)'!$P$3:$R$72,3,0),"")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(OCULTAR)'!$P$3:$R$72,3,0),"")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(OCULTAR)'!$P$3:$R$72,3,0),"")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(OCULTAR)'!$P$3:$R$72,3,0),"")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(OCULTAR)'!$P$3:$R$72,3,0),"")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(OCULTAR)'!$P$3:$R$72,3,0),"")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(OCULTAR)'!$P$3:$R$72,3,0),"")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(OCULTAR)'!$P$3:$R$72,3,0),"")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(OCULTAR)'!$P$3:$R$72,3,0),"")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(OCULTAR)'!$P$3:$R$72,3,0),"")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(OCULTAR)'!$P$3:$R$72,3,0),"")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(OCULTAR)'!$P$3:$R$72,3,0),"")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(OCULTAR)'!$P$3:$R$72,3,0),"")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(OCULTAR)'!$P$3:$R$72,3,0),"")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(OCULTAR)'!$P$3:$R$72,3,0),"")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(OCULTAR)'!$P$3:$R$72,3,0),"")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(OCULTAR)'!$P$3:$R$72,3,0),"")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(OCULTAR)'!$P$3:$R$72,3,0),"")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(OCULTAR)'!$P$3:$R$72,3,0),"")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(OCULTAR)'!$P$3:$R$72,3,0),"")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(OCULTAR)'!$P$3:$R$72,3,0),"")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(OCULTAR)'!$P$3:$R$72,3,0),"")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(OCULTAR)'!$P$3:$R$72,3,0),"")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(OCULTAR)'!$P$3:$R$72,3,0),"")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(OCULTAR)'!$P$3:$R$72,3,0),"")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(OCULTAR)'!$P$3:$R$72,3,0),"")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(OCULTAR)'!$P$3:$R$72,3,0),"")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(OCULTAR)'!$P$3:$R$72,3,0),"")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(OCULTAR)'!$P$3:$R$72,3,0),"")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(OCULTAR)'!$P$3:$R$72,3,0),"")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(OCULTAR)'!$P$3:$R$72,3,0),"")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(OCULTAR)'!$P$3:$R$72,3,0),"")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(OCULTAR)'!$P$3:$R$72,3,0),"")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(OCULTAR)'!$P$3:$R$72,3,0),"")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(OCULTAR)'!$P$3:$R$72,3,0),"")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(OCULTAR)'!$P$3:$R$72,3,0),"")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(OCULTAR)'!$P$3:$R$72,3,0),"")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(OCULTAR)'!$P$3:$R$72,3,0),"")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(OCULTAR)'!$P$3:$R$72,3,0),"")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(OCULTAR)'!$P$3:$R$72,3,0),"")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(OCULTAR)'!$P$3:$R$72,3,0),"")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(OCULTAR)'!$P$3:$R$72,3,0),"")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(OCULTAR)'!$P$3:$R$72,3,0),"")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(OCULTAR)'!$P$3:$R$72,3,0),"")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(OCULTAR)'!$P$3:$R$72,3,0),"")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(OCULTAR)'!$P$3:$R$72,3,0),"")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(OCULTAR)'!$P$3:$R$72,3,0),"")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(OCULTAR)'!$P$3:$R$72,3,0),"")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(OCULTAR)'!$P$3:$R$72,3,0),"")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(OCULTAR)'!$P$3:$R$72,3,0),"")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(OCULTAR)'!$P$3:$R$72,3,0),"")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(OCULTAR)'!$P$3:$R$72,3,0),"")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(OCULTAR)'!$P$3:$R$72,3,0),"")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(OCULTAR)'!$P$3:$R$72,3,0),"")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(OCULTAR)'!$P$3:$R$72,3,0),"")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(OCULTAR)'!$P$3:$R$72,3,0),"")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(OCULTAR)'!$P$3:$R$72,3,0),"")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(OCULTAR)'!$P$3:$R$72,3,0),"")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(OCULTAR)'!$P$3:$R$72,3,0),"")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(OCULTAR)'!$P$3:$R$72,3,0),"")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(OCULTAR)'!$P$3:$R$72,3,0),"")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(OCULTAR)'!$P$3:$R$72,3,0),"")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(OCULTAR)'!$P$3:$R$72,3,0),"")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(OCULTAR)'!$P$3:$R$72,3,0),"")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(OCULTAR)'!$P$3:$R$72,3,0),"")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(OCULTAR)'!$P$3:$R$72,3,0),"")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(OCULTAR)'!$P$3:$R$72,3,0),"")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(OCULTAR)'!$P$3:$R$72,3,0),"")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(OCULTAR)'!$P$3:$R$72,3,0),"")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(OCULTAR)'!$P$3:$R$72,3,0),"")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(OCULTAR)'!$P$3:$R$72,3,0),"")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(OCULTAR)'!$P$3:$R$72,3,0),"")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(OCULTAR)'!$P$3:$R$72,3,0),"")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(OCULTAR)'!$P$3:$R$72,3,0),"")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(OCULTAR)'!$P$3:$R$72,3,0),"")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(OCULTAR)'!$P$3:$R$72,3,0),"")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(OCULTAR)'!$P$3:$R$72,3,0),"")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(OCULTAR)'!$P$3:$R$72,3,0),"")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(OCULTAR)'!$P$3:$R$72,3,0),"")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(OCULTAR)'!$P$3:$R$72,3,0),"")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(OCULTAR)'!$P$3:$R$72,3,0),"")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(OCULTAR)'!$P$3:$R$72,3,0),"")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(OCULTAR)'!$P$3:$R$72,3,0),"")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(OCULTAR)'!$P$3:$R$72,3,0),"")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(OCULTAR)'!$P$3:$R$72,3,0),"")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(OCULTAR)'!$P$3:$R$72,3,0),"")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(OCULTAR)'!$P$3:$R$72,3,0),"")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(OCULTAR)'!$P$3:$R$72,3,0),"")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(OCULTAR)'!$P$3:$R$72,3,0),"")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(OCULTAR)'!$P$3:$R$72,3,0),"")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(OCULTAR)'!$P$3:$R$72,3,0),"")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(OCULTAR)'!$P$3:$R$72,3,0),"")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(OCULTAR)'!$P$3:$R$72,3,0),"")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(OCULTAR)'!$P$3:$R$72,3,0),"")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(OCULTAR)'!$P$3:$R$72,3,0),"")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(OCULTAR)'!$P$3:$R$72,3,0),"")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(OCULTAR)'!$P$3:$R$72,3,0),"")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(OCULTAR)'!$P$3:$R$72,3,0),"")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(OCULTAR)'!$P$3:$R$72,3,0),"")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(OCULTAR)'!$P$3:$R$72,3,0),"")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(OCULTAR)'!$P$3:$R$72,3,0),"")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(OCULTAR)'!$P$3:$R$72,3,0),"")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(OCULTAR)'!$P$3:$R$72,3,0),"")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(OCULTAR)'!$P$3:$R$72,3,0),"")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(OCULTAR)'!$P$3:$R$72,3,0),"")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(OCULTAR)'!$P$3:$R$72,3,0),"")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(OCULTAR)'!$P$3:$R$72,3,0),"")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(OCULTAR)'!$P$3:$R$72,3,0),"")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(OCULTAR)'!$P$3:$R$72,3,0),"")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(OCULTAR)'!$P$3:$R$72,3,0),"")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(OCULTAR)'!$P$3:$R$72,3,0),"")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(OCULTAR)'!$P$3:$R$72,3,0),"")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(OCULTAR)'!$P$3:$R$72,3,0),"")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(OCULTAR)'!$P$3:$R$72,3,0),"")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(OCULTAR)'!$P$3:$R$72,3,0),"")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(OCULTAR)'!$P$3:$R$72,3,0),"")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(OCULTAR)'!$P$3:$R$72,3,0),"")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(OCULTAR)'!$P$3:$R$72,3,0),"")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(OCULTAR)'!$P$3:$R$72,3,0),"")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(OCULTAR)'!$P$3:$R$72,3,0),"")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(OCULTAR)'!$P$3:$R$72,3,0),"")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(OCULTAR)'!$P$3:$R$72,3,0),"")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(OCULTAR)'!$P$3:$R$72,3,0),"")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(OCULTAR)'!$P$3:$R$72,3,0),"")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(OCULTAR)'!$P$3:$R$72,3,0),"")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(OCULTAR)'!$P$3:$R$72,3,0),"")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(OCULTAR)'!$P$3:$R$72,3,0),"")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(OCULTAR)'!$P$3:$R$72,3,0),"")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(OCULTAR)'!$P$3:$R$72,3,0),"")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(OCULTAR)'!$P$3:$R$72,3,0),"")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(OCULTAR)'!$P$3:$R$72,3,0),"")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(OCULTAR)'!$P$3:$R$72,3,0),"")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(OCULTAR)'!$P$3:$R$72,3,0),"")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(OCULTAR)'!$P$3:$R$72,3,0),"")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(OCULTAR)'!$P$3:$R$72,3,0),"")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(OCULTAR)'!$P$3:$R$72,3,0),"")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(OCULTAR)'!$P$3:$R$72,3,0),"")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(OCULTAR)'!$P$3:$R$72,3,0),"")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(OCULTAR)'!$P$3:$R$72,3,0),"")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(OCULTAR)'!$P$3:$R$72,3,0),"")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(OCULTAR)'!$P$3:$R$72,3,0),"")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(OCULTAR)'!$P$3:$R$72,3,0),"")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(OCULTAR)'!$P$3:$R$72,3,0),"")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(OCULTAR)'!$P$3:$R$72,3,0),"")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(OCULTAR)'!$P$3:$R$72,3,0),"")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(OCULTAR)'!$P$3:$R$72,3,0),"")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(OCULTAR)'!$P$3:$R$72,3,0),"")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(OCULTAR)'!$P$3:$R$72,3,0),"")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(OCULTAR)'!$P$3:$R$72,3,0),"")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(OCULTAR)'!$P$3:$R$72,3,0),"")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(OCULTAR)'!$P$3:$R$72,3,0),"")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(OCULTAR)'!$P$3:$R$72,3,0),"")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(OCULTAR)'!$P$3:$R$72,3,0),"")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(OCULTAR)'!$P$3:$R$72,3,0),"")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(OCULTAR)'!$P$3:$R$72,3,0),"")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(OCULTAR)'!$P$3:$R$72,3,0),"")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(OCULTAR)'!$P$3:$R$72,3,0),"")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(OCULTAR)'!$P$3:$R$72,3,0),"")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(OCULTAR)'!$P$3:$R$72,3,0),"")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(OCULTAR)'!$P$3:$R$72,3,0),"")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(OCULTAR)'!$P$3:$R$72,3,0),"")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(OCULTAR)'!$P$3:$R$72,3,0),"")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(OCULTAR)'!$P$3:$R$72,3,0),"")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(OCULTAR)'!$P$3:$R$72,3,0),"")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(OCULTAR)'!$P$3:$R$72,3,0),"")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(OCULTAR)'!$P$3:$R$72,3,0),"")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(OCULTAR)'!$P$3:$R$72,3,0),"")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(OCULTAR)'!$P$3:$R$72,3,0),"")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(OCULTAR)'!$P$3:$R$72,3,0),"")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(OCULTAR)'!$P$3:$R$72,3,0),"")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(OCULTAR)'!$P$3:$R$72,3,0),"")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(OCULTAR)'!$P$3:$R$72,3,0),"")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(OCULTAR)'!$P$3:$R$72,3,0),"")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(OCULTAR)'!$P$3:$R$72,3,0),"")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(OCULTAR)'!$P$3:$R$72,3,0),"")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(OCULTAR)'!$P$3:$R$72,3,0),"")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(OCULTAR)'!$P$3:$R$72,3,0),"")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(OCULTAR)'!$P$3:$R$72,3,0),"")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(OCULTAR)'!$P$3:$R$72,3,0),"")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(OCULTAR)'!$P$3:$R$72,3,0),"")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(OCULTAR)'!$P$3:$R$72,3,0),"")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(OCULTAR)'!$P$3:$R$72,3,0),"")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(OCULTAR)'!$P$3:$R$72,3,0),"")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(OCULTAR)'!$P$3:$R$72,3,0),"")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(OCULTAR)'!$P$3:$R$72,3,0),"")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(OCULTAR)'!$P$3:$R$72,3,0),"")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(OCULTAR)'!$P$3:$R$72,3,0),"")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(OCULTAR)'!$P$3:$R$72,3,0),"")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(OCULTAR)'!$P$3:$R$72,3,0),"")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(OCULTAR)'!$P$3:$R$72,3,0),"")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(OCULTAR)'!$P$3:$R$72,3,0),"")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(OCULTAR)'!$P$3:$R$72,3,0),"")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(OCULTAR)'!$P$3:$R$72,3,0),"")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(OCULTAR)'!$P$3:$R$72,3,0),"")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(OCULTAR)'!$P$3:$R$72,3,0),"")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(OCULTAR)'!$P$3:$R$72,3,0),"")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(OCULTAR)'!$P$3:$R$72,3,0),"")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(OCULTAR)'!$P$3:$R$72,3,0),"")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(OCULTAR)'!$P$3:$R$72,3,0),"")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(OCULTAR)'!$P$3:$R$72,3,0),"")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(OCULTAR)'!$P$3:$R$72,3,0),"")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(OCULTAR)'!$P$3:$R$72,3,0),"")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(OCULTAR)'!$P$3:$R$72,3,0),"")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(OCULTAR)'!$P$3:$R$72,3,0),"")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(OCULTAR)'!$P$3:$R$72,3,0),"")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(OCULTAR)'!$P$3:$R$72,3,0),"")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(OCULTAR)'!$P$3:$R$72,3,0),"")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(OCULTAR)'!$P$3:$R$72,3,0),"")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(OCULTAR)'!$P$3:$R$72,3,0),"")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(OCULTAR)'!$P$3:$R$72,3,0),"")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(OCULTAR)'!$P$3:$R$72,3,0),"")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(OCULTAR)'!$P$3:$R$72,3,0),"")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(OCULTAR)'!$P$3:$R$72,3,0),"")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(OCULTAR)'!$P$3:$R$72,3,0),"")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(OCULTAR)'!$P$3:$R$72,3,0),"")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(OCULTAR)'!$P$3:$R$72,3,0),"")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(OCULTAR)'!$P$3:$R$72,3,0),"")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(OCULTAR)'!$P$3:$R$72,3,0),"")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(OCULTAR)'!$P$3:$R$72,3,0),"")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(OCULTAR)'!$P$3:$R$72,3,0),"")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(OCULTAR)'!$P$3:$R$72,3,0),"")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(OCULTAR)'!$P$3:$R$72,3,0),"")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(OCULTAR)'!$P$3:$R$72,3,0),"")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(OCULTAR)'!$P$3:$R$72,3,0),"")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(OCULTAR)'!$P$3:$R$72,3,0),"")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(OCULTAR)'!$P$3:$R$72,3,0),"")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(OCULTAR)'!$P$3:$R$72,3,0),"")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(OCULTAR)'!$P$3:$R$72,3,0),"")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(OCULTAR)'!$P$3:$R$72,3,0),"")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(OCULTAR)'!$P$3:$R$72,3,0),"")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(OCULTAR)'!$P$3:$R$72,3,0),"")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(OCULTAR)'!$P$3:$R$72,3,0),"")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(OCULTAR)'!$P$3:$R$72,3,0),"")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(OCULTAR)'!$P$3:$R$72,3,0),"")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(OCULTAR)'!$P$3:$R$72,3,0),"")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(OCULTAR)'!$P$3:$R$72,3,0),"")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(OCULTAR)'!$P$3:$R$72,3,0),"")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(OCULTAR)'!$P$3:$R$72,3,0),"")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(OCULTAR)'!$P$3:$R$72,3,0),"")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(OCULTAR)'!$P$3:$R$72,3,0),"")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(OCULTAR)'!$P$3:$R$72,3,0),"")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(OCULTAR)'!$P$3:$R$72,3,0),"")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(OCULTAR)'!$P$3:$R$72,3,0),"")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(OCULTAR)'!$P$3:$R$72,3,0),"")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(OCULTAR)'!$P$3:$R$72,3,0),"")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(OCULTAR)'!$P$3:$R$72,3,0),"")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(OCULTAR)'!$P$3:$R$72,3,0),"")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(OCULTAR)'!$P$3:$R$72,3,0),"")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(OCULTAR)'!$P$3:$R$72,3,0),"")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(OCULTAR)'!$P$3:$R$72,3,0),"")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(OCULTAR)'!$P$3:$R$72,3,0),"")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(OCULTAR)'!$P$3:$R$72,3,0),"")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(OCULTAR)'!$P$3:$R$72,3,0),"")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(OCULTAR)'!$P$3:$R$72,3,0),"")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(OCULTAR)'!$P$3:$R$72,3,0),"")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(OCULTAR)'!$P$3:$R$72,3,0),"")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(OCULTAR)'!$P$3:$R$72,3,0),"")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(OCULTAR)'!$P$3:$R$72,3,0),"")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(OCULTAR)'!$P$3:$R$72,3,0),"")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(OCULTAR)'!$P$3:$R$72,3,0),"")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(OCULTAR)'!$P$3:$R$72,3,0),"")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(OCULTAR)'!$P$3:$R$72,3,0),"")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(OCULTAR)'!$P$3:$R$72,3,0),"")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(OCULTAR)'!$P$3:$R$72,3,0),"")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(OCULTAR)'!$P$3:$R$72,3,0),"")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(OCULTAR)'!$P$3:$R$72,3,0),"")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(OCULTAR)'!$P$3:$R$72,3,0),"")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(OCULTAR)'!$P$3:$R$72,3,0),"")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(OCULTAR)'!$P$3:$R$72,3,0),"")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(OCULTAR)'!$P$3:$R$72,3,0),"")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(OCULTAR)'!$P$3:$R$72,3,0),"")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(OCULTAR)'!$P$3:$R$72,3,0),"")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(OCULTAR)'!$P$3:$R$72,3,0),"")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(OCULTAR)'!$P$3:$R$72,3,0),"")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(OCULTAR)'!$P$3:$R$72,3,0),"")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(OCULTAR)'!$P$3:$R$72,3,0),"")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(OCULTAR)'!$P$3:$R$72,3,0),"")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(OCULTAR)'!$P$3:$R$72,3,0),"")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(OCULTAR)'!$P$3:$R$72,3,0),"")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(OCULTAR)'!$P$3:$R$72,3,0),"")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(OCULTAR)'!$P$3:$R$72,3,0),"")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(OCULTAR)'!$P$3:$R$72,3,0),"")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(OCULTAR)'!$P$3:$R$72,3,0),"")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(OCULTAR)'!$P$3:$R$72,3,0),"")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(OCULTAR)'!$P$3:$R$72,3,0),"")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(OCULTAR)'!$P$3:$R$72,3,0),"")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(OCULTAR)'!$P$3:$R$72,3,0),"")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(OCULTAR)'!$P$3:$R$72,3,0),"")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(OCULTAR)'!$P$3:$R$72,3,0),"")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(OCULTAR)'!$P$3:$R$72,3,0),"")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(OCULTAR)'!$P$3:$R$72,3,0),"")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(OCULTAR)'!$P$3:$R$72,3,0),"")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(OCULTAR)'!$P$3:$R$72,3,0),"")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(OCULTAR)'!$P$3:$R$72,3,0),"")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(OCULTAR)'!$P$3:$R$72,3,0),"")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(OCULTAR)'!$P$3:$R$72,3,0),"")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(OCULTAR)'!$P$3:$R$72,3,0),"")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(OCULTAR)'!$P$3:$R$72,3,0),"")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(OCULTAR)'!$P$3:$R$72,3,0),"")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(OCULTAR)'!$P$3:$R$72,3,0),"")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(OCULTAR)'!$P$3:$R$72,3,0),"")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(OCULTAR)'!$P$3:$R$72,3,0),"")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(OCULTAR)'!$P$3:$R$72,3,0),"")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(OCULTAR)'!$P$3:$R$72,3,0),"")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(OCULTAR)'!$P$3:$R$72,3,0),"")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(OCULTAR)'!$P$3:$R$72,3,0),"")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(OCULTAR)'!$P$3:$R$72,3,0),"")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(OCULTAR)'!$P$3:$R$72,3,0),"")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(OCULTAR)'!$P$3:$R$72,3,0),"")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(OCULTAR)'!$P$3:$R$72,3,0),"")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(OCULTAR)'!$P$3:$R$72,3,0),"")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(OCULTAR)'!$P$3:$R$72,3,0),"")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(OCULTAR)'!$P$3:$R$72,3,0),"")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(OCULTAR)'!$P$3:$R$72,3,0),"")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(OCULTAR)'!$P$3:$R$72,3,0),"")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(OCULTAR)'!$P$3:$R$72,3,0),"")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(OCULTAR)'!$P$3:$R$72,3,0),"")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(OCULTAR)'!$P$3:$R$72,3,0),"")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(OCULTAR)'!$P$3:$R$72,3,0),"")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(OCULTAR)'!$P$3:$R$72,3,0),"")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(OCULTAR)'!$P$3:$R$72,3,0),"")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(OCULTAR)'!$P$3:$R$72,3,0),"")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(OCULTAR)'!$P$3:$R$72,3,0),"")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(OCULTAR)'!$P$3:$R$72,3,0),"")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(OCULTAR)'!$P$3:$R$72,3,0),"")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(OCULTAR)'!$P$3:$R$72,3,0),"")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(OCULTAR)'!$P$3:$R$72,3,0),"")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(OCULTAR)'!$P$3:$R$72,3,0),"")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(OCULTAR)'!$P$3:$R$72,3,0),"")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(OCULTAR)'!$P$3:$R$72,3,0),"")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(OCULTAR)'!$P$3:$R$72,3,0),"")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(OCULTAR)'!$P$3:$R$72,3,0),"")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(OCULTAR)'!$P$3:$R$72,3,0),"")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(OCULTAR)'!$P$3:$R$72,3,0),"")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(OCULTAR)'!$P$3:$R$72,3,0),"")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(OCULTAR)'!$P$3:$R$72,3,0),"")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(OCULTAR)'!$P$3:$R$72,3,0),"")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(OCULTAR)'!$P$3:$R$72,3,0),"")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(OCULTAR)'!$P$3:$R$72,3,0),"")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(OCULTAR)'!$P$3:$R$72,3,0),"")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(OCULTAR)'!$P$3:$R$72,3,0),"")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(OCULTAR)'!$P$3:$R$72,3,0),"")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(OCULTAR)'!$P$3:$R$72,3,0),"")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(OCULTAR)'!$P$3:$R$72,3,0),"")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(OCULTAR)'!$P$3:$R$72,3,0),"")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(OCULTAR)'!$P$3:$R$72,3,0),"")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(OCULTAR)'!$P$3:$R$72,3,0),"")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(OCULTAR)'!$P$3:$R$72,3,0),"")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(OCULTAR)'!$P$3:$R$72,3,0),"")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(OCULTAR)'!$P$3:$R$72,3,0),"")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(OCULTAR)'!$P$3:$R$72,3,0),"")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(OCULTAR)'!$P$3:$R$72,3,0),"")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(OCULTAR)'!$P$3:$R$72,3,0),"")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(OCULTAR)'!$P$3:$R$72,3,0),"")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(OCULTAR)'!$P$3:$R$72,3,0),"")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(OCULTAR)'!$P$3:$R$72,3,0),"")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(OCULTAR)'!$P$3:$R$72,3,0),"")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(OCULTAR)'!$P$3:$R$72,3,0),"")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(OCULTAR)'!$P$3:$R$72,3,0),"")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(OCULTAR)'!$P$3:$R$72,3,0),"")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(OCULTAR)'!$P$3:$R$72,3,0),"")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(OCULTAR)'!$P$3:$R$72,3,0),"")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(OCULTAR)'!$P$3:$R$72,3,0),"")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(OCULTAR)'!$P$3:$R$72,3,0),"")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(OCULTAR)'!$P$3:$R$72,3,0),"")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(OCULTAR)'!$P$3:$R$72,3,0),"")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(OCULTAR)'!$P$3:$R$72,3,0),"")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(OCULTAR)'!$P$3:$R$72,3,0),"")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(OCULTAR)'!$P$3:$R$72,3,0),"")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(OCULTAR)'!$P$3:$R$72,3,0),"")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(OCULTAR)'!$P$3:$R$72,3,0),"")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(OCULTAR)'!$P$3:$R$72,3,0),"")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(OCULTAR)'!$P$3:$R$72,3,0),"")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(OCULTAR)'!$P$3:$R$72,3,0),"")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(OCULTAR)'!$P$3:$R$72,3,0),"")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(OCULTAR)'!$P$3:$R$72,3,0),"")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(OCULTAR)'!$P$3:$R$72,3,0),"")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(OCULTAR)'!$P$3:$R$72,3,0),"")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(OCULTAR)'!$P$3:$R$72,3,0),"")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(OCULTAR)'!$P$3:$R$72,3,0),"")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(OCULTAR)'!$P$3:$R$72,3,0),"")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(OCULTAR)'!$P$3:$R$72,3,0),"")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(OCULTAR)'!$P$3:$R$72,3,0),"")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(OCULTAR)'!$P$3:$R$72,3,0),"")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(OCULTAR)'!$P$3:$R$72,3,0),"")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(OCULTAR)'!$P$3:$R$72,3,0),"")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(OCULTAR)'!$P$3:$R$72,3,0),"")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(OCULTAR)'!$P$3:$R$72,3,0),"")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(OCULTAR)'!$P$3:$R$72,3,0),"")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(OCULTAR)'!$P$3:$R$72,3,0),"")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(OCULTAR)'!$P$3:$R$72,3,0),"")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(OCULTAR)'!$P$3:$R$72,3,0),"")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(OCULTAR)'!$P$3:$R$72,3,0),"")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(OCULTAR)'!$P$3:$R$72,3,0),"")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(OCULTAR)'!$P$3:$R$72,3,0),"")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(OCULTAR)'!$P$3:$R$72,3,0),"")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(OCULTAR)'!$P$3:$R$72,3,0),"")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(OCULTAR)'!$P$3:$R$72,3,0),"")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(OCULTAR)'!$P$3:$R$72,3,0),"")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(OCULTAR)'!$P$3:$R$72,3,0),"")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(OCULTAR)'!$P$3:$R$72,3,0),"")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(OCULTAR)'!$P$3:$R$72,3,0),"")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(OCULTAR)'!$P$3:$R$72,3,0),"")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(OCULTAR)'!$P$3:$R$72,3,0),"")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(OCULTAR)'!$P$3:$R$72,3,0),"")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(OCULTAR)'!$P$3:$R$72,3,0),"")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(OCULTAR)'!$P$3:$R$72,3,0),"")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(OCULTAR)'!$P$3:$R$72,3,0),"")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(OCULTAR)'!$P$3:$R$72,3,0),"")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(OCULTAR)'!$P$3:$R$72,3,0),"")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(OCULTAR)'!$P$3:$R$72,3,0),"")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(OCULTAR)'!$P$3:$R$72,3,0),"")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(OCULTAR)'!$P$3:$R$72,3,0),"")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(OCULTAR)'!$P$3:$R$72,3,0),"")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(OCULTAR)'!$P$3:$R$72,3,0),"")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(OCULTAR)'!$P$3:$R$72,3,0),"")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(OCULTAR)'!$P$3:$R$72,3,0),"")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(OCULTAR)'!$P$3:$R$72,3,0),"")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(OCULTAR)'!$P$3:$R$72,3,0),"")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(OCULTAR)'!$P$3:$R$72,3,0),"")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(OCULTAR)'!$P$3:$R$72,3,0),"")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(OCULTAR)'!$P$3:$R$72,3,0),"")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(OCULTAR)'!$P$3:$R$72,3,0),"")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(OCULTAR)'!$P$3:$R$72,3,0),"")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(OCULTAR)'!$P$3:$R$72,3,0),"")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(OCULTAR)'!$P$3:$R$72,3,0),"")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(OCULTAR)'!$P$3:$R$72,3,0),"")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(OCULTAR)'!$P$3:$R$72,3,0),"")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(OCULTAR)'!$P$3:$R$72,3,0),"")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(OCULTAR)'!$P$3:$R$72,3,0),"")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(OCULTAR)'!$P$3:$R$72,3,0),"")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(OCULTAR)'!$P$3:$R$72,3,0),"")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(OCULTAR)'!$P$3:$R$72,3,0),"")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(OCULTAR)'!$P$3:$R$72,3,0),"")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(OCULTAR)'!$P$3:$R$72,3,0),"")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(OCULTAR)'!$P$3:$R$72,3,0),"")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(OCULTAR)'!$P$3:$R$72,3,0),"")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(OCULTAR)'!$P$3:$R$72,3,0),"")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(OCULTAR)'!$P$3:$R$72,3,0),"")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(OCULTAR)'!$P$3:$R$72,3,0),"")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(OCULTAR)'!$P$3:$R$72,3,0),"")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(OCULTAR)'!$P$3:$R$72,3,0),"")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(OCULTAR)'!$P$3:$R$72,3,0),"")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(OCULTAR)'!$P$3:$R$72,3,0),"")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(OCULTAR)'!$P$3:$R$72,3,0),"")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(OCULTAR)'!$P$3:$R$72,3,0),"")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(OCULTAR)'!$P$3:$R$72,3,0),"")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(OCULTAR)'!$P$3:$R$72,3,0),"")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(OCULTAR)'!$P$3:$R$72,3,0),"")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(OCULTAR)'!$P$3:$R$72,3,0),"")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(OCULTAR)'!$P$3:$R$72,3,0),"")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(OCULTAR)'!$P$3:$R$72,3,0),"")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(OCULTAR)'!$P$3:$R$72,3,0),"")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(OCULTAR)'!$P$3:$R$72,3,0),"")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(OCULTAR)'!$P$3:$R$72,3,0),"")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(OCULTAR)'!$P$3:$R$72,3,0),"")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(OCULTAR)'!$P$3:$R$72,3,0),"")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(OCULTAR)'!$P$3:$R$72,3,0),"")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(OCULTAR)'!$P$3:$R$72,3,0),"")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(OCULTAR)'!$P$3:$R$72,3,0),"")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(OCULTAR)'!$P$3:$R$72,3,0),"")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(OCULTAR)'!$P$3:$R$72,3,0),"")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(OCULTAR)'!$P$3:$R$72,3,0),"")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(OCULTAR)'!$P$3:$R$72,3,0),"")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(OCULTAR)'!$P$3:$R$72,3,0),"")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(OCULTAR)'!$P$3:$R$72,3,0),"")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(OCULTAR)'!$P$3:$R$72,3,0),"")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(OCULTAR)'!$P$3:$R$72,3,0),"")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(OCULTAR)'!$P$3:$R$72,3,0),"")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(OCULTAR)'!$P$3:$R$72,3,0),"")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(OCULTAR)'!$P$3:$R$72,3,0),"")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(OCULTAR)'!$P$3:$R$72,3,0),"")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(OCULTAR)'!$P$3:$R$72,3,0),"")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(OCULTAR)'!$P$3:$R$72,3,0),"")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(OCULTAR)'!$P$3:$R$72,3,0),"")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(OCULTAR)'!$P$3:$R$72,3,0),"")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(OCULTAR)'!$P$3:$R$72,3,0),"")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(OCULTAR)'!$P$3:$R$72,3,0),"")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(OCULTAR)'!$P$3:$R$72,3,0),"")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(OCULTAR)'!$P$3:$R$72,3,0),"")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(OCULTAR)'!$P$3:$R$72,3,0),"")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(OCULTAR)'!$P$3:$R$72,3,0),"")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(OCULTAR)'!$P$3:$R$72,3,0),"")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(OCULTAR)'!$P$3:$R$72,3,0),"")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(OCULTAR)'!$P$3:$R$72,3,0),"")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(OCULTAR)'!$P$3:$R$72,3,0),"")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(OCULTAR)'!$P$3:$R$72,3,0),"")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(OCULTAR)'!$P$3:$R$72,3,0),"")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(OCULTAR)'!$P$3:$R$72,3,0),"")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(OCULTAR)'!$P$3:$R$72,3,0),"")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(OCULTAR)'!$P$3:$R$72,3,0),"")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(OCULTAR)'!$P$3:$R$72,3,0),"")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(OCULTAR)'!$P$3:$R$72,3,0),"")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(OCULTAR)'!$P$3:$R$72,3,0),"")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(OCULTAR)'!$P$3:$R$72,3,0),"")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(OCULTAR)'!$P$3:$R$72,3,0),"")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(OCULTAR)'!$P$3:$R$72,3,0),"")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(OCULTAR)'!$P$3:$R$72,3,0),"")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(OCULTAR)'!$P$3:$R$72,3,0),"")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(OCULTAR)'!$P$3:$R$72,3,0),"")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(OCULTAR)'!$P$3:$R$72,3,0),"")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(OCULTAR)'!$P$3:$R$72,3,0),"")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(OCULTAR)'!$P$3:$R$72,3,0),"")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(OCULTAR)'!$P$3:$R$72,3,0),"")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(OCULTAR)'!$P$3:$R$72,3,0),"")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(OCULTAR)'!$P$3:$R$72,3,0),"")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(OCULTAR)'!$P$3:$R$72,3,0),"")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(OCULTAR)'!$P$3:$R$72,3,0),"")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(OCULTAR)'!$P$3:$R$72,3,0),"")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(OCULTAR)'!$P$3:$R$72,3,0),"")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(OCULTAR)'!$P$3:$R$72,3,0),"")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(OCULTAR)'!$P$3:$R$72,3,0),"")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(OCULTAR)'!$P$3:$R$72,3,0),"")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(OCULTAR)'!$P$3:$R$72,3,0),"")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(OCULTAR)'!$P$3:$R$72,3,0),"")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(OCULTAR)'!$P$3:$R$72,3,0),"")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(OCULTAR)'!$P$3:$R$72,3,0),"")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(OCULTAR)'!$P$3:$R$72,3,0),"")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(OCULTAR)'!$P$3:$R$72,3,0),"")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(OCULTAR)'!$P$3:$R$72,3,0),"")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(OCULTAR)'!$P$3:$R$72,3,0),"")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(OCULTAR)'!$P$3:$R$72,3,0),"")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(OCULTAR)'!$P$3:$R$72,3,0),"")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(OCULTAR)'!$P$3:$R$72,3,0),"")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(OCULTAR)'!$P$3:$R$72,3,0),"")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(OCULTAR)'!$P$3:$R$72,3,0),"")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(OCULTAR)'!$P$3:$R$72,3,0),"")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(OCULTAR)'!$P$3:$R$72,3,0),"")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(OCULTAR)'!$P$3:$R$72,3,0),"")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(OCULTAR)'!$P$3:$R$72,3,0),"")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(OCULTAR)'!$P$3:$R$72,3,0),"")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(OCULTAR)'!$P$3:$R$72,3,0),"")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(OCULTAR)'!$P$3:$R$72,3,0),"")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(OCULTAR)'!$P$3:$R$72,3,0),"")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(OCULTAR)'!$P$3:$R$72,3,0),"")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(OCULTAR)'!$P$3:$R$72,3,0),"")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(OCULTAR)'!$P$3:$R$72,3,0),"")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(OCULTAR)'!$P$3:$R$72,3,0),"")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(OCULTAR)'!$P$3:$R$72,3,0),"")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(OCULTAR)'!$P$3:$R$72,3,0),"")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(OCULTAR)'!$P$3:$R$72,3,0),"")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(OCULTAR)'!$P$3:$R$72,3,0),"")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(OCULTAR)'!$P$3:$R$72,3,0),"")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(OCULTAR)'!$P$3:$R$72,3,0),"")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(OCULTAR)'!$P$3:$R$72,3,0),"")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(OCULTAR)'!$P$3:$R$72,3,0),"")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(OCULTAR)'!$P$3:$R$72,3,0),"")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(OCULTAR)'!$P$3:$R$72,3,0),"")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(OCULTAR)'!$P$3:$R$72,3,0),"")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(OCULTAR)'!$P$3:$R$72,3,0),"")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(OCULTAR)'!$P$3:$R$72,3,0),"")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(OCULTAR)'!$P$3:$R$72,3,0),"")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(OCULTAR)'!$P$3:$R$72,3,0),"")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(OCULTAR)'!$P$3:$R$72,3,0),"")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(OCULTAR)'!$P$3:$R$72,3,0),"")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(OCULTAR)'!$P$3:$R$72,3,0),"")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(OCULTAR)'!$P$3:$R$72,3,0),"")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(OCULTAR)'!$P$3:$R$72,3,0),"")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(OCULTAR)'!$P$3:$R$72,3,0),"")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(OCULTAR)'!$P$3:$R$72,3,0),"")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(OCULTAR)'!$P$3:$R$72,3,0),"")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(OCULTAR)'!$P$3:$R$72,3,0),"")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(OCULTAR)'!$P$3:$R$72,3,0),"")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(OCULTAR)'!$P$3:$R$72,3,0),"")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(OCULTAR)'!$P$3:$R$72,3,0),"")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(OCULTAR)'!$P$3:$R$72,3,0),"")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(OCULTAR)'!$P$3:$R$72,3,0),"")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(OCULTAR)'!$P$3:$R$72,3,0),"")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(OCULTAR)'!$P$3:$R$72,3,0),"")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(OCULTAR)'!$P$3:$R$72,3,0),"")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(OCULTAR)'!$P$3:$R$72,3,0),"")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(OCULTAR)'!$P$3:$R$72,3,0),"")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(OCULTAR)'!$P$3:$R$72,3,0),"")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(OCULTAR)'!$P$3:$R$72,3,0),"")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(OCULTAR)'!$P$3:$R$72,3,0),"")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(OCULTAR)'!$P$3:$R$72,3,0),"")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(OCULTAR)'!$P$3:$R$72,3,0),"")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(OCULTAR)'!$P$3:$R$72,3,0),"")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(OCULTAR)'!$P$3:$R$72,3,0),"")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(OCULTAR)'!$P$3:$R$72,3,0),"")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(OCULTAR)'!$P$3:$R$72,3,0),"")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(OCULTAR)'!$P$3:$R$72,3,0),"")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(OCULTAR)'!$P$3:$R$72,3,0),"")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(OCULTAR)'!$P$3:$R$72,3,0),"")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(OCULTAR)'!$P$3:$R$72,3,0),"")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(OCULTAR)'!$P$3:$R$72,3,0),"")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(OCULTAR)'!$P$3:$R$72,3,0),"")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(OCULTAR)'!$P$3:$R$72,3,0),"")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(OCULTAR)'!$P$3:$R$72,3,0),"")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(OCULTAR)'!$P$3:$R$72,3,0),"")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(OCULTAR)'!$P$3:$R$72,3,0),"")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(OCULTAR)'!$P$3:$R$72,3,0),"")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(OCULTAR)'!$P$3:$R$72,3,0),"")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(OCULTAR)'!$P$3:$R$72,3,0),"")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(OCULTAR)'!$P$3:$R$72,3,0),"")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(OCULTAR)'!$P$3:$R$72,3,0),"")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(OCULTAR)'!$P$3:$R$72,3,0),"")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(OCULTAR)'!$P$3:$R$72,3,0),"")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(OCULTAR)'!$P$3:$R$72,3,0),"")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(OCULTAR)'!$P$3:$R$72,3,0),"")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(OCULTAR)'!$P$3:$R$72,3,0),"")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(OCULTAR)'!$P$3:$R$72,3,0),"")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(OCULTAR)'!$P$3:$R$72,3,0),"")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(OCULTAR)'!$P$3:$R$72,3,0),"")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(OCULTAR)'!$P$3:$R$72,3,0),"")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(OCULTAR)'!$P$3:$R$72,3,0),"")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(OCULTAR)'!$P$3:$R$72,3,0),"")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(OCULTAR)'!$P$3:$R$72,3,0),"")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(OCULTAR)'!$P$3:$R$72,3,0),"")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(OCULTAR)'!$P$3:$R$72,3,0),"")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(OCULTAR)'!$P$3:$R$72,3,0),"")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(OCULTAR)'!$P$3:$R$72,3,0),"")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(OCULTAR)'!$P$3:$R$72,3,0),"")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(OCULTAR)'!$P$3:$R$72,3,0),"")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(OCULTAR)'!$P$3:$R$72,3,0),"")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(OCULTAR)'!$P$3:$R$72,3,0),"")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(OCULTAR)'!$P$3:$R$72,3,0),"")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(OCULTAR)'!$P$3:$R$72,3,0),"")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(OCULTAR)'!$P$3:$R$72,3,0),"")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(OCULTAR)'!$P$3:$R$72,3,0),"")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(OCULTAR)'!$P$3:$R$72,3,0),"")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(OCULTAR)'!$P$3:$R$72,3,0),"")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(OCULTAR)'!$P$3:$R$72,3,0),"")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(OCULTAR)'!$P$3:$R$72,3,0),"")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(OCULTAR)'!$P$3:$R$72,3,0),"")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(OCULTAR)'!$P$3:$R$72,3,0),"")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(OCULTAR)'!$P$3:$R$72,3,0),"")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(OCULTAR)'!$P$3:$R$72,3,0),"")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(OCULTAR)'!$P$3:$R$72,3,0),"")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(OCULTAR)'!$P$3:$R$72,3,0),"")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(OCULTAR)'!$P$3:$R$72,3,0),"")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(OCULTAR)'!$P$3:$R$72,3,0),"")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(OCULTAR)'!$P$3:$R$72,3,0),"")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(OCULTAR)'!$P$3:$R$72,3,0),"")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(OCULTAR)'!$P$3:$R$72,3,0),"")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(OCULTAR)'!$P$3:$R$72,3,0),"")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(OCULTAR)'!$P$3:$R$72,3,0),"")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(OCULTAR)'!$P$3:$R$72,3,0),"")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(OCULTAR)'!$P$3:$R$72,3,0),"")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(OCULTAR)'!$P$3:$R$72,3,0),"")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(OCULTAR)'!$P$3:$R$72,3,0),"")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(OCULTAR)'!$P$3:$R$72,3,0),"")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(OCULTAR)'!$P$3:$R$72,3,0),"")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(OCULTAR)'!$P$3:$R$72,3,0),"")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(OCULTAR)'!$P$3:$R$72,3,0),"")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(OCULTAR)'!$P$3:$R$72,3,0),"")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(OCULTAR)'!$P$3:$R$72,3,0),"")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(OCULTAR)'!$P$3:$R$72,3,0),"")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(OCULTAR)'!$P$3:$R$72,3,0),"")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(OCULTAR)'!$P$3:$R$72,3,0),"")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(OCULTAR)'!$P$3:$R$72,3,0),"")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(OCULTAR)'!$P$3:$R$72,3,0),"")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(OCULTAR)'!$P$3:$R$72,3,0),"")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(OCULTAR)'!$P$3:$R$72,3,0),"")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(OCULTAR)'!$P$3:$R$72,3,0),"")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(OCULTAR)'!$P$3:$R$72,3,0),"")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(OCULTAR)'!$P$3:$R$72,3,0),"")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(OCULTAR)'!$P$3:$R$72,3,0),"")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(OCULTAR)'!$P$3:$R$72,3,0),"")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(OCULTAR)'!$P$3:$R$72,3,0),"")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(OCULTAR)'!$P$3:$R$72,3,0),"")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(OCULTAR)'!$P$3:$R$72,3,0),"")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(OCULTAR)'!$P$3:$R$72,3,0),"")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(OCULTAR)'!$P$3:$R$72,3,0),"")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(OCULTAR)'!$P$3:$R$72,3,0),"")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(OCULTAR)'!$P$3:$R$72,3,0),"")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(OCULTAR)'!$P$3:$R$72,3,0),"")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(OCULTAR)'!$P$3:$R$72,3,0),"")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(OCULTAR)'!$P$3:$R$72,3,0),"")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(OCULTAR)'!$P$3:$R$72,3,0),"")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(OCULTAR)'!$P$3:$R$72,3,0),"")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(OCULTAR)'!$P$3:$R$72,3,0),"")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(OCULTAR)'!$P$3:$R$72,3,0),"")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(OCULTAR)'!$P$3:$R$72,3,0),"")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(OCULTAR)'!$P$3:$R$72,3,0),"")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(OCULTAR)'!$P$3:$R$72,3,0),"")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(OCULTAR)'!$P$3:$R$72,3,0),"")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(OCULTAR)'!$P$3:$R$72,3,0),"")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(OCULTAR)'!$P$3:$R$72,3,0),"")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(OCULTAR)'!$P$3:$R$72,3,0),"")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(OCULTAR)'!$P$3:$R$72,3,0),"")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(OCULTAR)'!$P$3:$R$72,3,0),"")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(OCULTAR)'!$P$3:$R$72,3,0),"")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(OCULTAR)'!$P$3:$R$72,3,0),"")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(OCULTAR)'!$P$3:$R$72,3,0),"")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(OCULTAR)'!$P$3:$R$72,3,0),"")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(OCULTAR)'!$P$3:$R$72,3,0),"")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(OCULTAR)'!$P$3:$R$72,3,0),"")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(OCULTAR)'!$P$3:$R$72,3,0),"")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(OCULTAR)'!$P$3:$R$72,3,0),"")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(OCULTAR)'!$P$3:$R$72,3,0),"")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(OCULTAR)'!$P$3:$R$72,3,0),"")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(OCULTAR)'!$P$3:$R$72,3,0),"")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(OCULTAR)'!$P$3:$R$72,3,0),"")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(OCULTAR)'!$P$3:$R$72,3,0),"")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(OCULTAR)'!$P$3:$R$72,3,0),"")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(OCULTAR)'!$P$3:$R$72,3,0),"")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(OCULTAR)'!$P$3:$R$72,3,0),"")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(OCULTAR)'!$P$3:$R$72,3,0),"")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(OCULTAR)'!$P$3:$R$72,3,0),"")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(OCULTAR)'!$P$3:$R$72,3,0),"")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(OCULTAR)'!$P$3:$R$72,3,0),"")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(OCULTAR)'!$P$3:$R$72,3,0),"")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(OCULTAR)'!$P$3:$R$72,3,0),"")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(OCULTAR)'!$P$3:$R$72,3,0),"")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(OCULTAR)'!$P$3:$R$72,3,0),"")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(OCULTAR)'!$P$3:$R$72,3,0),"")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(OCULTAR)'!$P$3:$R$72,3,0),"")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(OCULTAR)'!$P$3:$R$72,3,0),"")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(OCULTAR)'!$P$3:$R$72,3,0),"")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(OCULTAR)'!$P$3:$R$72,3,0),"")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(OCULTAR)'!$P$3:$R$72,3,0),"")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(OCULTAR)'!$P$3:$R$72,3,0),"")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(OCULTAR)'!$P$3:$R$72,3,0),"")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(OCULTAR)'!$P$3:$R$72,3,0),"")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(OCULTAR)'!$P$3:$R$72,3,0),"")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(OCULTAR)'!$P$3:$R$72,3,0),"")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(OCULTAR)'!$P$3:$R$72,3,0),"")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(OCULTAR)'!$P$3:$R$72,3,0),"")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(OCULTAR)'!$P$3:$R$72,3,0),"")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(OCULTAR)'!$P$3:$R$72,3,0),"")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(OCULTAR)'!$P$3:$R$72,3,0),"")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(OCULTAR)'!$P$3:$R$72,3,0),"")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(OCULTAR)'!$P$3:$R$72,3,0),"")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(OCULTAR)'!$P$3:$R$72,3,0),"")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(OCULTAR)'!$P$3:$R$72,3,0),"")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(OCULTAR)'!$P$3:$R$72,3,0),"")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(OCULTAR)'!$P$3:$R$72,3,0),"")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(OCULTAR)'!$P$3:$R$72,3,0),"")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(OCULTAR)'!$P$3:$R$72,3,0),"")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(OCULTAR)'!$P$3:$R$72,3,0),"")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(OCULTAR)'!$P$3:$R$72,3,0),"")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(OCULTAR)'!$P$3:$R$72,3,0),"")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(OCULTAR)'!$P$3:$R$72,3,0),"")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(OCULTAR)'!$P$3:$R$72,3,0),"")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(OCULTAR)'!$P$3:$R$72,3,0),"")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(OCULTAR)'!$P$3:$R$72,3,0),"")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(OCULTAR)'!$P$3:$R$72,3,0),"")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(OCULTAR)'!$P$3:$R$72,3,0),"")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(OCULTAR)'!$P$3:$R$72,3,0),"")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(OCULTAR)'!$P$3:$R$72,3,0),"")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(OCULTAR)'!$P$3:$R$72,3,0),"")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(OCULTAR)'!$P$3:$R$72,3,0),"")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(OCULTAR)'!$P$3:$R$72,3,0),"")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(OCULTAR)'!$P$3:$R$72,3,0),"")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(OCULTAR)'!$P$3:$R$72,3,0),"")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(OCULTAR)'!$P$3:$R$72,3,0),"")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(OCULTAR)'!$P$3:$R$72,3,0),"")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(OCULTAR)'!$P$3:$R$72,3,0),"")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(OCULTAR)'!$P$3:$R$72,3,0),"")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(OCULTAR)'!$P$3:$R$72,3,0),"")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(OCULTAR)'!$P$3:$R$72,3,0),"")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(OCULTAR)'!$P$3:$R$72,3,0),"")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(OCULTAR)'!$P$3:$R$72,3,0),"")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(OCULTAR)'!$P$3:$R$72,3,0),"")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(OCULTAR)'!$P$3:$R$72,3,0),"")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(OCULTAR)'!$P$3:$R$72,3,0),"")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(OCULTAR)'!$P$3:$R$72,3,0),"")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(OCULTAR)'!$P$3:$R$72,3,0),"")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(OCULTAR)'!$P$3:$R$72,3,0),"")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(OCULTAR)'!$P$3:$R$72,3,0),"")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(OCULTAR)'!$P$3:$R$72,3,0),"")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(OCULTAR)'!$P$3:$R$72,3,0),"")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(OCULTAR)'!$P$3:$R$72,3,0),"")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(OCULTAR)'!$P$3:$R$72,3,0),"")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(OCULTAR)'!$P$3:$R$72,3,0),"")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(OCULTAR)'!$P$3:$R$72,3,0),"")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(OCULTAR)'!$P$3:$R$72,3,0),"")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(OCULTAR)'!$P$3:$R$72,3,0),"")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(OCULTAR)'!$P$3:$R$72,3,0),"")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(OCULTAR)'!$P$3:$R$72,3,0),"")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(OCULTAR)'!$P$3:$R$72,3,0),"")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(OCULTAR)'!$P$3:$R$72,3,0),"")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(OCULTAR)'!$P$3:$R$72,3,0),"")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(OCULTAR)'!$P$3:$R$72,3,0),"")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(OCULTAR)'!$P$3:$R$72,3,0),"")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(OCULTAR)'!$P$3:$R$72,3,0),"")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(OCULTAR)'!$P$3:$R$72,3,0),"")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(OCULTAR)'!$P$3:$R$72,3,0),"")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(OCULTAR)'!$P$3:$R$72,3,0),"")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(OCULTAR)'!$P$3:$R$72,3,0),"")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(OCULTAR)'!$P$3:$R$72,3,0),"")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(OCULTAR)'!$P$3:$R$72,3,0),"")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(OCULTAR)'!$P$3:$R$72,3,0),"")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(OCULTAR)'!$P$3:$R$72,3,0),"")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(OCULTAR)'!$P$3:$R$72,3,0),"")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(OCULTAR)'!$P$3:$R$72,3,0),"")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(OCULTAR)'!$P$3:$R$72,3,0),"")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(OCULTAR)'!$P$3:$R$72,3,0),"")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(OCULTAR)'!$P$3:$R$72,3,0),"")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(OCULTAR)'!$P$3:$R$72,3,0),"")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(OCULTAR)'!$P$3:$R$72,3,0),"")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(OCULTAR)'!$P$3:$R$72,3,0),"")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(OCULTAR)'!$P$3:$R$72,3,0),"")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(OCULTAR)'!$P$3:$R$72,3,0),"")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(OCULTAR)'!$P$3:$R$72,3,0),"")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(OCULTAR)'!$P$3:$R$72,3,0),"")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(OCULTAR)'!$P$3:$R$72,3,0),"")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(OCULTAR)'!$P$3:$R$72,3,0),"")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(OCULTAR)'!$P$3:$R$72,3,0),"")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(OCULTAR)'!$P$3:$R$72,3,0),"")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(OCULTAR)'!$P$3:$R$72,3,0),"")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(OCULTAR)'!$P$3:$R$72,3,0),"")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(OCULTAR)'!$P$3:$R$72,3,0),"")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(OCULTAR)'!$P$3:$R$72,3,0),"")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(OCULTAR)'!$P$3:$R$72,3,0),"")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(OCULTAR)'!$P$3:$R$72,3,0),"")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(OCULTAR)'!$P$3:$R$72,3,0),"")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(OCULTAR)'!$P$3:$R$72,3,0),"")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(OCULTAR)'!$P$3:$R$72,3,0),"")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(OCULTAR)'!$P$3:$R$72,3,0),"")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(OCULTAR)'!$P$3:$R$72,3,0),"")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(OCULTAR)'!$P$3:$R$72,3,0),"")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(OCULTAR)'!$P$3:$R$72,3,0),"")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(OCULTAR)'!$P$3:$R$72,3,0),"")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(OCULTAR)'!$P$3:$R$72,3,0),"")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(OCULTAR)'!$P$3:$R$72,3,0),"")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(OCULTAR)'!$P$3:$R$72,3,0),"")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(OCULTAR)'!$P$3:$R$72,3,0),"")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(OCULTAR)'!$P$3:$R$72,3,0),"")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(OCULTAR)'!$P$3:$R$72,3,0),"")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(OCULTAR)'!$P$3:$R$72,3,0),"")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(OCULTAR)'!$P$3:$R$72,3,0),"")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(OCULTAR)'!$P$3:$R$72,3,0),"")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(OCULTAR)'!$P$3:$R$72,3,0),"")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(OCULTAR)'!$P$3:$R$72,3,0),"")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(OCULTAR)'!$P$3:$R$72,3,0),"")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(OCULTAR)'!$P$3:$R$72,3,0),"")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(OCULTAR)'!$P$3:$R$72,3,0),"")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(OCULTAR)'!$P$3:$R$72,3,0),"")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(OCULTAR)'!$P$3:$R$72,3,0),"")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(OCULTAR)'!$P$3:$R$72,3,0),"")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(OCULTAR)'!$P$3:$R$72,3,0),"")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(OCULTAR)'!$P$3:$R$72,3,0),"")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(OCULTAR)'!$P$3:$R$72,3,0),"")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(OCULTAR)'!$P$3:$R$72,3,0),"")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(OCULTAR)'!$P$3:$R$72,3,0),"")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(OCULTAR)'!$P$3:$R$72,3,0),"")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(OCULTAR)'!$P$3:$R$72,3,0),"")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(OCULTAR)'!$P$3:$R$72,3,0),"")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(OCULTAR)'!$P$3:$R$72,3,0),"")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(OCULTAR)'!$P$3:$R$72,3,0),"")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 Gomes Andrade</dc:creator>
  <cp:lastModifiedBy>Lizanne Gomes Andrade</cp:lastModifiedBy>
  <dcterms:created xsi:type="dcterms:W3CDTF">2021-09-02T13:14:16Z</dcterms:created>
  <dcterms:modified xsi:type="dcterms:W3CDTF">2021-09-02T13:14:30Z</dcterms:modified>
</cp:coreProperties>
</file>