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G_PCF\PCF´S 2025\PCF 08_2025\1. DOVEL\VALIDAÇÃO\"/>
    </mc:Choice>
  </mc:AlternateContent>
  <xr:revisionPtr revIDLastSave="0" documentId="8_{44B5416A-2A26-48EE-8BC0-42603639541F}" xr6:coauthVersionLast="47" xr6:coauthVersionMax="47" xr10:uidLastSave="{00000000-0000-0000-0000-000000000000}"/>
  <bookViews>
    <workbookView xWindow="-120" yWindow="-120" windowWidth="24240" windowHeight="13140" xr2:uid="{1867B979-382C-435A-B132-207E24ABFCC3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AB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AB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AB4927" i="1" s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B4919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B4909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AB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AB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AB4862" i="1" s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AB4854" i="1" s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P4852" i="1"/>
  <c r="O4852" i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AB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B4844" i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B4822" i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AB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B4783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/>
  <c r="AB4757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AB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B4733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AB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B4717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AB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AB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AB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AB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AB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AB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AB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AB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AB4495" i="1" s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AB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B4476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B4447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B4415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M4381" i="1"/>
  <c r="L4381" i="1"/>
  <c r="K4381" i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B4359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B4356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AB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AB4324" i="1" s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B4292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B4260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B4231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AB4228" i="1" s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AB4215" i="1" s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AB4196" i="1" s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AB4183" i="1" s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B4164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B4132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AB4083" i="1" s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B4013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B3997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AB3965" i="1" s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AB3949" i="1" s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B3933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AB3901" i="1" s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AB3885" i="1" s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AB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B3837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S3834" i="1"/>
  <c r="R3834" i="1"/>
  <c r="Q3834" i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S3802" i="1"/>
  <c r="R3802" i="1"/>
  <c r="Q3802" i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B3789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S3786" i="1"/>
  <c r="R3786" i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AB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B3729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B3726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AB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B3694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AB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AB3675" i="1" s="1"/>
  <c r="H3675" i="1"/>
  <c r="G3675" i="1"/>
  <c r="F3675" i="1"/>
  <c r="E3675" i="1"/>
  <c r="D3675" i="1"/>
  <c r="B3675" i="1"/>
  <c r="A3675" i="1"/>
  <c r="AB3674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AB3659" i="1" s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AB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S3349" i="1"/>
  <c r="R3349" i="1"/>
  <c r="Q3349" i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S3341" i="1"/>
  <c r="R3341" i="1"/>
  <c r="Q3341" i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S3333" i="1"/>
  <c r="R3333" i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S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S3285" i="1"/>
  <c r="R3285" i="1"/>
  <c r="Q3285" i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R3278" i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AB3274" i="1" s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AB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B3266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AB3258" i="1" s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AB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B3250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AB2952" i="1" s="1"/>
  <c r="H2952" i="1"/>
  <c r="G2952" i="1"/>
  <c r="F2952" i="1"/>
  <c r="E2952" i="1"/>
  <c r="D2952" i="1"/>
  <c r="B2952" i="1"/>
  <c r="A2952" i="1"/>
  <c r="AB2951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AB2936" i="1" s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AB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AB2920" i="1" s="1"/>
  <c r="H2920" i="1"/>
  <c r="G2920" i="1"/>
  <c r="F2920" i="1"/>
  <c r="E2920" i="1"/>
  <c r="D2920" i="1"/>
  <c r="B2920" i="1"/>
  <c r="A2920" i="1"/>
  <c r="AB2919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AB2904" i="1" s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AB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AB2888" i="1" s="1"/>
  <c r="H2888" i="1"/>
  <c r="G2888" i="1"/>
  <c r="F2888" i="1"/>
  <c r="E2888" i="1"/>
  <c r="D2888" i="1"/>
  <c r="B2888" i="1"/>
  <c r="A2888" i="1"/>
  <c r="AB2887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AB2872" i="1" s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AB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AB2856" i="1" s="1"/>
  <c r="H2856" i="1"/>
  <c r="G2856" i="1"/>
  <c r="F2856" i="1"/>
  <c r="E2856" i="1"/>
  <c r="D2856" i="1"/>
  <c r="B2856" i="1"/>
  <c r="A2856" i="1"/>
  <c r="AB2855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AB2840" i="1" s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AB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AB2824" i="1" s="1"/>
  <c r="H2824" i="1"/>
  <c r="G2824" i="1"/>
  <c r="F2824" i="1"/>
  <c r="E2824" i="1"/>
  <c r="D2824" i="1"/>
  <c r="B2824" i="1"/>
  <c r="A2824" i="1"/>
  <c r="AB2823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AB2808" i="1" s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AB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AB2792" i="1" s="1"/>
  <c r="H2792" i="1"/>
  <c r="G2792" i="1"/>
  <c r="F2792" i="1"/>
  <c r="E2792" i="1"/>
  <c r="D2792" i="1"/>
  <c r="B2792" i="1"/>
  <c r="A2792" i="1"/>
  <c r="AB2791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AB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AB2760" i="1" s="1"/>
  <c r="H2760" i="1"/>
  <c r="G2760" i="1"/>
  <c r="F2760" i="1"/>
  <c r="E2760" i="1"/>
  <c r="D2760" i="1"/>
  <c r="B2760" i="1"/>
  <c r="A2760" i="1"/>
  <c r="AB2759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AB2744" i="1" s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AB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/>
  <c r="AB2727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AB2712" i="1" s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AB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/>
  <c r="AB2695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AB2680" i="1" s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AB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B2663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AB2648" i="1" s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AB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AB2632" i="1" s="1"/>
  <c r="H2632" i="1"/>
  <c r="G2632" i="1"/>
  <c r="F2632" i="1"/>
  <c r="E2632" i="1"/>
  <c r="D2632" i="1"/>
  <c r="B2632" i="1"/>
  <c r="A2632" i="1"/>
  <c r="AB2631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AB2616" i="1" s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AB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AB2600" i="1" s="1"/>
  <c r="H2600" i="1"/>
  <c r="G2600" i="1"/>
  <c r="F2600" i="1"/>
  <c r="E2600" i="1"/>
  <c r="D2600" i="1"/>
  <c r="B2600" i="1"/>
  <c r="A2600" i="1"/>
  <c r="AB2599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AB2584" i="1" s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AB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AB2568" i="1" s="1"/>
  <c r="H2568" i="1"/>
  <c r="G2568" i="1"/>
  <c r="F2568" i="1"/>
  <c r="E2568" i="1"/>
  <c r="D2568" i="1"/>
  <c r="B2568" i="1"/>
  <c r="A2568" i="1"/>
  <c r="AB2567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AB2552" i="1" s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AB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AB2536" i="1" s="1"/>
  <c r="H2536" i="1"/>
  <c r="G2536" i="1"/>
  <c r="F2536" i="1"/>
  <c r="E2536" i="1"/>
  <c r="D2536" i="1"/>
  <c r="B2536" i="1"/>
  <c r="A2536" i="1"/>
  <c r="AB2535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AB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AB2504" i="1" s="1"/>
  <c r="H2504" i="1"/>
  <c r="G2504" i="1"/>
  <c r="F2504" i="1"/>
  <c r="E2504" i="1"/>
  <c r="D2504" i="1"/>
  <c r="B2504" i="1"/>
  <c r="A2504" i="1"/>
  <c r="AB2503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AB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/>
  <c r="AB2471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AB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AB2440" i="1" s="1"/>
  <c r="H2440" i="1"/>
  <c r="G2440" i="1"/>
  <c r="F2440" i="1"/>
  <c r="E2440" i="1"/>
  <c r="D2440" i="1"/>
  <c r="B2440" i="1"/>
  <c r="A2440" i="1"/>
  <c r="AB2439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AB2434" i="1" s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B2431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AB2418" i="1" s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B2414" i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AB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AB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AB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AB2384" i="1" s="1"/>
  <c r="H2384" i="1"/>
  <c r="G2384" i="1"/>
  <c r="F2384" i="1"/>
  <c r="E2384" i="1"/>
  <c r="D2384" i="1"/>
  <c r="B2384" i="1"/>
  <c r="A2384" i="1"/>
  <c r="AB2383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AB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AB2370" i="1" s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B2367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AB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B2350" i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AB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AB2326" i="1" s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AB2320" i="1" s="1"/>
  <c r="H2320" i="1"/>
  <c r="G2320" i="1"/>
  <c r="F2320" i="1"/>
  <c r="E2320" i="1"/>
  <c r="D2320" i="1"/>
  <c r="B2320" i="1"/>
  <c r="A2320" i="1"/>
  <c r="AB2319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AB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B2303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AB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B2286" i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AB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AB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AB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/>
  <c r="AB2255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AB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AB2242" i="1" s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B2239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AB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AB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B2222" i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AB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AB2210" i="1" s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AB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AB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AB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B2191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AB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AB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B2175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AB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B1790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B1758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B1742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B1726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B1710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B1694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B1678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B1662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B1646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B1630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B1614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B1598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B1582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AB1567" i="1" s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B1559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AB1551" i="1" s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B1543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AB1535" i="1" s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B1527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B1511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B1495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AB1487" i="1" s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B1479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AB1471" i="1" s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B1463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AB1455" i="1" s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B1447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AB1439" i="1" s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B1431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AB1423" i="1" s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B1415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AB1407" i="1" s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B1399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AB1391" i="1" s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B1383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B1367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AB1359" i="1" s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AB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B1351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AB1343" i="1" s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AB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B1335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AB1327" i="1" s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AB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B1319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AB1311" i="1" s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AB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B1303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AB1295" i="1" s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AB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B1287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AB1279" i="1" s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AB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B1271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AB1263" i="1" s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AB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AB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AB1253" i="1" s="1"/>
  <c r="U1253" i="1"/>
  <c r="T1253" i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AB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AB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AB1239" i="1" s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N1221" i="1"/>
  <c r="P1221" i="1" s="1"/>
  <c r="AB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S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AB1215" i="1" s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AB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M1197" i="1" s="1"/>
  <c r="K1197" i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70" i="1" l="1"/>
  <c r="AB262" i="1"/>
  <c r="AB296" i="1"/>
  <c r="AB326" i="1"/>
  <c r="AB390" i="1"/>
  <c r="AB543" i="1"/>
  <c r="AB566" i="1"/>
  <c r="AB1056" i="1"/>
  <c r="AB1084" i="1"/>
  <c r="AB1183" i="1"/>
  <c r="AB1230" i="1"/>
  <c r="AB1454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0" i="1"/>
  <c r="AB943" i="1"/>
  <c r="AB950" i="1"/>
  <c r="AB953" i="1"/>
  <c r="AB956" i="1"/>
  <c r="AB959" i="1"/>
  <c r="AB966" i="1"/>
  <c r="AB969" i="1"/>
  <c r="AB972" i="1"/>
  <c r="AB975" i="1"/>
  <c r="AB982" i="1"/>
  <c r="AB985" i="1"/>
  <c r="AB988" i="1"/>
  <c r="AB991" i="1"/>
  <c r="AB998" i="1"/>
  <c r="AB1001" i="1"/>
  <c r="AB1004" i="1"/>
  <c r="AB1007" i="1"/>
  <c r="AB1014" i="1"/>
  <c r="AB1017" i="1"/>
  <c r="AB1020" i="1"/>
  <c r="AB1023" i="1"/>
  <c r="AB1030" i="1"/>
  <c r="AB1033" i="1"/>
  <c r="AB1036" i="1"/>
  <c r="AB1039" i="1"/>
  <c r="AB1046" i="1"/>
  <c r="AB1049" i="1"/>
  <c r="AB1052" i="1"/>
  <c r="AB1055" i="1"/>
  <c r="AB1062" i="1"/>
  <c r="AB1065" i="1"/>
  <c r="AB1068" i="1"/>
  <c r="AB1071" i="1"/>
  <c r="AB1073" i="1"/>
  <c r="AB1080" i="1"/>
  <c r="AB1082" i="1"/>
  <c r="AB1087" i="1"/>
  <c r="AB1089" i="1"/>
  <c r="AB1096" i="1"/>
  <c r="AB1098" i="1"/>
  <c r="AB1143" i="1"/>
  <c r="AB1163" i="1"/>
  <c r="AB1175" i="1"/>
  <c r="AB1195" i="1"/>
  <c r="AB1207" i="1"/>
  <c r="AB1231" i="1"/>
  <c r="AB1237" i="1"/>
  <c r="AB1743" i="1"/>
  <c r="AB223" i="1"/>
  <c r="AB255" i="1"/>
  <c r="AB278" i="1"/>
  <c r="AB358" i="1"/>
  <c r="AB374" i="1"/>
  <c r="AB472" i="1"/>
  <c r="AB511" i="1"/>
  <c r="AB582" i="1"/>
  <c r="AB1129" i="1"/>
  <c r="AB1223" i="1"/>
  <c r="AB1326" i="1"/>
  <c r="AB1518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39" i="1"/>
  <c r="AB946" i="1"/>
  <c r="AB949" i="1"/>
  <c r="AB952" i="1"/>
  <c r="AB955" i="1"/>
  <c r="AB962" i="1"/>
  <c r="AB965" i="1"/>
  <c r="AB968" i="1"/>
  <c r="AB971" i="1"/>
  <c r="AB978" i="1"/>
  <c r="AB981" i="1"/>
  <c r="AB984" i="1"/>
  <c r="AB987" i="1"/>
  <c r="AB994" i="1"/>
  <c r="AB997" i="1"/>
  <c r="AB1000" i="1"/>
  <c r="AB1003" i="1"/>
  <c r="AB1010" i="1"/>
  <c r="AB1013" i="1"/>
  <c r="AB1016" i="1"/>
  <c r="AB1019" i="1"/>
  <c r="AB1026" i="1"/>
  <c r="AB1029" i="1"/>
  <c r="AB1032" i="1"/>
  <c r="AB1035" i="1"/>
  <c r="AB1042" i="1"/>
  <c r="AB1045" i="1"/>
  <c r="AB1048" i="1"/>
  <c r="AB1051" i="1"/>
  <c r="AB1058" i="1"/>
  <c r="AB1061" i="1"/>
  <c r="AB1064" i="1"/>
  <c r="AB1067" i="1"/>
  <c r="AB1076" i="1"/>
  <c r="AB1078" i="1"/>
  <c r="AB1083" i="1"/>
  <c r="AB1085" i="1"/>
  <c r="AB1092" i="1"/>
  <c r="AB1094" i="1"/>
  <c r="AB1099" i="1"/>
  <c r="AB1111" i="1"/>
  <c r="AB1123" i="1"/>
  <c r="AB1135" i="1"/>
  <c r="AB1151" i="1"/>
  <c r="AB1155" i="1"/>
  <c r="AB1167" i="1"/>
  <c r="AB1187" i="1"/>
  <c r="AB1205" i="1"/>
  <c r="AB1229" i="1"/>
  <c r="AB5" i="1"/>
  <c r="AB10" i="1"/>
  <c r="AB12" i="1"/>
  <c r="AB21" i="1"/>
  <c r="AB26" i="1"/>
  <c r="AB28" i="1"/>
  <c r="AB37" i="1"/>
  <c r="AB42" i="1"/>
  <c r="AB44" i="1"/>
  <c r="AB53" i="1"/>
  <c r="AB58" i="1"/>
  <c r="AB60" i="1"/>
  <c r="AB69" i="1"/>
  <c r="AB74" i="1"/>
  <c r="AB76" i="1"/>
  <c r="AB85" i="1"/>
  <c r="AB90" i="1"/>
  <c r="AB92" i="1"/>
  <c r="AB101" i="1"/>
  <c r="AB106" i="1"/>
  <c r="AB108" i="1"/>
  <c r="AB117" i="1"/>
  <c r="AB122" i="1"/>
  <c r="AB124" i="1"/>
  <c r="AB133" i="1"/>
  <c r="AB138" i="1"/>
  <c r="AB140" i="1"/>
  <c r="AB149" i="1"/>
  <c r="AB154" i="1"/>
  <c r="AB156" i="1"/>
  <c r="AB165" i="1"/>
  <c r="AB170" i="1"/>
  <c r="AB172" i="1"/>
  <c r="AB181" i="1"/>
  <c r="AB186" i="1"/>
  <c r="AB188" i="1"/>
  <c r="AB197" i="1"/>
  <c r="AB202" i="1"/>
  <c r="AB204" i="1"/>
  <c r="AB213" i="1"/>
  <c r="AB218" i="1"/>
  <c r="AB220" i="1"/>
  <c r="AB229" i="1"/>
  <c r="AB234" i="1"/>
  <c r="AB236" i="1"/>
  <c r="AB245" i="1"/>
  <c r="AB250" i="1"/>
  <c r="AB252" i="1"/>
  <c r="AB261" i="1"/>
  <c r="AB266" i="1"/>
  <c r="AB268" i="1"/>
  <c r="AB277" i="1"/>
  <c r="AB282" i="1"/>
  <c r="AB284" i="1"/>
  <c r="AB293" i="1"/>
  <c r="AB298" i="1"/>
  <c r="AB300" i="1"/>
  <c r="AB309" i="1"/>
  <c r="AB314" i="1"/>
  <c r="AB316" i="1"/>
  <c r="AB325" i="1"/>
  <c r="AB330" i="1"/>
  <c r="AB332" i="1"/>
  <c r="AB341" i="1"/>
  <c r="AB346" i="1"/>
  <c r="AB348" i="1"/>
  <c r="AB357" i="1"/>
  <c r="AB362" i="1"/>
  <c r="AB364" i="1"/>
  <c r="AB373" i="1"/>
  <c r="AB378" i="1"/>
  <c r="AB380" i="1"/>
  <c r="AB389" i="1"/>
  <c r="AB394" i="1"/>
  <c r="AB396" i="1"/>
  <c r="AB405" i="1"/>
  <c r="AB410" i="1"/>
  <c r="AB412" i="1"/>
  <c r="AB421" i="1"/>
  <c r="AB426" i="1"/>
  <c r="AB428" i="1"/>
  <c r="AB437" i="1"/>
  <c r="AB442" i="1"/>
  <c r="AB444" i="1"/>
  <c r="AB453" i="1"/>
  <c r="AB458" i="1"/>
  <c r="AB460" i="1"/>
  <c r="AB469" i="1"/>
  <c r="AB474" i="1"/>
  <c r="AB476" i="1"/>
  <c r="AB485" i="1"/>
  <c r="AB490" i="1"/>
  <c r="AB492" i="1"/>
  <c r="AB501" i="1"/>
  <c r="AB506" i="1"/>
  <c r="AB508" i="1"/>
  <c r="AB517" i="1"/>
  <c r="AB522" i="1"/>
  <c r="AB524" i="1"/>
  <c r="AB533" i="1"/>
  <c r="AB538" i="1"/>
  <c r="AB540" i="1"/>
  <c r="AB549" i="1"/>
  <c r="AB554" i="1"/>
  <c r="AB556" i="1"/>
  <c r="AB565" i="1"/>
  <c r="AB570" i="1"/>
  <c r="AB572" i="1"/>
  <c r="AB581" i="1"/>
  <c r="AB586" i="1"/>
  <c r="AB588" i="1"/>
  <c r="AB597" i="1"/>
  <c r="AB602" i="1"/>
  <c r="AB604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45" i="1"/>
  <c r="AB951" i="1"/>
  <c r="AB961" i="1"/>
  <c r="AB967" i="1"/>
  <c r="AB977" i="1"/>
  <c r="AB983" i="1"/>
  <c r="AB993" i="1"/>
  <c r="AB999" i="1"/>
  <c r="AB1009" i="1"/>
  <c r="AB1015" i="1"/>
  <c r="AB1025" i="1"/>
  <c r="AB1031" i="1"/>
  <c r="AB1041" i="1"/>
  <c r="AB1047" i="1"/>
  <c r="AB1057" i="1"/>
  <c r="AB1063" i="1"/>
  <c r="AB1072" i="1"/>
  <c r="AB1074" i="1"/>
  <c r="AB1081" i="1"/>
  <c r="AB1088" i="1"/>
  <c r="AB1090" i="1"/>
  <c r="AB1095" i="1"/>
  <c r="AB1097" i="1"/>
  <c r="AB1115" i="1"/>
  <c r="AB1133" i="1"/>
  <c r="AB1147" i="1"/>
  <c r="AB1179" i="1"/>
  <c r="AB1106" i="1"/>
  <c r="AB1114" i="1"/>
  <c r="AB1202" i="1"/>
  <c r="AB1220" i="1"/>
  <c r="AB1228" i="1"/>
  <c r="AB1251" i="1"/>
  <c r="AB1450" i="1"/>
  <c r="AB1827" i="1"/>
  <c r="AB1852" i="1"/>
  <c r="AB1884" i="1"/>
  <c r="AB1956" i="1"/>
  <c r="AB2178" i="1"/>
  <c r="AB2307" i="1"/>
  <c r="AB3024" i="1"/>
  <c r="AB4437" i="1"/>
  <c r="AB4874" i="1"/>
  <c r="P1100" i="1"/>
  <c r="M1101" i="1"/>
  <c r="AB1101" i="1" s="1"/>
  <c r="V1102" i="1"/>
  <c r="P1108" i="1"/>
  <c r="M1109" i="1"/>
  <c r="AB1109" i="1" s="1"/>
  <c r="AB1112" i="1"/>
  <c r="P1116" i="1"/>
  <c r="M1117" i="1"/>
  <c r="AB1117" i="1" s="1"/>
  <c r="P1124" i="1"/>
  <c r="AB1124" i="1" s="1"/>
  <c r="M1125" i="1"/>
  <c r="AB1125" i="1" s="1"/>
  <c r="P1132" i="1"/>
  <c r="Z1132" i="1"/>
  <c r="M1133" i="1"/>
  <c r="P1140" i="1"/>
  <c r="M1141" i="1"/>
  <c r="AB1141" i="1" s="1"/>
  <c r="P1148" i="1"/>
  <c r="M1149" i="1"/>
  <c r="AB1149" i="1" s="1"/>
  <c r="V1150" i="1"/>
  <c r="AB1150" i="1" s="1"/>
  <c r="P1156" i="1"/>
  <c r="Z1156" i="1"/>
  <c r="M1157" i="1"/>
  <c r="AB1157" i="1" s="1"/>
  <c r="P1164" i="1"/>
  <c r="M1165" i="1"/>
  <c r="AB1165" i="1" s="1"/>
  <c r="V1166" i="1"/>
  <c r="AB1166" i="1" s="1"/>
  <c r="P1172" i="1"/>
  <c r="Z1172" i="1"/>
  <c r="M1173" i="1"/>
  <c r="AB1173" i="1" s="1"/>
  <c r="P1180" i="1"/>
  <c r="M1181" i="1"/>
  <c r="AB1181" i="1" s="1"/>
  <c r="AB1184" i="1"/>
  <c r="P1188" i="1"/>
  <c r="Z1188" i="1"/>
  <c r="M1189" i="1"/>
  <c r="AB1189" i="1" s="1"/>
  <c r="AB1192" i="1"/>
  <c r="Z1196" i="1"/>
  <c r="Z1204" i="1"/>
  <c r="S1208" i="1"/>
  <c r="AB1208" i="1" s="1"/>
  <c r="P1217" i="1"/>
  <c r="M1222" i="1"/>
  <c r="AB1222" i="1" s="1"/>
  <c r="V1235" i="1"/>
  <c r="AB1236" i="1"/>
  <c r="AB1242" i="1"/>
  <c r="AB1244" i="1"/>
  <c r="Z1251" i="1"/>
  <c r="V1267" i="1"/>
  <c r="AB1282" i="1"/>
  <c r="V1283" i="1"/>
  <c r="V1299" i="1"/>
  <c r="AB1314" i="1"/>
  <c r="V1315" i="1"/>
  <c r="V1331" i="1"/>
  <c r="AB1346" i="1"/>
  <c r="V1347" i="1"/>
  <c r="AB1382" i="1"/>
  <c r="AB1446" i="1"/>
  <c r="AB1510" i="1"/>
  <c r="AB1574" i="1"/>
  <c r="AB1635" i="1"/>
  <c r="AB1699" i="1"/>
  <c r="AB1763" i="1"/>
  <c r="AB1869" i="1"/>
  <c r="AB1911" i="1"/>
  <c r="AB2003" i="1"/>
  <c r="AB2067" i="1"/>
  <c r="AB2131" i="1"/>
  <c r="AB2592" i="1"/>
  <c r="AB3068" i="1"/>
  <c r="AB1122" i="1"/>
  <c r="AB1146" i="1"/>
  <c r="AB1194" i="1"/>
  <c r="AB1257" i="1"/>
  <c r="AB1370" i="1"/>
  <c r="AB1530" i="1"/>
  <c r="AB2125" i="1"/>
  <c r="AB4857" i="1"/>
  <c r="AB4899" i="1"/>
  <c r="AB4941" i="1"/>
  <c r="AB4942" i="1"/>
  <c r="AB1102" i="1"/>
  <c r="S1109" i="1"/>
  <c r="AB1110" i="1"/>
  <c r="AB1118" i="1"/>
  <c r="AB1126" i="1"/>
  <c r="AB1134" i="1"/>
  <c r="AB1142" i="1"/>
  <c r="AB1158" i="1"/>
  <c r="AB1174" i="1"/>
  <c r="AB1182" i="1"/>
  <c r="AB1190" i="1"/>
  <c r="AB1198" i="1"/>
  <c r="AB1206" i="1"/>
  <c r="AB1225" i="1"/>
  <c r="AB1252" i="1"/>
  <c r="AB1258" i="1"/>
  <c r="AB1260" i="1"/>
  <c r="AB1269" i="1"/>
  <c r="AB1273" i="1"/>
  <c r="AB1276" i="1"/>
  <c r="AB1285" i="1"/>
  <c r="AB1289" i="1"/>
  <c r="AB1292" i="1"/>
  <c r="AB1301" i="1"/>
  <c r="AB1305" i="1"/>
  <c r="AB1308" i="1"/>
  <c r="AB1317" i="1"/>
  <c r="AB1321" i="1"/>
  <c r="AB1324" i="1"/>
  <c r="AB1333" i="1"/>
  <c r="AB1337" i="1"/>
  <c r="AB1340" i="1"/>
  <c r="AB1349" i="1"/>
  <c r="AB1353" i="1"/>
  <c r="AB1356" i="1"/>
  <c r="AB1365" i="1"/>
  <c r="S1368" i="1"/>
  <c r="AB1368" i="1" s="1"/>
  <c r="AB1372" i="1"/>
  <c r="AB1381" i="1"/>
  <c r="S1384" i="1"/>
  <c r="AB1388" i="1"/>
  <c r="AB1397" i="1"/>
  <c r="S1400" i="1"/>
  <c r="AB1404" i="1"/>
  <c r="AB1413" i="1"/>
  <c r="S1416" i="1"/>
  <c r="AB1417" i="1"/>
  <c r="AB1420" i="1"/>
  <c r="AB1429" i="1"/>
  <c r="S1432" i="1"/>
  <c r="AB1432" i="1" s="1"/>
  <c r="AB1436" i="1"/>
  <c r="AB1445" i="1"/>
  <c r="S1448" i="1"/>
  <c r="AB1452" i="1"/>
  <c r="AB1461" i="1"/>
  <c r="S1464" i="1"/>
  <c r="AB1468" i="1"/>
  <c r="AB1477" i="1"/>
  <c r="S1480" i="1"/>
  <c r="AB1481" i="1"/>
  <c r="AB1484" i="1"/>
  <c r="AB1493" i="1"/>
  <c r="S1496" i="1"/>
  <c r="AB1496" i="1" s="1"/>
  <c r="AB1500" i="1"/>
  <c r="AB1509" i="1"/>
  <c r="S1512" i="1"/>
  <c r="AB1516" i="1"/>
  <c r="AB1525" i="1"/>
  <c r="S1528" i="1"/>
  <c r="AB1532" i="1"/>
  <c r="AB1541" i="1"/>
  <c r="S1544" i="1"/>
  <c r="AB1545" i="1"/>
  <c r="AB1548" i="1"/>
  <c r="AB1557" i="1"/>
  <c r="S1560" i="1"/>
  <c r="AB1560" i="1" s="1"/>
  <c r="AB1564" i="1"/>
  <c r="AB1573" i="1"/>
  <c r="AB1859" i="1"/>
  <c r="AB1923" i="1"/>
  <c r="AB1955" i="1"/>
  <c r="AB1959" i="1"/>
  <c r="AB1963" i="1"/>
  <c r="AB2019" i="1"/>
  <c r="AB2023" i="1"/>
  <c r="AB2027" i="1"/>
  <c r="AB2083" i="1"/>
  <c r="AB2087" i="1"/>
  <c r="AB2147" i="1"/>
  <c r="AB2151" i="1"/>
  <c r="AB2220" i="1"/>
  <c r="AB2348" i="1"/>
  <c r="AB3064" i="1"/>
  <c r="AB3329" i="1"/>
  <c r="AB1130" i="1"/>
  <c r="AB1178" i="1"/>
  <c r="AB1186" i="1"/>
  <c r="AB1322" i="1"/>
  <c r="AB1402" i="1"/>
  <c r="AB4897" i="1"/>
  <c r="AB5002" i="1"/>
  <c r="AB1100" i="1"/>
  <c r="P1104" i="1"/>
  <c r="AB1104" i="1" s="1"/>
  <c r="M1105" i="1"/>
  <c r="AB1105" i="1" s="1"/>
  <c r="AB1108" i="1"/>
  <c r="P1112" i="1"/>
  <c r="M1113" i="1"/>
  <c r="AB1113" i="1" s="1"/>
  <c r="AB1116" i="1"/>
  <c r="P1120" i="1"/>
  <c r="AB1120" i="1" s="1"/>
  <c r="Z1120" i="1"/>
  <c r="M1121" i="1"/>
  <c r="AB1121" i="1" s="1"/>
  <c r="P1128" i="1"/>
  <c r="AB1128" i="1" s="1"/>
  <c r="M1129" i="1"/>
  <c r="AB1132" i="1"/>
  <c r="P1136" i="1"/>
  <c r="AB1136" i="1" s="1"/>
  <c r="Z1136" i="1"/>
  <c r="M1137" i="1"/>
  <c r="AB1137" i="1" s="1"/>
  <c r="V1138" i="1"/>
  <c r="AB1138" i="1" s="1"/>
  <c r="AB1140" i="1"/>
  <c r="Z1144" i="1"/>
  <c r="AB1144" i="1" s="1"/>
  <c r="M1145" i="1"/>
  <c r="AB1145" i="1" s="1"/>
  <c r="AB1148" i="1"/>
  <c r="P1152" i="1"/>
  <c r="AB1152" i="1" s="1"/>
  <c r="M1153" i="1"/>
  <c r="AB1153" i="1" s="1"/>
  <c r="V1154" i="1"/>
  <c r="AB1154" i="1" s="1"/>
  <c r="AB1156" i="1"/>
  <c r="P1160" i="1"/>
  <c r="AB1160" i="1" s="1"/>
  <c r="M1161" i="1"/>
  <c r="AB1161" i="1" s="1"/>
  <c r="V1162" i="1"/>
  <c r="AB1162" i="1" s="1"/>
  <c r="AB1164" i="1"/>
  <c r="P1168" i="1"/>
  <c r="AB1168" i="1" s="1"/>
  <c r="M1169" i="1"/>
  <c r="AB1169" i="1" s="1"/>
  <c r="V1170" i="1"/>
  <c r="AB1170" i="1" s="1"/>
  <c r="AB1172" i="1"/>
  <c r="P1176" i="1"/>
  <c r="AB1176" i="1" s="1"/>
  <c r="Z1176" i="1"/>
  <c r="M1177" i="1"/>
  <c r="AB1177" i="1" s="1"/>
  <c r="AB1180" i="1"/>
  <c r="P1184" i="1"/>
  <c r="Z1184" i="1"/>
  <c r="M1185" i="1"/>
  <c r="AB1185" i="1" s="1"/>
  <c r="AB1188" i="1"/>
  <c r="P1192" i="1"/>
  <c r="Z1192" i="1"/>
  <c r="M1193" i="1"/>
  <c r="AB1193" i="1" s="1"/>
  <c r="AB1196" i="1"/>
  <c r="Z1200" i="1"/>
  <c r="AB1200" i="1" s="1"/>
  <c r="AB1204" i="1"/>
  <c r="AB1212" i="1"/>
  <c r="Z1219" i="1"/>
  <c r="S1240" i="1"/>
  <c r="AB1240" i="1" s="1"/>
  <c r="P1249" i="1"/>
  <c r="M1254" i="1"/>
  <c r="AB1254" i="1" s="1"/>
  <c r="P1265" i="1"/>
  <c r="AB1267" i="1"/>
  <c r="P1281" i="1"/>
  <c r="AB1283" i="1"/>
  <c r="P1297" i="1"/>
  <c r="AB1299" i="1"/>
  <c r="P1313" i="1"/>
  <c r="AB1315" i="1"/>
  <c r="P1329" i="1"/>
  <c r="AB1331" i="1"/>
  <c r="P1345" i="1"/>
  <c r="AB1347" i="1"/>
  <c r="P1361" i="1"/>
  <c r="AB1363" i="1"/>
  <c r="P1377" i="1"/>
  <c r="AB1379" i="1"/>
  <c r="P1393" i="1"/>
  <c r="AB1395" i="1"/>
  <c r="P1409" i="1"/>
  <c r="AB1411" i="1"/>
  <c r="P1425" i="1"/>
  <c r="AB1427" i="1"/>
  <c r="P1441" i="1"/>
  <c r="AB1443" i="1"/>
  <c r="P1457" i="1"/>
  <c r="AB1459" i="1"/>
  <c r="P1473" i="1"/>
  <c r="AB1475" i="1"/>
  <c r="P1489" i="1"/>
  <c r="AB1491" i="1"/>
  <c r="P1505" i="1"/>
  <c r="AB1507" i="1"/>
  <c r="P1521" i="1"/>
  <c r="AB1523" i="1"/>
  <c r="P1537" i="1"/>
  <c r="AB1539" i="1"/>
  <c r="P1553" i="1"/>
  <c r="AB1555" i="1"/>
  <c r="P1569" i="1"/>
  <c r="AB1571" i="1"/>
  <c r="AB1581" i="1"/>
  <c r="AB1591" i="1"/>
  <c r="AB1613" i="1"/>
  <c r="AB1634" i="1"/>
  <c r="AB1645" i="1"/>
  <c r="AB1655" i="1"/>
  <c r="AB1677" i="1"/>
  <c r="AB1698" i="1"/>
  <c r="AB1709" i="1"/>
  <c r="AB1719" i="1"/>
  <c r="AB1741" i="1"/>
  <c r="AB1762" i="1"/>
  <c r="AB1773" i="1"/>
  <c r="AB1783" i="1"/>
  <c r="AB1805" i="1"/>
  <c r="AB1834" i="1"/>
  <c r="AB1927" i="1"/>
  <c r="AB1975" i="1"/>
  <c r="AB1979" i="1"/>
  <c r="AB2039" i="1"/>
  <c r="AB2043" i="1"/>
  <c r="AB2099" i="1"/>
  <c r="AB2103" i="1"/>
  <c r="AB2107" i="1"/>
  <c r="AB2163" i="1"/>
  <c r="AB2287" i="1"/>
  <c r="AB2351" i="1"/>
  <c r="AB2656" i="1"/>
  <c r="AB3028" i="1"/>
  <c r="AB3092" i="1"/>
  <c r="P1208" i="1"/>
  <c r="V1210" i="1"/>
  <c r="AB1210" i="1" s="1"/>
  <c r="Z1214" i="1"/>
  <c r="AB1214" i="1" s="1"/>
  <c r="M1217" i="1"/>
  <c r="AB1217" i="1" s="1"/>
  <c r="S1219" i="1"/>
  <c r="AB1219" i="1" s="1"/>
  <c r="P1224" i="1"/>
  <c r="V1226" i="1"/>
  <c r="AB1226" i="1" s="1"/>
  <c r="Z1230" i="1"/>
  <c r="M1233" i="1"/>
  <c r="AB1233" i="1" s="1"/>
  <c r="S1235" i="1"/>
  <c r="AB1235" i="1" s="1"/>
  <c r="P1240" i="1"/>
  <c r="V1242" i="1"/>
  <c r="Z1246" i="1"/>
  <c r="AB1246" i="1" s="1"/>
  <c r="M1249" i="1"/>
  <c r="AB1249" i="1" s="1"/>
  <c r="S1251" i="1"/>
  <c r="P1256" i="1"/>
  <c r="V1258" i="1"/>
  <c r="Z1262" i="1"/>
  <c r="AB1262" i="1" s="1"/>
  <c r="M1265" i="1"/>
  <c r="AB1265" i="1" s="1"/>
  <c r="S1267" i="1"/>
  <c r="P1272" i="1"/>
  <c r="V1274" i="1"/>
  <c r="AB1274" i="1" s="1"/>
  <c r="Z1278" i="1"/>
  <c r="AB1278" i="1" s="1"/>
  <c r="M1281" i="1"/>
  <c r="AB1281" i="1" s="1"/>
  <c r="S1283" i="1"/>
  <c r="P1288" i="1"/>
  <c r="V1290" i="1"/>
  <c r="AB1290" i="1" s="1"/>
  <c r="Z1294" i="1"/>
  <c r="AB1294" i="1" s="1"/>
  <c r="M1297" i="1"/>
  <c r="AB1297" i="1" s="1"/>
  <c r="S1299" i="1"/>
  <c r="P1304" i="1"/>
  <c r="V1306" i="1"/>
  <c r="AB1306" i="1" s="1"/>
  <c r="Z1310" i="1"/>
  <c r="AB1310" i="1" s="1"/>
  <c r="M1313" i="1"/>
  <c r="AB1313" i="1" s="1"/>
  <c r="S1315" i="1"/>
  <c r="P1320" i="1"/>
  <c r="V1322" i="1"/>
  <c r="Z1326" i="1"/>
  <c r="M1329" i="1"/>
  <c r="AB1329" i="1" s="1"/>
  <c r="S1331" i="1"/>
  <c r="P1336" i="1"/>
  <c r="V1338" i="1"/>
  <c r="AB1338" i="1" s="1"/>
  <c r="Z1342" i="1"/>
  <c r="AB1342" i="1" s="1"/>
  <c r="M1345" i="1"/>
  <c r="AB1345" i="1" s="1"/>
  <c r="S1347" i="1"/>
  <c r="P1352" i="1"/>
  <c r="V1354" i="1"/>
  <c r="AB1354" i="1" s="1"/>
  <c r="Z1358" i="1"/>
  <c r="AB1358" i="1" s="1"/>
  <c r="M1361" i="1"/>
  <c r="AB1361" i="1" s="1"/>
  <c r="S1363" i="1"/>
  <c r="P1368" i="1"/>
  <c r="V1370" i="1"/>
  <c r="Z1374" i="1"/>
  <c r="AB1374" i="1" s="1"/>
  <c r="M1377" i="1"/>
  <c r="AB1377" i="1" s="1"/>
  <c r="S1379" i="1"/>
  <c r="P1384" i="1"/>
  <c r="V1386" i="1"/>
  <c r="AB1386" i="1" s="1"/>
  <c r="Z1390" i="1"/>
  <c r="AB1390" i="1" s="1"/>
  <c r="M1393" i="1"/>
  <c r="AB1393" i="1" s="1"/>
  <c r="S1395" i="1"/>
  <c r="P1400" i="1"/>
  <c r="V1402" i="1"/>
  <c r="Z1406" i="1"/>
  <c r="AB1406" i="1" s="1"/>
  <c r="M1409" i="1"/>
  <c r="AB1409" i="1" s="1"/>
  <c r="S1411" i="1"/>
  <c r="P1416" i="1"/>
  <c r="V1418" i="1"/>
  <c r="AB1418" i="1" s="1"/>
  <c r="Z1422" i="1"/>
  <c r="AB1422" i="1" s="1"/>
  <c r="M1425" i="1"/>
  <c r="AB1425" i="1" s="1"/>
  <c r="S1427" i="1"/>
  <c r="P1432" i="1"/>
  <c r="V1434" i="1"/>
  <c r="AB1434" i="1" s="1"/>
  <c r="Z1438" i="1"/>
  <c r="AB1438" i="1" s="1"/>
  <c r="M1441" i="1"/>
  <c r="AB1441" i="1" s="1"/>
  <c r="S1443" i="1"/>
  <c r="P1448" i="1"/>
  <c r="V1450" i="1"/>
  <c r="Z1454" i="1"/>
  <c r="M1457" i="1"/>
  <c r="AB1457" i="1" s="1"/>
  <c r="S1459" i="1"/>
  <c r="P1464" i="1"/>
  <c r="V1466" i="1"/>
  <c r="AB1466" i="1" s="1"/>
  <c r="Z1470" i="1"/>
  <c r="AB1470" i="1" s="1"/>
  <c r="M1473" i="1"/>
  <c r="AB1473" i="1" s="1"/>
  <c r="S1475" i="1"/>
  <c r="P1480" i="1"/>
  <c r="V1482" i="1"/>
  <c r="AB1482" i="1" s="1"/>
  <c r="Z1486" i="1"/>
  <c r="AB1486" i="1" s="1"/>
  <c r="M1489" i="1"/>
  <c r="AB1489" i="1" s="1"/>
  <c r="S1491" i="1"/>
  <c r="P1496" i="1"/>
  <c r="V1498" i="1"/>
  <c r="AB1498" i="1" s="1"/>
  <c r="Z1502" i="1"/>
  <c r="AB1502" i="1" s="1"/>
  <c r="M1505" i="1"/>
  <c r="AB1505" i="1" s="1"/>
  <c r="S1507" i="1"/>
  <c r="P1512" i="1"/>
  <c r="V1514" i="1"/>
  <c r="AB1514" i="1" s="1"/>
  <c r="Z1518" i="1"/>
  <c r="M1521" i="1"/>
  <c r="AB1521" i="1" s="1"/>
  <c r="S1523" i="1"/>
  <c r="P1528" i="1"/>
  <c r="V1530" i="1"/>
  <c r="Z1534" i="1"/>
  <c r="AB1534" i="1" s="1"/>
  <c r="M1537" i="1"/>
  <c r="AB1537" i="1" s="1"/>
  <c r="S1539" i="1"/>
  <c r="P1544" i="1"/>
  <c r="V1546" i="1"/>
  <c r="AB1546" i="1" s="1"/>
  <c r="Z1550" i="1"/>
  <c r="AB1550" i="1" s="1"/>
  <c r="M1553" i="1"/>
  <c r="AB1553" i="1" s="1"/>
  <c r="S1555" i="1"/>
  <c r="P1560" i="1"/>
  <c r="V1562" i="1"/>
  <c r="AB1562" i="1" s="1"/>
  <c r="Z1566" i="1"/>
  <c r="AB1566" i="1" s="1"/>
  <c r="M1569" i="1"/>
  <c r="AB1569" i="1" s="1"/>
  <c r="S1571" i="1"/>
  <c r="AB1576" i="1"/>
  <c r="S1576" i="1"/>
  <c r="AB1577" i="1"/>
  <c r="P1581" i="1"/>
  <c r="Z1583" i="1"/>
  <c r="AB1583" i="1" s="1"/>
  <c r="M1586" i="1"/>
  <c r="AB1586" i="1" s="1"/>
  <c r="V1587" i="1"/>
  <c r="AB1587" i="1" s="1"/>
  <c r="S1592" i="1"/>
  <c r="AB1592" i="1" s="1"/>
  <c r="AB1593" i="1"/>
  <c r="P1597" i="1"/>
  <c r="AB1597" i="1" s="1"/>
  <c r="Z1599" i="1"/>
  <c r="AB1599" i="1" s="1"/>
  <c r="M1602" i="1"/>
  <c r="AB1602" i="1" s="1"/>
  <c r="V1603" i="1"/>
  <c r="AB1603" i="1" s="1"/>
  <c r="AB1608" i="1"/>
  <c r="S1608" i="1"/>
  <c r="AB1609" i="1"/>
  <c r="P1613" i="1"/>
  <c r="Z1615" i="1"/>
  <c r="AB1615" i="1" s="1"/>
  <c r="M1618" i="1"/>
  <c r="AB1618" i="1" s="1"/>
  <c r="V1619" i="1"/>
  <c r="AB1619" i="1" s="1"/>
  <c r="S1624" i="1"/>
  <c r="AB1624" i="1" s="1"/>
  <c r="AB1625" i="1"/>
  <c r="P1629" i="1"/>
  <c r="AB1629" i="1" s="1"/>
  <c r="Z1631" i="1"/>
  <c r="AB1631" i="1" s="1"/>
  <c r="M1634" i="1"/>
  <c r="V1635" i="1"/>
  <c r="AB1640" i="1"/>
  <c r="S1640" i="1"/>
  <c r="AB1641" i="1"/>
  <c r="P1645" i="1"/>
  <c r="Z1647" i="1"/>
  <c r="AB1647" i="1" s="1"/>
  <c r="M1650" i="1"/>
  <c r="AB1650" i="1" s="1"/>
  <c r="V1651" i="1"/>
  <c r="AB1651" i="1" s="1"/>
  <c r="S1656" i="1"/>
  <c r="AB1656" i="1" s="1"/>
  <c r="AB1657" i="1"/>
  <c r="P1661" i="1"/>
  <c r="AB1661" i="1" s="1"/>
  <c r="Z1663" i="1"/>
  <c r="AB1663" i="1" s="1"/>
  <c r="M1666" i="1"/>
  <c r="AB1666" i="1" s="1"/>
  <c r="V1667" i="1"/>
  <c r="AB1667" i="1" s="1"/>
  <c r="AB1672" i="1"/>
  <c r="S1672" i="1"/>
  <c r="AB1673" i="1"/>
  <c r="P1677" i="1"/>
  <c r="Z1679" i="1"/>
  <c r="AB1679" i="1" s="1"/>
  <c r="M1682" i="1"/>
  <c r="AB1682" i="1" s="1"/>
  <c r="V1683" i="1"/>
  <c r="AB1683" i="1" s="1"/>
  <c r="S1688" i="1"/>
  <c r="AB1688" i="1" s="1"/>
  <c r="AB1689" i="1"/>
  <c r="P1693" i="1"/>
  <c r="AB1693" i="1" s="1"/>
  <c r="Z1695" i="1"/>
  <c r="AB1695" i="1" s="1"/>
  <c r="M1698" i="1"/>
  <c r="V1699" i="1"/>
  <c r="AB1704" i="1"/>
  <c r="S1704" i="1"/>
  <c r="AB1705" i="1"/>
  <c r="P1709" i="1"/>
  <c r="Z1711" i="1"/>
  <c r="AB1711" i="1" s="1"/>
  <c r="M1714" i="1"/>
  <c r="AB1714" i="1" s="1"/>
  <c r="V1715" i="1"/>
  <c r="AB1715" i="1" s="1"/>
  <c r="S1720" i="1"/>
  <c r="AB1720" i="1" s="1"/>
  <c r="AB1721" i="1"/>
  <c r="P1725" i="1"/>
  <c r="AB1725" i="1" s="1"/>
  <c r="Z1727" i="1"/>
  <c r="AB1727" i="1" s="1"/>
  <c r="M1730" i="1"/>
  <c r="AB1730" i="1" s="1"/>
  <c r="V1731" i="1"/>
  <c r="AB1731" i="1" s="1"/>
  <c r="AB1736" i="1"/>
  <c r="S1736" i="1"/>
  <c r="AB1737" i="1"/>
  <c r="P1741" i="1"/>
  <c r="Z1743" i="1"/>
  <c r="M1746" i="1"/>
  <c r="AB1746" i="1" s="1"/>
  <c r="V1747" i="1"/>
  <c r="AB1747" i="1" s="1"/>
  <c r="S1752" i="1"/>
  <c r="AB1752" i="1" s="1"/>
  <c r="AB1753" i="1"/>
  <c r="P1757" i="1"/>
  <c r="AB1757" i="1" s="1"/>
  <c r="Z1759" i="1"/>
  <c r="AB1759" i="1" s="1"/>
  <c r="M1762" i="1"/>
  <c r="V1763" i="1"/>
  <c r="AB1768" i="1"/>
  <c r="S1768" i="1"/>
  <c r="AB1769" i="1"/>
  <c r="P1773" i="1"/>
  <c r="Z1775" i="1"/>
  <c r="AB1775" i="1" s="1"/>
  <c r="M1778" i="1"/>
  <c r="AB1778" i="1" s="1"/>
  <c r="V1779" i="1"/>
  <c r="AB1779" i="1" s="1"/>
  <c r="S1784" i="1"/>
  <c r="AB1784" i="1" s="1"/>
  <c r="AB1785" i="1"/>
  <c r="P1789" i="1"/>
  <c r="AB1789" i="1" s="1"/>
  <c r="Z1791" i="1"/>
  <c r="AB1791" i="1" s="1"/>
  <c r="M1794" i="1"/>
  <c r="AB1794" i="1" s="1"/>
  <c r="V1795" i="1"/>
  <c r="AB1795" i="1" s="1"/>
  <c r="AB1800" i="1"/>
  <c r="S1800" i="1"/>
  <c r="AB1801" i="1"/>
  <c r="P1805" i="1"/>
  <c r="Z1807" i="1"/>
  <c r="AB1807" i="1" s="1"/>
  <c r="M1810" i="1"/>
  <c r="AB1810" i="1" s="1"/>
  <c r="V1811" i="1"/>
  <c r="AB1811" i="1" s="1"/>
  <c r="S1816" i="1"/>
  <c r="AB1816" i="1" s="1"/>
  <c r="AB1817" i="1"/>
  <c r="P1821" i="1"/>
  <c r="AB1821" i="1" s="1"/>
  <c r="Z1823" i="1"/>
  <c r="M1826" i="1"/>
  <c r="AB1826" i="1" s="1"/>
  <c r="V1827" i="1"/>
  <c r="AB1832" i="1"/>
  <c r="S1832" i="1"/>
  <c r="AB1833" i="1"/>
  <c r="P1837" i="1"/>
  <c r="AB1837" i="1" s="1"/>
  <c r="Z1839" i="1"/>
  <c r="M1842" i="1"/>
  <c r="AB1842" i="1" s="1"/>
  <c r="V1843" i="1"/>
  <c r="AB1843" i="1" s="1"/>
  <c r="S1848" i="1"/>
  <c r="AB1848" i="1" s="1"/>
  <c r="P1853" i="1"/>
  <c r="AB1853" i="1" s="1"/>
  <c r="Z1855" i="1"/>
  <c r="M1858" i="1"/>
  <c r="AB1858" i="1" s="1"/>
  <c r="V1859" i="1"/>
  <c r="AB1864" i="1"/>
  <c r="S1864" i="1"/>
  <c r="P1869" i="1"/>
  <c r="Z1871" i="1"/>
  <c r="M1874" i="1"/>
  <c r="AB1874" i="1" s="1"/>
  <c r="V1875" i="1"/>
  <c r="AB1875" i="1" s="1"/>
  <c r="S1880" i="1"/>
  <c r="AB1880" i="1" s="1"/>
  <c r="P1885" i="1"/>
  <c r="AB1885" i="1" s="1"/>
  <c r="Z1887" i="1"/>
  <c r="M1890" i="1"/>
  <c r="AB1890" i="1" s="1"/>
  <c r="V1891" i="1"/>
  <c r="AB1891" i="1" s="1"/>
  <c r="AB1896" i="1"/>
  <c r="S1896" i="1"/>
  <c r="P1901" i="1"/>
  <c r="AB1901" i="1" s="1"/>
  <c r="Z1903" i="1"/>
  <c r="AB1903" i="1" s="1"/>
  <c r="M1906" i="1"/>
  <c r="AB1906" i="1" s="1"/>
  <c r="V1907" i="1"/>
  <c r="AB1907" i="1" s="1"/>
  <c r="S1912" i="1"/>
  <c r="AB1912" i="1" s="1"/>
  <c r="P1917" i="1"/>
  <c r="AB1917" i="1" s="1"/>
  <c r="Z1919" i="1"/>
  <c r="M1922" i="1"/>
  <c r="AB1922" i="1" s="1"/>
  <c r="V1923" i="1"/>
  <c r="AB1928" i="1"/>
  <c r="S1928" i="1"/>
  <c r="P1933" i="1"/>
  <c r="AB1933" i="1" s="1"/>
  <c r="Z1935" i="1"/>
  <c r="M1938" i="1"/>
  <c r="AB1938" i="1" s="1"/>
  <c r="V1939" i="1"/>
  <c r="AB1939" i="1" s="1"/>
  <c r="AB1944" i="1"/>
  <c r="AB1946" i="1"/>
  <c r="AB1953" i="1"/>
  <c r="AB1960" i="1"/>
  <c r="AB1962" i="1"/>
  <c r="AB1969" i="1"/>
  <c r="AB1976" i="1"/>
  <c r="AB1978" i="1"/>
  <c r="AB1985" i="1"/>
  <c r="AB1992" i="1"/>
  <c r="AB1994" i="1"/>
  <c r="AB2001" i="1"/>
  <c r="AB2008" i="1"/>
  <c r="AB2010" i="1"/>
  <c r="AB2017" i="1"/>
  <c r="AB2024" i="1"/>
  <c r="AB2026" i="1"/>
  <c r="AB2033" i="1"/>
  <c r="AB2040" i="1"/>
  <c r="AB2042" i="1"/>
  <c r="AB2049" i="1"/>
  <c r="AB2056" i="1"/>
  <c r="AB2058" i="1"/>
  <c r="AB2065" i="1"/>
  <c r="AB2072" i="1"/>
  <c r="AB2074" i="1"/>
  <c r="AB2081" i="1"/>
  <c r="AB2088" i="1"/>
  <c r="AB2090" i="1"/>
  <c r="AB2097" i="1"/>
  <c r="AB2104" i="1"/>
  <c r="AB2106" i="1"/>
  <c r="AB2113" i="1"/>
  <c r="AB2120" i="1"/>
  <c r="AB2122" i="1"/>
  <c r="AB2129" i="1"/>
  <c r="AB2136" i="1"/>
  <c r="AB2138" i="1"/>
  <c r="AB2145" i="1"/>
  <c r="AB2152" i="1"/>
  <c r="AB2154" i="1"/>
  <c r="AB2161" i="1"/>
  <c r="AB2171" i="1"/>
  <c r="AB2172" i="1"/>
  <c r="AB2180" i="1"/>
  <c r="AB2189" i="1"/>
  <c r="AB2194" i="1"/>
  <c r="AB2195" i="1"/>
  <c r="AB2208" i="1"/>
  <c r="AB2214" i="1"/>
  <c r="AB2215" i="1"/>
  <c r="AB2235" i="1"/>
  <c r="AB2244" i="1"/>
  <c r="AB2253" i="1"/>
  <c r="AB2258" i="1"/>
  <c r="AB2272" i="1"/>
  <c r="AB2278" i="1"/>
  <c r="AB2299" i="1"/>
  <c r="AB2300" i="1"/>
  <c r="AB2308" i="1"/>
  <c r="AB2317" i="1"/>
  <c r="AB2322" i="1"/>
  <c r="AB2323" i="1"/>
  <c r="AB2336" i="1"/>
  <c r="AB2342" i="1"/>
  <c r="AB2343" i="1"/>
  <c r="AB2363" i="1"/>
  <c r="AB2372" i="1"/>
  <c r="AB2381" i="1"/>
  <c r="AB2386" i="1"/>
  <c r="AB2400" i="1"/>
  <c r="AB2406" i="1"/>
  <c r="AB2427" i="1"/>
  <c r="AB2428" i="1"/>
  <c r="AB2436" i="1"/>
  <c r="AB2459" i="1"/>
  <c r="AB2463" i="1"/>
  <c r="AB2470" i="1"/>
  <c r="AB2491" i="1"/>
  <c r="AB2495" i="1"/>
  <c r="AB2502" i="1"/>
  <c r="AB2516" i="1"/>
  <c r="AB2523" i="1"/>
  <c r="AB2527" i="1"/>
  <c r="AB2534" i="1"/>
  <c r="AB2555" i="1"/>
  <c r="AB2559" i="1"/>
  <c r="AB2563" i="1"/>
  <c r="AB2566" i="1"/>
  <c r="AB2587" i="1"/>
  <c r="AB2591" i="1"/>
  <c r="AB2598" i="1"/>
  <c r="AB2619" i="1"/>
  <c r="AB2623" i="1"/>
  <c r="AB2630" i="1"/>
  <c r="AB2644" i="1"/>
  <c r="AB2651" i="1"/>
  <c r="AB2655" i="1"/>
  <c r="AB2662" i="1"/>
  <c r="AB2683" i="1"/>
  <c r="AB2687" i="1"/>
  <c r="AB2691" i="1"/>
  <c r="AB2694" i="1"/>
  <c r="AB2715" i="1"/>
  <c r="AB2719" i="1"/>
  <c r="AB2726" i="1"/>
  <c r="AB2747" i="1"/>
  <c r="AB2751" i="1"/>
  <c r="AB2758" i="1"/>
  <c r="AB2772" i="1"/>
  <c r="AB2779" i="1"/>
  <c r="AB2783" i="1"/>
  <c r="AB2790" i="1"/>
  <c r="AB2811" i="1"/>
  <c r="AB2815" i="1"/>
  <c r="AB2819" i="1"/>
  <c r="AB2822" i="1"/>
  <c r="AB2843" i="1"/>
  <c r="AB2847" i="1"/>
  <c r="AB2854" i="1"/>
  <c r="AB2875" i="1"/>
  <c r="AB2879" i="1"/>
  <c r="AB2886" i="1"/>
  <c r="AB2900" i="1"/>
  <c r="AB2907" i="1"/>
  <c r="AB2911" i="1"/>
  <c r="AB2918" i="1"/>
  <c r="AB2924" i="1"/>
  <c r="AB2939" i="1"/>
  <c r="AB2943" i="1"/>
  <c r="AB2950" i="1"/>
  <c r="AB2956" i="1"/>
  <c r="AB2964" i="1"/>
  <c r="AB3324" i="1"/>
  <c r="AB1268" i="1"/>
  <c r="AB1284" i="1"/>
  <c r="AB1300" i="1"/>
  <c r="AB1316" i="1"/>
  <c r="AB1332" i="1"/>
  <c r="AB1348" i="1"/>
  <c r="AB1364" i="1"/>
  <c r="AB1380" i="1"/>
  <c r="AB1396" i="1"/>
  <c r="AB1412" i="1"/>
  <c r="AB1428" i="1"/>
  <c r="AB1444" i="1"/>
  <c r="AB1460" i="1"/>
  <c r="AB1476" i="1"/>
  <c r="AB1492" i="1"/>
  <c r="AB1508" i="1"/>
  <c r="AB1524" i="1"/>
  <c r="AB1540" i="1"/>
  <c r="AB1556" i="1"/>
  <c r="AB1572" i="1"/>
  <c r="AB1588" i="1"/>
  <c r="AB1604" i="1"/>
  <c r="AB1620" i="1"/>
  <c r="AB1636" i="1"/>
  <c r="AB1652" i="1"/>
  <c r="AB1668" i="1"/>
  <c r="AB1684" i="1"/>
  <c r="AB1700" i="1"/>
  <c r="AB1716" i="1"/>
  <c r="AB1732" i="1"/>
  <c r="AB1748" i="1"/>
  <c r="AB1764" i="1"/>
  <c r="AB1780" i="1"/>
  <c r="AB1796" i="1"/>
  <c r="AB1812" i="1"/>
  <c r="M1822" i="1"/>
  <c r="AB1822" i="1" s="1"/>
  <c r="V1823" i="1"/>
  <c r="AB1823" i="1" s="1"/>
  <c r="AB1828" i="1"/>
  <c r="S1828" i="1"/>
  <c r="AB1829" i="1"/>
  <c r="M1838" i="1"/>
  <c r="AB1838" i="1" s="1"/>
  <c r="V1839" i="1"/>
  <c r="AB1839" i="1" s="1"/>
  <c r="S1844" i="1"/>
  <c r="AB1844" i="1" s="1"/>
  <c r="P1849" i="1"/>
  <c r="AB1849" i="1" s="1"/>
  <c r="M1854" i="1"/>
  <c r="AB1854" i="1" s="1"/>
  <c r="V1855" i="1"/>
  <c r="AB1855" i="1" s="1"/>
  <c r="S1860" i="1"/>
  <c r="AB1860" i="1" s="1"/>
  <c r="P1865" i="1"/>
  <c r="AB1865" i="1" s="1"/>
  <c r="Z1867" i="1"/>
  <c r="M1870" i="1"/>
  <c r="AB1870" i="1" s="1"/>
  <c r="V1871" i="1"/>
  <c r="AB1871" i="1" s="1"/>
  <c r="AB1876" i="1"/>
  <c r="S1876" i="1"/>
  <c r="P1881" i="1"/>
  <c r="AB1881" i="1" s="1"/>
  <c r="Z1883" i="1"/>
  <c r="M1886" i="1"/>
  <c r="AB1886" i="1" s="1"/>
  <c r="V1887" i="1"/>
  <c r="AB1887" i="1" s="1"/>
  <c r="S1892" i="1"/>
  <c r="AB1892" i="1" s="1"/>
  <c r="P1897" i="1"/>
  <c r="AB1897" i="1" s="1"/>
  <c r="Z1899" i="1"/>
  <c r="M1902" i="1"/>
  <c r="AB1902" i="1" s="1"/>
  <c r="V1903" i="1"/>
  <c r="AB1908" i="1"/>
  <c r="S1908" i="1"/>
  <c r="AB1909" i="1"/>
  <c r="P1913" i="1"/>
  <c r="AB1913" i="1" s="1"/>
  <c r="Z1915" i="1"/>
  <c r="M1918" i="1"/>
  <c r="AB1918" i="1" s="1"/>
  <c r="V1919" i="1"/>
  <c r="AB1919" i="1" s="1"/>
  <c r="S1924" i="1"/>
  <c r="AB1924" i="1" s="1"/>
  <c r="P1929" i="1"/>
  <c r="AB1929" i="1" s="1"/>
  <c r="Z1931" i="1"/>
  <c r="M1934" i="1"/>
  <c r="AB1934" i="1" s="1"/>
  <c r="V1935" i="1"/>
  <c r="AB1935" i="1" s="1"/>
  <c r="AB1940" i="1"/>
  <c r="S1940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33" i="1"/>
  <c r="AB2140" i="1"/>
  <c r="AB2142" i="1"/>
  <c r="AB2149" i="1"/>
  <c r="AB2156" i="1"/>
  <c r="AB2158" i="1"/>
  <c r="AB2166" i="1"/>
  <c r="AB2187" i="1"/>
  <c r="AB2196" i="1"/>
  <c r="AB2205" i="1"/>
  <c r="AB2224" i="1"/>
  <c r="AB2230" i="1"/>
  <c r="AB2251" i="1"/>
  <c r="AB2252" i="1"/>
  <c r="AB2260" i="1"/>
  <c r="AB2269" i="1"/>
  <c r="AB2274" i="1"/>
  <c r="AB2275" i="1"/>
  <c r="AB2288" i="1"/>
  <c r="AB2294" i="1"/>
  <c r="AB2315" i="1"/>
  <c r="AB2324" i="1"/>
  <c r="AB2333" i="1"/>
  <c r="AB2338" i="1"/>
  <c r="AB2352" i="1"/>
  <c r="AB2358" i="1"/>
  <c r="AB2379" i="1"/>
  <c r="AB2380" i="1"/>
  <c r="AB2388" i="1"/>
  <c r="AB2397" i="1"/>
  <c r="AB2402" i="1"/>
  <c r="AB2403" i="1"/>
  <c r="AB2416" i="1"/>
  <c r="AB2422" i="1"/>
  <c r="AB2544" i="1"/>
  <c r="AB2672" i="1"/>
  <c r="AB2800" i="1"/>
  <c r="AB2928" i="1"/>
  <c r="AB3686" i="1"/>
  <c r="M1209" i="1"/>
  <c r="AB1209" i="1" s="1"/>
  <c r="S1211" i="1"/>
  <c r="AB1211" i="1" s="1"/>
  <c r="P1216" i="1"/>
  <c r="AB1216" i="1" s="1"/>
  <c r="V1218" i="1"/>
  <c r="AB1218" i="1" s="1"/>
  <c r="Z1222" i="1"/>
  <c r="AB1224" i="1"/>
  <c r="M1225" i="1"/>
  <c r="S1227" i="1"/>
  <c r="AB1227" i="1" s="1"/>
  <c r="P1232" i="1"/>
  <c r="AB1232" i="1" s="1"/>
  <c r="V1234" i="1"/>
  <c r="AB1234" i="1" s="1"/>
  <c r="Z1238" i="1"/>
  <c r="AB1238" i="1" s="1"/>
  <c r="M1241" i="1"/>
  <c r="AB1241" i="1" s="1"/>
  <c r="S1243" i="1"/>
  <c r="AB1243" i="1" s="1"/>
  <c r="P1248" i="1"/>
  <c r="AB1248" i="1" s="1"/>
  <c r="V1250" i="1"/>
  <c r="AB1250" i="1" s="1"/>
  <c r="Z1254" i="1"/>
  <c r="AB1256" i="1"/>
  <c r="M1257" i="1"/>
  <c r="S1259" i="1"/>
  <c r="AB1259" i="1" s="1"/>
  <c r="P1264" i="1"/>
  <c r="AB1264" i="1" s="1"/>
  <c r="V1266" i="1"/>
  <c r="AB1266" i="1" s="1"/>
  <c r="Z1270" i="1"/>
  <c r="AB1270" i="1" s="1"/>
  <c r="AB1272" i="1"/>
  <c r="M1273" i="1"/>
  <c r="S1275" i="1"/>
  <c r="AB1275" i="1" s="1"/>
  <c r="P1280" i="1"/>
  <c r="AB1280" i="1" s="1"/>
  <c r="V1282" i="1"/>
  <c r="Z1286" i="1"/>
  <c r="AB1286" i="1" s="1"/>
  <c r="AB1288" i="1"/>
  <c r="M1289" i="1"/>
  <c r="S1291" i="1"/>
  <c r="AB1291" i="1" s="1"/>
  <c r="P1296" i="1"/>
  <c r="AB1296" i="1" s="1"/>
  <c r="V1298" i="1"/>
  <c r="AB1298" i="1" s="1"/>
  <c r="Z1302" i="1"/>
  <c r="AB1302" i="1" s="1"/>
  <c r="AB1304" i="1"/>
  <c r="M1305" i="1"/>
  <c r="S1307" i="1"/>
  <c r="AB1307" i="1" s="1"/>
  <c r="P1312" i="1"/>
  <c r="AB1312" i="1" s="1"/>
  <c r="V1314" i="1"/>
  <c r="Z1318" i="1"/>
  <c r="AB1318" i="1" s="1"/>
  <c r="AB1320" i="1"/>
  <c r="M1321" i="1"/>
  <c r="S1323" i="1"/>
  <c r="AB1323" i="1" s="1"/>
  <c r="P1328" i="1"/>
  <c r="AB1328" i="1" s="1"/>
  <c r="V1330" i="1"/>
  <c r="AB1330" i="1" s="1"/>
  <c r="Z1334" i="1"/>
  <c r="AB1334" i="1" s="1"/>
  <c r="AB1336" i="1"/>
  <c r="M1337" i="1"/>
  <c r="S1339" i="1"/>
  <c r="AB1339" i="1" s="1"/>
  <c r="P1344" i="1"/>
  <c r="AB1344" i="1" s="1"/>
  <c r="V1346" i="1"/>
  <c r="Z1350" i="1"/>
  <c r="AB1350" i="1" s="1"/>
  <c r="AB1352" i="1"/>
  <c r="M1353" i="1"/>
  <c r="S1355" i="1"/>
  <c r="AB1355" i="1" s="1"/>
  <c r="P1360" i="1"/>
  <c r="AB1360" i="1" s="1"/>
  <c r="V1362" i="1"/>
  <c r="AB1362" i="1" s="1"/>
  <c r="Z1366" i="1"/>
  <c r="AB1366" i="1" s="1"/>
  <c r="M1369" i="1"/>
  <c r="AB1369" i="1" s="1"/>
  <c r="S1371" i="1"/>
  <c r="AB1371" i="1" s="1"/>
  <c r="P1376" i="1"/>
  <c r="AB1376" i="1" s="1"/>
  <c r="V1378" i="1"/>
  <c r="AB1378" i="1" s="1"/>
  <c r="Z1382" i="1"/>
  <c r="AB1384" i="1"/>
  <c r="M1385" i="1"/>
  <c r="AB1385" i="1" s="1"/>
  <c r="S1387" i="1"/>
  <c r="AB1387" i="1" s="1"/>
  <c r="P1392" i="1"/>
  <c r="AB1392" i="1" s="1"/>
  <c r="V1394" i="1"/>
  <c r="AB1394" i="1" s="1"/>
  <c r="Z1398" i="1"/>
  <c r="AB1398" i="1" s="1"/>
  <c r="AB1400" i="1"/>
  <c r="M1401" i="1"/>
  <c r="AB1401" i="1" s="1"/>
  <c r="S1403" i="1"/>
  <c r="AB1403" i="1" s="1"/>
  <c r="P1408" i="1"/>
  <c r="AB1408" i="1" s="1"/>
  <c r="V1410" i="1"/>
  <c r="AB1410" i="1" s="1"/>
  <c r="Z1414" i="1"/>
  <c r="AB1414" i="1" s="1"/>
  <c r="AB1416" i="1"/>
  <c r="M1417" i="1"/>
  <c r="S1419" i="1"/>
  <c r="AB1419" i="1" s="1"/>
  <c r="P1424" i="1"/>
  <c r="AB1424" i="1" s="1"/>
  <c r="V1426" i="1"/>
  <c r="AB1426" i="1" s="1"/>
  <c r="Z1430" i="1"/>
  <c r="AB1430" i="1" s="1"/>
  <c r="M1433" i="1"/>
  <c r="AB1433" i="1" s="1"/>
  <c r="S1435" i="1"/>
  <c r="AB1435" i="1" s="1"/>
  <c r="P1440" i="1"/>
  <c r="AB1440" i="1" s="1"/>
  <c r="V1442" i="1"/>
  <c r="AB1442" i="1" s="1"/>
  <c r="Z1446" i="1"/>
  <c r="AB1448" i="1"/>
  <c r="M1449" i="1"/>
  <c r="AB1449" i="1" s="1"/>
  <c r="S1451" i="1"/>
  <c r="AB1451" i="1" s="1"/>
  <c r="P1456" i="1"/>
  <c r="AB1456" i="1" s="1"/>
  <c r="V1458" i="1"/>
  <c r="AB1458" i="1" s="1"/>
  <c r="Z1462" i="1"/>
  <c r="AB1462" i="1" s="1"/>
  <c r="AB1464" i="1"/>
  <c r="M1465" i="1"/>
  <c r="AB1465" i="1" s="1"/>
  <c r="S1467" i="1"/>
  <c r="AB1467" i="1" s="1"/>
  <c r="P1472" i="1"/>
  <c r="AB1472" i="1" s="1"/>
  <c r="V1474" i="1"/>
  <c r="AB1474" i="1" s="1"/>
  <c r="Z1478" i="1"/>
  <c r="AB1478" i="1" s="1"/>
  <c r="AB1480" i="1"/>
  <c r="M1481" i="1"/>
  <c r="S1483" i="1"/>
  <c r="AB1483" i="1" s="1"/>
  <c r="P1488" i="1"/>
  <c r="AB1488" i="1" s="1"/>
  <c r="V1490" i="1"/>
  <c r="AB1490" i="1" s="1"/>
  <c r="Z1494" i="1"/>
  <c r="AB1494" i="1" s="1"/>
  <c r="M1497" i="1"/>
  <c r="AB1497" i="1" s="1"/>
  <c r="S1499" i="1"/>
  <c r="AB1499" i="1" s="1"/>
  <c r="P1504" i="1"/>
  <c r="AB1504" i="1" s="1"/>
  <c r="V1506" i="1"/>
  <c r="AB1506" i="1" s="1"/>
  <c r="Z1510" i="1"/>
  <c r="AB1512" i="1"/>
  <c r="M1513" i="1"/>
  <c r="AB1513" i="1" s="1"/>
  <c r="S1515" i="1"/>
  <c r="AB1515" i="1" s="1"/>
  <c r="P1520" i="1"/>
  <c r="AB1520" i="1" s="1"/>
  <c r="V1522" i="1"/>
  <c r="AB1522" i="1" s="1"/>
  <c r="Z1526" i="1"/>
  <c r="AB1526" i="1" s="1"/>
  <c r="AB1528" i="1"/>
  <c r="M1529" i="1"/>
  <c r="AB1529" i="1" s="1"/>
  <c r="S1531" i="1"/>
  <c r="AB1531" i="1" s="1"/>
  <c r="P1536" i="1"/>
  <c r="AB1536" i="1" s="1"/>
  <c r="V1538" i="1"/>
  <c r="AB1538" i="1" s="1"/>
  <c r="Z1542" i="1"/>
  <c r="AB1542" i="1" s="1"/>
  <c r="AB1544" i="1"/>
  <c r="M1545" i="1"/>
  <c r="S1547" i="1"/>
  <c r="AB1547" i="1" s="1"/>
  <c r="P1552" i="1"/>
  <c r="AB1552" i="1" s="1"/>
  <c r="V1554" i="1"/>
  <c r="AB1554" i="1" s="1"/>
  <c r="Z1558" i="1"/>
  <c r="AB1558" i="1" s="1"/>
  <c r="M1561" i="1"/>
  <c r="AB1561" i="1" s="1"/>
  <c r="S1563" i="1"/>
  <c r="AB1563" i="1" s="1"/>
  <c r="P1568" i="1"/>
  <c r="AB1568" i="1" s="1"/>
  <c r="V1570" i="1"/>
  <c r="AB1570" i="1" s="1"/>
  <c r="Z1574" i="1"/>
  <c r="Z1575" i="1"/>
  <c r="AB1575" i="1" s="1"/>
  <c r="M1578" i="1"/>
  <c r="AB1578" i="1" s="1"/>
  <c r="V1579" i="1"/>
  <c r="AB1579" i="1" s="1"/>
  <c r="S1584" i="1"/>
  <c r="AB1584" i="1" s="1"/>
  <c r="AB1585" i="1"/>
  <c r="P1589" i="1"/>
  <c r="AB1589" i="1" s="1"/>
  <c r="Z1591" i="1"/>
  <c r="M1594" i="1"/>
  <c r="AB1594" i="1" s="1"/>
  <c r="V1595" i="1"/>
  <c r="AB1595" i="1" s="1"/>
  <c r="AB1600" i="1"/>
  <c r="S1600" i="1"/>
  <c r="AB1601" i="1"/>
  <c r="P1605" i="1"/>
  <c r="AB1605" i="1" s="1"/>
  <c r="Z1607" i="1"/>
  <c r="AB1607" i="1" s="1"/>
  <c r="M1610" i="1"/>
  <c r="AB1610" i="1" s="1"/>
  <c r="V1611" i="1"/>
  <c r="AB1611" i="1" s="1"/>
  <c r="S1616" i="1"/>
  <c r="AB1616" i="1" s="1"/>
  <c r="AB1617" i="1"/>
  <c r="P1621" i="1"/>
  <c r="AB1621" i="1" s="1"/>
  <c r="Z1623" i="1"/>
  <c r="AB1623" i="1" s="1"/>
  <c r="M1626" i="1"/>
  <c r="AB1626" i="1" s="1"/>
  <c r="V1627" i="1"/>
  <c r="AB1627" i="1" s="1"/>
  <c r="AB1632" i="1"/>
  <c r="S1632" i="1"/>
  <c r="AB1633" i="1"/>
  <c r="P1637" i="1"/>
  <c r="AB1637" i="1" s="1"/>
  <c r="Z1639" i="1"/>
  <c r="AB1639" i="1" s="1"/>
  <c r="M1642" i="1"/>
  <c r="AB1642" i="1" s="1"/>
  <c r="V1643" i="1"/>
  <c r="AB1643" i="1" s="1"/>
  <c r="S1648" i="1"/>
  <c r="AB1648" i="1" s="1"/>
  <c r="AB1649" i="1"/>
  <c r="P1653" i="1"/>
  <c r="AB1653" i="1" s="1"/>
  <c r="Z1655" i="1"/>
  <c r="M1658" i="1"/>
  <c r="AB1658" i="1" s="1"/>
  <c r="V1659" i="1"/>
  <c r="AB1659" i="1" s="1"/>
  <c r="AB1664" i="1"/>
  <c r="S1664" i="1"/>
  <c r="AB1665" i="1"/>
  <c r="P1669" i="1"/>
  <c r="AB1669" i="1" s="1"/>
  <c r="Z1671" i="1"/>
  <c r="AB1671" i="1" s="1"/>
  <c r="M1674" i="1"/>
  <c r="AB1674" i="1" s="1"/>
  <c r="V1675" i="1"/>
  <c r="AB1675" i="1" s="1"/>
  <c r="S1680" i="1"/>
  <c r="AB1680" i="1" s="1"/>
  <c r="AB1681" i="1"/>
  <c r="P1685" i="1"/>
  <c r="AB1685" i="1" s="1"/>
  <c r="Z1687" i="1"/>
  <c r="AB1687" i="1" s="1"/>
  <c r="M1690" i="1"/>
  <c r="AB1690" i="1" s="1"/>
  <c r="V1691" i="1"/>
  <c r="AB1691" i="1" s="1"/>
  <c r="AB1696" i="1"/>
  <c r="S1696" i="1"/>
  <c r="AB1697" i="1"/>
  <c r="P1701" i="1"/>
  <c r="AB1701" i="1" s="1"/>
  <c r="Z1703" i="1"/>
  <c r="AB1703" i="1" s="1"/>
  <c r="M1706" i="1"/>
  <c r="AB1706" i="1" s="1"/>
  <c r="V1707" i="1"/>
  <c r="AB1707" i="1" s="1"/>
  <c r="S1712" i="1"/>
  <c r="AB1712" i="1" s="1"/>
  <c r="AB1713" i="1"/>
  <c r="P1717" i="1"/>
  <c r="AB1717" i="1" s="1"/>
  <c r="Z1719" i="1"/>
  <c r="M1722" i="1"/>
  <c r="AB1722" i="1" s="1"/>
  <c r="V1723" i="1"/>
  <c r="AB1723" i="1" s="1"/>
  <c r="AB1728" i="1"/>
  <c r="S1728" i="1"/>
  <c r="AB1729" i="1"/>
  <c r="P1733" i="1"/>
  <c r="AB1733" i="1" s="1"/>
  <c r="Z1735" i="1"/>
  <c r="AB1735" i="1" s="1"/>
  <c r="M1738" i="1"/>
  <c r="AB1738" i="1" s="1"/>
  <c r="V1739" i="1"/>
  <c r="AB1739" i="1" s="1"/>
  <c r="S1744" i="1"/>
  <c r="AB1744" i="1" s="1"/>
  <c r="AB1745" i="1"/>
  <c r="P1749" i="1"/>
  <c r="AB1749" i="1" s="1"/>
  <c r="Z1751" i="1"/>
  <c r="AB1751" i="1" s="1"/>
  <c r="M1754" i="1"/>
  <c r="AB1754" i="1" s="1"/>
  <c r="V1755" i="1"/>
  <c r="AB1755" i="1" s="1"/>
  <c r="AB1760" i="1"/>
  <c r="S1760" i="1"/>
  <c r="AB1761" i="1"/>
  <c r="P1765" i="1"/>
  <c r="AB1765" i="1" s="1"/>
  <c r="Z1767" i="1"/>
  <c r="AB1767" i="1" s="1"/>
  <c r="M1770" i="1"/>
  <c r="AB1770" i="1" s="1"/>
  <c r="V1771" i="1"/>
  <c r="AB1771" i="1" s="1"/>
  <c r="S1776" i="1"/>
  <c r="AB1776" i="1" s="1"/>
  <c r="AB1777" i="1"/>
  <c r="P1781" i="1"/>
  <c r="AB1781" i="1" s="1"/>
  <c r="Z1783" i="1"/>
  <c r="M1786" i="1"/>
  <c r="AB1786" i="1" s="1"/>
  <c r="V1787" i="1"/>
  <c r="AB1787" i="1" s="1"/>
  <c r="AB1792" i="1"/>
  <c r="S1792" i="1"/>
  <c r="AB1793" i="1"/>
  <c r="P1797" i="1"/>
  <c r="AB1797" i="1" s="1"/>
  <c r="Z1799" i="1"/>
  <c r="AB1799" i="1" s="1"/>
  <c r="M1802" i="1"/>
  <c r="AB1802" i="1" s="1"/>
  <c r="V1803" i="1"/>
  <c r="AB1803" i="1" s="1"/>
  <c r="S1808" i="1"/>
  <c r="AB1808" i="1" s="1"/>
  <c r="AB1809" i="1"/>
  <c r="P1813" i="1"/>
  <c r="AB1813" i="1" s="1"/>
  <c r="Z1815" i="1"/>
  <c r="AB1815" i="1" s="1"/>
  <c r="M1818" i="1"/>
  <c r="AB1818" i="1" s="1"/>
  <c r="V1819" i="1"/>
  <c r="AB1819" i="1" s="1"/>
  <c r="AB1824" i="1"/>
  <c r="S1824" i="1"/>
  <c r="AB1825" i="1"/>
  <c r="P1829" i="1"/>
  <c r="Z1831" i="1"/>
  <c r="AB1831" i="1" s="1"/>
  <c r="M1834" i="1"/>
  <c r="V1835" i="1"/>
  <c r="AB1835" i="1" s="1"/>
  <c r="S1840" i="1"/>
  <c r="AB1840" i="1" s="1"/>
  <c r="AB1841" i="1"/>
  <c r="P1845" i="1"/>
  <c r="AB1845" i="1" s="1"/>
  <c r="Z1847" i="1"/>
  <c r="AB1847" i="1" s="1"/>
  <c r="M1850" i="1"/>
  <c r="AB1850" i="1" s="1"/>
  <c r="V1851" i="1"/>
  <c r="AB1851" i="1" s="1"/>
  <c r="AB1856" i="1"/>
  <c r="S1856" i="1"/>
  <c r="AB1857" i="1"/>
  <c r="P1861" i="1"/>
  <c r="AB1861" i="1" s="1"/>
  <c r="Z1863" i="1"/>
  <c r="AB1863" i="1" s="1"/>
  <c r="M1866" i="1"/>
  <c r="AB1866" i="1" s="1"/>
  <c r="V1867" i="1"/>
  <c r="AB1867" i="1" s="1"/>
  <c r="S1872" i="1"/>
  <c r="AB1872" i="1" s="1"/>
  <c r="AB1873" i="1"/>
  <c r="P1877" i="1"/>
  <c r="AB1877" i="1" s="1"/>
  <c r="Z1879" i="1"/>
  <c r="AB1879" i="1" s="1"/>
  <c r="M1882" i="1"/>
  <c r="AB1882" i="1" s="1"/>
  <c r="V1883" i="1"/>
  <c r="AB1883" i="1" s="1"/>
  <c r="AB1888" i="1"/>
  <c r="S1888" i="1"/>
  <c r="AB1889" i="1"/>
  <c r="P1893" i="1"/>
  <c r="AB1893" i="1" s="1"/>
  <c r="Z1895" i="1"/>
  <c r="AB1895" i="1" s="1"/>
  <c r="M1898" i="1"/>
  <c r="AB1898" i="1" s="1"/>
  <c r="V1899" i="1"/>
  <c r="AB1899" i="1" s="1"/>
  <c r="S1904" i="1"/>
  <c r="AB1904" i="1" s="1"/>
  <c r="AB1905" i="1"/>
  <c r="P1909" i="1"/>
  <c r="Z1911" i="1"/>
  <c r="M1914" i="1"/>
  <c r="AB1914" i="1" s="1"/>
  <c r="V1915" i="1"/>
  <c r="AB1915" i="1" s="1"/>
  <c r="AB1920" i="1"/>
  <c r="S1920" i="1"/>
  <c r="AB1921" i="1"/>
  <c r="P1925" i="1"/>
  <c r="AB1925" i="1" s="1"/>
  <c r="Z1927" i="1"/>
  <c r="M1930" i="1"/>
  <c r="AB1930" i="1" s="1"/>
  <c r="V1931" i="1"/>
  <c r="AB1931" i="1" s="1"/>
  <c r="S1936" i="1"/>
  <c r="AB1936" i="1" s="1"/>
  <c r="AB1937" i="1"/>
  <c r="P1941" i="1"/>
  <c r="AB1941" i="1" s="1"/>
  <c r="Z1943" i="1"/>
  <c r="AB1943" i="1" s="1"/>
  <c r="AB1945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009" i="1"/>
  <c r="AB2016" i="1"/>
  <c r="AB2018" i="1"/>
  <c r="AB2025" i="1"/>
  <c r="AB2032" i="1"/>
  <c r="AB2034" i="1"/>
  <c r="AB2041" i="1"/>
  <c r="AB2048" i="1"/>
  <c r="AB2050" i="1"/>
  <c r="AB2057" i="1"/>
  <c r="AB2064" i="1"/>
  <c r="AB2066" i="1"/>
  <c r="AB2073" i="1"/>
  <c r="AB2080" i="1"/>
  <c r="AB2082" i="1"/>
  <c r="AB2089" i="1"/>
  <c r="AB2096" i="1"/>
  <c r="AB2098" i="1"/>
  <c r="AB2105" i="1"/>
  <c r="AB2112" i="1"/>
  <c r="AB2114" i="1"/>
  <c r="AB2121" i="1"/>
  <c r="AB2128" i="1"/>
  <c r="AB2130" i="1"/>
  <c r="AB2137" i="1"/>
  <c r="AB2144" i="1"/>
  <c r="AB2146" i="1"/>
  <c r="AB2153" i="1"/>
  <c r="AB2160" i="1"/>
  <c r="AB2162" i="1"/>
  <c r="AB2170" i="1"/>
  <c r="AB2176" i="1"/>
  <c r="AB2182" i="1"/>
  <c r="AB2203" i="1"/>
  <c r="AB2240" i="1"/>
  <c r="AB2246" i="1"/>
  <c r="AB2267" i="1"/>
  <c r="AB2268" i="1"/>
  <c r="AB2304" i="1"/>
  <c r="AB2310" i="1"/>
  <c r="AB2331" i="1"/>
  <c r="AB2355" i="1"/>
  <c r="AB2368" i="1"/>
  <c r="AB2374" i="1"/>
  <c r="AB2375" i="1"/>
  <c r="AB2395" i="1"/>
  <c r="AB2426" i="1"/>
  <c r="AB2432" i="1"/>
  <c r="AB2443" i="1"/>
  <c r="AB2460" i="1"/>
  <c r="AB2475" i="1"/>
  <c r="AB2492" i="1"/>
  <c r="AB2507" i="1"/>
  <c r="AB2524" i="1"/>
  <c r="AB2539" i="1"/>
  <c r="AB2556" i="1"/>
  <c r="AB2571" i="1"/>
  <c r="AB2588" i="1"/>
  <c r="AB2603" i="1"/>
  <c r="AB2620" i="1"/>
  <c r="AB2635" i="1"/>
  <c r="AB2652" i="1"/>
  <c r="AB2667" i="1"/>
  <c r="AB2684" i="1"/>
  <c r="AB2699" i="1"/>
  <c r="AB2716" i="1"/>
  <c r="AB2731" i="1"/>
  <c r="AB2748" i="1"/>
  <c r="AB2763" i="1"/>
  <c r="AB2780" i="1"/>
  <c r="AB2795" i="1"/>
  <c r="AB2812" i="1"/>
  <c r="AB2827" i="1"/>
  <c r="AB2844" i="1"/>
  <c r="AB2859" i="1"/>
  <c r="AB2876" i="1"/>
  <c r="AB2891" i="1"/>
  <c r="AB2908" i="1"/>
  <c r="AB2923" i="1"/>
  <c r="AB2940" i="1"/>
  <c r="AB2955" i="1"/>
  <c r="AB2966" i="1"/>
  <c r="AB2982" i="1"/>
  <c r="AB3297" i="1"/>
  <c r="AB3746" i="1"/>
  <c r="AB2193" i="1"/>
  <c r="AB2257" i="1"/>
  <c r="AB2321" i="1"/>
  <c r="AB2385" i="1"/>
  <c r="AB2449" i="1"/>
  <c r="AB2450" i="1"/>
  <c r="AB2465" i="1"/>
  <c r="AB2466" i="1"/>
  <c r="AB2481" i="1"/>
  <c r="AB2482" i="1"/>
  <c r="AB2497" i="1"/>
  <c r="AB2498" i="1"/>
  <c r="AB2513" i="1"/>
  <c r="AB2514" i="1"/>
  <c r="AB2529" i="1"/>
  <c r="AB2530" i="1"/>
  <c r="AB2545" i="1"/>
  <c r="AB2546" i="1"/>
  <c r="AB2561" i="1"/>
  <c r="AB2562" i="1"/>
  <c r="AB2577" i="1"/>
  <c r="AB2578" i="1"/>
  <c r="AB2593" i="1"/>
  <c r="AB2594" i="1"/>
  <c r="AB2609" i="1"/>
  <c r="AB2610" i="1"/>
  <c r="AB2625" i="1"/>
  <c r="AB2626" i="1"/>
  <c r="AB2641" i="1"/>
  <c r="AB2642" i="1"/>
  <c r="AB2657" i="1"/>
  <c r="AB2658" i="1"/>
  <c r="AB2673" i="1"/>
  <c r="AB2674" i="1"/>
  <c r="AB2689" i="1"/>
  <c r="AB2690" i="1"/>
  <c r="AB2705" i="1"/>
  <c r="AB2706" i="1"/>
  <c r="AB2721" i="1"/>
  <c r="AB2722" i="1"/>
  <c r="AB2737" i="1"/>
  <c r="AB2738" i="1"/>
  <c r="AB2753" i="1"/>
  <c r="AB2754" i="1"/>
  <c r="AB2769" i="1"/>
  <c r="AB2770" i="1"/>
  <c r="AB2785" i="1"/>
  <c r="AB2786" i="1"/>
  <c r="AB2801" i="1"/>
  <c r="AB2802" i="1"/>
  <c r="AB2817" i="1"/>
  <c r="AB2818" i="1"/>
  <c r="AB2833" i="1"/>
  <c r="AB2834" i="1"/>
  <c r="AB2849" i="1"/>
  <c r="AB2850" i="1"/>
  <c r="AB2865" i="1"/>
  <c r="AB2866" i="1"/>
  <c r="AB2881" i="1"/>
  <c r="AB2882" i="1"/>
  <c r="AB2897" i="1"/>
  <c r="AB2898" i="1"/>
  <c r="AB2913" i="1"/>
  <c r="AB2914" i="1"/>
  <c r="AB2929" i="1"/>
  <c r="AB2930" i="1"/>
  <c r="AB2945" i="1"/>
  <c r="AB2946" i="1"/>
  <c r="AB2961" i="1"/>
  <c r="AB2962" i="1"/>
  <c r="AB3239" i="1"/>
  <c r="AB3242" i="1"/>
  <c r="AB3246" i="1"/>
  <c r="AB3289" i="1"/>
  <c r="AB3321" i="1"/>
  <c r="AB3358" i="1"/>
  <c r="AB3374" i="1"/>
  <c r="AB3390" i="1"/>
  <c r="AB3406" i="1"/>
  <c r="AB3422" i="1"/>
  <c r="AB3438" i="1"/>
  <c r="AB3454" i="1"/>
  <c r="AB3470" i="1"/>
  <c r="AB3530" i="1"/>
  <c r="AB3594" i="1"/>
  <c r="AB3866" i="1"/>
  <c r="AB3939" i="1"/>
  <c r="AB2165" i="1"/>
  <c r="AB2181" i="1"/>
  <c r="AB2197" i="1"/>
  <c r="AB2213" i="1"/>
  <c r="AB2229" i="1"/>
  <c r="AB2245" i="1"/>
  <c r="AB2261" i="1"/>
  <c r="AB2277" i="1"/>
  <c r="AB2293" i="1"/>
  <c r="AB2309" i="1"/>
  <c r="AB2325" i="1"/>
  <c r="AB2341" i="1"/>
  <c r="AB2357" i="1"/>
  <c r="AB2373" i="1"/>
  <c r="AB2389" i="1"/>
  <c r="AB2405" i="1"/>
  <c r="AB2421" i="1"/>
  <c r="AB2437" i="1"/>
  <c r="AB2445" i="1"/>
  <c r="AB2446" i="1"/>
  <c r="AB2461" i="1"/>
  <c r="AB2462" i="1"/>
  <c r="AB2477" i="1"/>
  <c r="AB2493" i="1"/>
  <c r="AB2494" i="1"/>
  <c r="AB2509" i="1"/>
  <c r="AB2510" i="1"/>
  <c r="AB2525" i="1"/>
  <c r="AB2526" i="1"/>
  <c r="AB2541" i="1"/>
  <c r="AB2557" i="1"/>
  <c r="AB2558" i="1"/>
  <c r="AB2573" i="1"/>
  <c r="AB2574" i="1"/>
  <c r="AB2589" i="1"/>
  <c r="AB2590" i="1"/>
  <c r="AB2605" i="1"/>
  <c r="AB2621" i="1"/>
  <c r="AB2622" i="1"/>
  <c r="AB2637" i="1"/>
  <c r="AB2638" i="1"/>
  <c r="AB2653" i="1"/>
  <c r="AB2654" i="1"/>
  <c r="AB2669" i="1"/>
  <c r="AB2685" i="1"/>
  <c r="AB2686" i="1"/>
  <c r="AB2701" i="1"/>
  <c r="AB2702" i="1"/>
  <c r="AB2717" i="1"/>
  <c r="AB2718" i="1"/>
  <c r="AB2733" i="1"/>
  <c r="AB2749" i="1"/>
  <c r="AB2750" i="1"/>
  <c r="AB2765" i="1"/>
  <c r="AB2766" i="1"/>
  <c r="AB2781" i="1"/>
  <c r="AB2797" i="1"/>
  <c r="AB2813" i="1"/>
  <c r="AB2829" i="1"/>
  <c r="AB2830" i="1"/>
  <c r="AB2845" i="1"/>
  <c r="AB2861" i="1"/>
  <c r="AB2877" i="1"/>
  <c r="AB2893" i="1"/>
  <c r="AB2894" i="1"/>
  <c r="AB2909" i="1"/>
  <c r="AB2925" i="1"/>
  <c r="AB2941" i="1"/>
  <c r="AB2957" i="1"/>
  <c r="AB2958" i="1"/>
  <c r="AB2973" i="1"/>
  <c r="AB2981" i="1"/>
  <c r="AB2989" i="1"/>
  <c r="AB2995" i="1"/>
  <c r="AB2997" i="1"/>
  <c r="AB2999" i="1"/>
  <c r="AB3001" i="1"/>
  <c r="AB3003" i="1"/>
  <c r="AB3005" i="1"/>
  <c r="AB3007" i="1"/>
  <c r="AB3009" i="1"/>
  <c r="AB3011" i="1"/>
  <c r="AB3013" i="1"/>
  <c r="AB3017" i="1"/>
  <c r="AB3021" i="1"/>
  <c r="AB3025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79" i="1"/>
  <c r="AB3081" i="1"/>
  <c r="AB3085" i="1"/>
  <c r="AB3089" i="1"/>
  <c r="AB3093" i="1"/>
  <c r="AB3097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V3262" i="1"/>
  <c r="AB3277" i="1"/>
  <c r="V3278" i="1"/>
  <c r="AB3290" i="1"/>
  <c r="AB3322" i="1"/>
  <c r="AB3354" i="1"/>
  <c r="AB3370" i="1"/>
  <c r="AB3386" i="1"/>
  <c r="AB3402" i="1"/>
  <c r="AB3418" i="1"/>
  <c r="AB3434" i="1"/>
  <c r="AB3450" i="1"/>
  <c r="AB3466" i="1"/>
  <c r="AB3482" i="1"/>
  <c r="AB3486" i="1"/>
  <c r="AB3546" i="1"/>
  <c r="AB3550" i="1"/>
  <c r="AB3610" i="1"/>
  <c r="AB3614" i="1"/>
  <c r="Z2167" i="1"/>
  <c r="AB2167" i="1" s="1"/>
  <c r="AB2169" i="1"/>
  <c r="M2170" i="1"/>
  <c r="S2172" i="1"/>
  <c r="P2177" i="1"/>
  <c r="AB2177" i="1" s="1"/>
  <c r="V2179" i="1"/>
  <c r="AB2179" i="1" s="1"/>
  <c r="Z2183" i="1"/>
  <c r="AB2183" i="1" s="1"/>
  <c r="AB2185" i="1"/>
  <c r="M2186" i="1"/>
  <c r="AB2186" i="1" s="1"/>
  <c r="S2188" i="1"/>
  <c r="AB2188" i="1" s="1"/>
  <c r="P2193" i="1"/>
  <c r="V2195" i="1"/>
  <c r="Z2199" i="1"/>
  <c r="AB2199" i="1" s="1"/>
  <c r="AB2201" i="1"/>
  <c r="M2202" i="1"/>
  <c r="AB2202" i="1" s="1"/>
  <c r="S2204" i="1"/>
  <c r="AB2204" i="1" s="1"/>
  <c r="P2209" i="1"/>
  <c r="AB2209" i="1" s="1"/>
  <c r="V2211" i="1"/>
  <c r="AB2211" i="1" s="1"/>
  <c r="Z2215" i="1"/>
  <c r="AB2217" i="1"/>
  <c r="M2218" i="1"/>
  <c r="AB2218" i="1" s="1"/>
  <c r="S2220" i="1"/>
  <c r="P2225" i="1"/>
  <c r="AB2225" i="1" s="1"/>
  <c r="V2227" i="1"/>
  <c r="AB2227" i="1" s="1"/>
  <c r="Z2231" i="1"/>
  <c r="AB2231" i="1" s="1"/>
  <c r="AB2233" i="1"/>
  <c r="M2234" i="1"/>
  <c r="AB2234" i="1" s="1"/>
  <c r="S2236" i="1"/>
  <c r="AB2236" i="1" s="1"/>
  <c r="P2241" i="1"/>
  <c r="AB2241" i="1" s="1"/>
  <c r="V2243" i="1"/>
  <c r="AB2243" i="1" s="1"/>
  <c r="Z2247" i="1"/>
  <c r="AB2247" i="1" s="1"/>
  <c r="AB2249" i="1"/>
  <c r="M2250" i="1"/>
  <c r="AB2250" i="1" s="1"/>
  <c r="S2252" i="1"/>
  <c r="P2257" i="1"/>
  <c r="V2259" i="1"/>
  <c r="AB2259" i="1" s="1"/>
  <c r="Z2263" i="1"/>
  <c r="AB2263" i="1" s="1"/>
  <c r="AB2265" i="1"/>
  <c r="M2266" i="1"/>
  <c r="AB2266" i="1" s="1"/>
  <c r="S2268" i="1"/>
  <c r="P2273" i="1"/>
  <c r="AB2273" i="1" s="1"/>
  <c r="V2275" i="1"/>
  <c r="Z2279" i="1"/>
  <c r="AB2279" i="1" s="1"/>
  <c r="AB2281" i="1"/>
  <c r="M2282" i="1"/>
  <c r="AB2282" i="1" s="1"/>
  <c r="S2284" i="1"/>
  <c r="AB2284" i="1" s="1"/>
  <c r="P2289" i="1"/>
  <c r="AB2289" i="1" s="1"/>
  <c r="V2291" i="1"/>
  <c r="AB2291" i="1" s="1"/>
  <c r="Z2295" i="1"/>
  <c r="AB2295" i="1" s="1"/>
  <c r="AB2297" i="1"/>
  <c r="M2298" i="1"/>
  <c r="AB2298" i="1" s="1"/>
  <c r="S2300" i="1"/>
  <c r="P2305" i="1"/>
  <c r="AB2305" i="1" s="1"/>
  <c r="V2307" i="1"/>
  <c r="Z2311" i="1"/>
  <c r="AB2311" i="1" s="1"/>
  <c r="AB2313" i="1"/>
  <c r="M2314" i="1"/>
  <c r="AB2314" i="1" s="1"/>
  <c r="S2316" i="1"/>
  <c r="AB2316" i="1" s="1"/>
  <c r="P2321" i="1"/>
  <c r="V2323" i="1"/>
  <c r="Z2327" i="1"/>
  <c r="AB2327" i="1" s="1"/>
  <c r="AB2329" i="1"/>
  <c r="M2330" i="1"/>
  <c r="AB2330" i="1" s="1"/>
  <c r="S2332" i="1"/>
  <c r="AB2332" i="1" s="1"/>
  <c r="P2337" i="1"/>
  <c r="AB2337" i="1" s="1"/>
  <c r="V2339" i="1"/>
  <c r="AB2339" i="1" s="1"/>
  <c r="Z2343" i="1"/>
  <c r="AB2345" i="1"/>
  <c r="M2346" i="1"/>
  <c r="AB2346" i="1" s="1"/>
  <c r="S2348" i="1"/>
  <c r="P2353" i="1"/>
  <c r="AB2353" i="1" s="1"/>
  <c r="V2355" i="1"/>
  <c r="Z2359" i="1"/>
  <c r="AB2359" i="1" s="1"/>
  <c r="AB2361" i="1"/>
  <c r="M2362" i="1"/>
  <c r="AB2362" i="1" s="1"/>
  <c r="S2364" i="1"/>
  <c r="AB2364" i="1" s="1"/>
  <c r="P2369" i="1"/>
  <c r="AB2369" i="1" s="1"/>
  <c r="V2371" i="1"/>
  <c r="AB2371" i="1" s="1"/>
  <c r="Z2375" i="1"/>
  <c r="AB2377" i="1"/>
  <c r="M2378" i="1"/>
  <c r="AB2378" i="1" s="1"/>
  <c r="S2380" i="1"/>
  <c r="P2385" i="1"/>
  <c r="V2387" i="1"/>
  <c r="AB2387" i="1" s="1"/>
  <c r="Z2391" i="1"/>
  <c r="AB2391" i="1" s="1"/>
  <c r="AB2393" i="1"/>
  <c r="M2394" i="1"/>
  <c r="AB2394" i="1" s="1"/>
  <c r="S2396" i="1"/>
  <c r="AB2396" i="1" s="1"/>
  <c r="P2401" i="1"/>
  <c r="AB2401" i="1" s="1"/>
  <c r="V2403" i="1"/>
  <c r="Z2407" i="1"/>
  <c r="AB2407" i="1" s="1"/>
  <c r="AB2409" i="1"/>
  <c r="M2410" i="1"/>
  <c r="AB2410" i="1" s="1"/>
  <c r="S2412" i="1"/>
  <c r="AB2412" i="1" s="1"/>
  <c r="P2417" i="1"/>
  <c r="AB2417" i="1" s="1"/>
  <c r="V2419" i="1"/>
  <c r="AB2419" i="1" s="1"/>
  <c r="Z2423" i="1"/>
  <c r="AB2423" i="1" s="1"/>
  <c r="AB2425" i="1"/>
  <c r="M2426" i="1"/>
  <c r="S2428" i="1"/>
  <c r="P2433" i="1"/>
  <c r="AB2433" i="1" s="1"/>
  <c r="V2435" i="1"/>
  <c r="AB2435" i="1" s="1"/>
  <c r="AB2438" i="1"/>
  <c r="S2441" i="1"/>
  <c r="AB2441" i="1" s="1"/>
  <c r="AB2442" i="1"/>
  <c r="P2446" i="1"/>
  <c r="Z2448" i="1"/>
  <c r="AB2448" i="1" s="1"/>
  <c r="M2451" i="1"/>
  <c r="AB2451" i="1" s="1"/>
  <c r="V2452" i="1"/>
  <c r="AB2452" i="1" s="1"/>
  <c r="AB2457" i="1"/>
  <c r="S2457" i="1"/>
  <c r="AB2458" i="1"/>
  <c r="P2462" i="1"/>
  <c r="Z2464" i="1"/>
  <c r="AB2464" i="1" s="1"/>
  <c r="M2467" i="1"/>
  <c r="AB2467" i="1" s="1"/>
  <c r="V2468" i="1"/>
  <c r="AB2468" i="1" s="1"/>
  <c r="S2473" i="1"/>
  <c r="AB2473" i="1" s="1"/>
  <c r="AB2474" i="1"/>
  <c r="P2478" i="1"/>
  <c r="AB2478" i="1" s="1"/>
  <c r="Z2480" i="1"/>
  <c r="AB2480" i="1" s="1"/>
  <c r="M2483" i="1"/>
  <c r="AB2483" i="1" s="1"/>
  <c r="V2484" i="1"/>
  <c r="AB2484" i="1" s="1"/>
  <c r="AB2489" i="1"/>
  <c r="S2489" i="1"/>
  <c r="AB2490" i="1"/>
  <c r="P2494" i="1"/>
  <c r="Z2496" i="1"/>
  <c r="AB2496" i="1" s="1"/>
  <c r="M2499" i="1"/>
  <c r="AB2499" i="1" s="1"/>
  <c r="V2500" i="1"/>
  <c r="AB2500" i="1" s="1"/>
  <c r="S2505" i="1"/>
  <c r="AB2505" i="1" s="1"/>
  <c r="AB2506" i="1"/>
  <c r="P2510" i="1"/>
  <c r="Z2512" i="1"/>
  <c r="AB2512" i="1" s="1"/>
  <c r="M2515" i="1"/>
  <c r="AB2515" i="1" s="1"/>
  <c r="V2516" i="1"/>
  <c r="AB2521" i="1"/>
  <c r="S2521" i="1"/>
  <c r="AB2522" i="1"/>
  <c r="P2526" i="1"/>
  <c r="Z2528" i="1"/>
  <c r="AB2528" i="1" s="1"/>
  <c r="M2531" i="1"/>
  <c r="AB2531" i="1" s="1"/>
  <c r="V2532" i="1"/>
  <c r="AB2532" i="1" s="1"/>
  <c r="S2537" i="1"/>
  <c r="AB2537" i="1" s="1"/>
  <c r="AB2538" i="1"/>
  <c r="P2542" i="1"/>
  <c r="AB2542" i="1" s="1"/>
  <c r="Z2544" i="1"/>
  <c r="M2547" i="1"/>
  <c r="AB2547" i="1" s="1"/>
  <c r="V2548" i="1"/>
  <c r="AB2548" i="1" s="1"/>
  <c r="AB2553" i="1"/>
  <c r="S2553" i="1"/>
  <c r="AB2554" i="1"/>
  <c r="P2558" i="1"/>
  <c r="Z2560" i="1"/>
  <c r="AB2560" i="1" s="1"/>
  <c r="M2563" i="1"/>
  <c r="V2564" i="1"/>
  <c r="AB2564" i="1" s="1"/>
  <c r="S2569" i="1"/>
  <c r="AB2569" i="1" s="1"/>
  <c r="AB2570" i="1"/>
  <c r="P2574" i="1"/>
  <c r="Z2576" i="1"/>
  <c r="AB2576" i="1" s="1"/>
  <c r="M2579" i="1"/>
  <c r="AB2579" i="1" s="1"/>
  <c r="V2580" i="1"/>
  <c r="AB2580" i="1" s="1"/>
  <c r="AB2585" i="1"/>
  <c r="S2585" i="1"/>
  <c r="AB2586" i="1"/>
  <c r="P2590" i="1"/>
  <c r="Z2592" i="1"/>
  <c r="M2595" i="1"/>
  <c r="AB2595" i="1" s="1"/>
  <c r="V2596" i="1"/>
  <c r="AB2596" i="1" s="1"/>
  <c r="S2601" i="1"/>
  <c r="AB2601" i="1" s="1"/>
  <c r="AB2602" i="1"/>
  <c r="P2606" i="1"/>
  <c r="AB2606" i="1" s="1"/>
  <c r="Z2608" i="1"/>
  <c r="AB2608" i="1" s="1"/>
  <c r="M2611" i="1"/>
  <c r="AB2611" i="1" s="1"/>
  <c r="V2612" i="1"/>
  <c r="AB2612" i="1" s="1"/>
  <c r="AB2617" i="1"/>
  <c r="S2617" i="1"/>
  <c r="AB2618" i="1"/>
  <c r="P2622" i="1"/>
  <c r="Z2624" i="1"/>
  <c r="AB2624" i="1" s="1"/>
  <c r="M2627" i="1"/>
  <c r="AB2627" i="1" s="1"/>
  <c r="V2628" i="1"/>
  <c r="AB2628" i="1" s="1"/>
  <c r="S2633" i="1"/>
  <c r="AB2633" i="1" s="1"/>
  <c r="AB2634" i="1"/>
  <c r="P2638" i="1"/>
  <c r="Z2640" i="1"/>
  <c r="AB2640" i="1" s="1"/>
  <c r="M2643" i="1"/>
  <c r="AB2643" i="1" s="1"/>
  <c r="V2644" i="1"/>
  <c r="AB2649" i="1"/>
  <c r="S2649" i="1"/>
  <c r="AB2650" i="1"/>
  <c r="P2654" i="1"/>
  <c r="Z2656" i="1"/>
  <c r="M2659" i="1"/>
  <c r="AB2659" i="1" s="1"/>
  <c r="V2660" i="1"/>
  <c r="AB2660" i="1" s="1"/>
  <c r="S2665" i="1"/>
  <c r="AB2665" i="1" s="1"/>
  <c r="AB2666" i="1"/>
  <c r="P2670" i="1"/>
  <c r="AB2670" i="1" s="1"/>
  <c r="Z2672" i="1"/>
  <c r="M2675" i="1"/>
  <c r="AB2675" i="1" s="1"/>
  <c r="V2676" i="1"/>
  <c r="AB2676" i="1" s="1"/>
  <c r="AB2681" i="1"/>
  <c r="S2681" i="1"/>
  <c r="AB2682" i="1"/>
  <c r="P2686" i="1"/>
  <c r="Z2688" i="1"/>
  <c r="AB2688" i="1" s="1"/>
  <c r="M2691" i="1"/>
  <c r="V2692" i="1"/>
  <c r="AB2692" i="1" s="1"/>
  <c r="S2697" i="1"/>
  <c r="AB2697" i="1" s="1"/>
  <c r="AB2698" i="1"/>
  <c r="P2702" i="1"/>
  <c r="Z2704" i="1"/>
  <c r="AB2704" i="1" s="1"/>
  <c r="M2707" i="1"/>
  <c r="AB2707" i="1" s="1"/>
  <c r="V2708" i="1"/>
  <c r="AB2708" i="1" s="1"/>
  <c r="AB2713" i="1"/>
  <c r="S2713" i="1"/>
  <c r="AB2714" i="1"/>
  <c r="P2718" i="1"/>
  <c r="Z2720" i="1"/>
  <c r="AB2720" i="1" s="1"/>
  <c r="M2723" i="1"/>
  <c r="AB2723" i="1" s="1"/>
  <c r="V2724" i="1"/>
  <c r="AB2724" i="1" s="1"/>
  <c r="S2729" i="1"/>
  <c r="AB2729" i="1" s="1"/>
  <c r="AB2730" i="1"/>
  <c r="P2734" i="1"/>
  <c r="AB2734" i="1" s="1"/>
  <c r="Z2736" i="1"/>
  <c r="AB2736" i="1" s="1"/>
  <c r="M2739" i="1"/>
  <c r="AB2739" i="1" s="1"/>
  <c r="V2740" i="1"/>
  <c r="AB2740" i="1" s="1"/>
  <c r="AB2745" i="1"/>
  <c r="S2745" i="1"/>
  <c r="AB2746" i="1"/>
  <c r="P2750" i="1"/>
  <c r="Z2752" i="1"/>
  <c r="AB2752" i="1" s="1"/>
  <c r="M2755" i="1"/>
  <c r="AB2755" i="1" s="1"/>
  <c r="V2756" i="1"/>
  <c r="AB2756" i="1" s="1"/>
  <c r="S2761" i="1"/>
  <c r="AB2761" i="1" s="1"/>
  <c r="AB2762" i="1"/>
  <c r="P2766" i="1"/>
  <c r="Z2768" i="1"/>
  <c r="AB2768" i="1" s="1"/>
  <c r="M2771" i="1"/>
  <c r="AB2771" i="1" s="1"/>
  <c r="V2772" i="1"/>
  <c r="AB2777" i="1"/>
  <c r="S2777" i="1"/>
  <c r="AB2778" i="1"/>
  <c r="P2782" i="1"/>
  <c r="AB2782" i="1" s="1"/>
  <c r="Z2784" i="1"/>
  <c r="AB2784" i="1" s="1"/>
  <c r="M2787" i="1"/>
  <c r="AB2787" i="1" s="1"/>
  <c r="V2788" i="1"/>
  <c r="AB2788" i="1" s="1"/>
  <c r="S2793" i="1"/>
  <c r="AB2793" i="1" s="1"/>
  <c r="AB2794" i="1"/>
  <c r="P2798" i="1"/>
  <c r="AB2798" i="1" s="1"/>
  <c r="Z2800" i="1"/>
  <c r="M2803" i="1"/>
  <c r="AB2803" i="1" s="1"/>
  <c r="V2804" i="1"/>
  <c r="AB2804" i="1" s="1"/>
  <c r="AB2809" i="1"/>
  <c r="S2809" i="1"/>
  <c r="AB2810" i="1"/>
  <c r="P2814" i="1"/>
  <c r="AB2814" i="1" s="1"/>
  <c r="Z2816" i="1"/>
  <c r="AB2816" i="1" s="1"/>
  <c r="M2819" i="1"/>
  <c r="V2820" i="1"/>
  <c r="AB2820" i="1" s="1"/>
  <c r="S2825" i="1"/>
  <c r="AB2825" i="1" s="1"/>
  <c r="AB2826" i="1"/>
  <c r="P2830" i="1"/>
  <c r="Z2832" i="1"/>
  <c r="AB2832" i="1" s="1"/>
  <c r="M2835" i="1"/>
  <c r="AB2835" i="1" s="1"/>
  <c r="V2836" i="1"/>
  <c r="AB2836" i="1" s="1"/>
  <c r="AB2841" i="1"/>
  <c r="S2841" i="1"/>
  <c r="AB2842" i="1"/>
  <c r="P2846" i="1"/>
  <c r="AB2846" i="1" s="1"/>
  <c r="Z2848" i="1"/>
  <c r="AB2848" i="1" s="1"/>
  <c r="M2851" i="1"/>
  <c r="AB2851" i="1" s="1"/>
  <c r="V2852" i="1"/>
  <c r="AB2852" i="1" s="1"/>
  <c r="S2857" i="1"/>
  <c r="AB2857" i="1" s="1"/>
  <c r="AB2858" i="1"/>
  <c r="P2862" i="1"/>
  <c r="AB2862" i="1" s="1"/>
  <c r="Z2864" i="1"/>
  <c r="AB2864" i="1" s="1"/>
  <c r="M2867" i="1"/>
  <c r="AB2867" i="1" s="1"/>
  <c r="V2868" i="1"/>
  <c r="AB2868" i="1" s="1"/>
  <c r="AB2873" i="1"/>
  <c r="S2873" i="1"/>
  <c r="AB2874" i="1"/>
  <c r="P2878" i="1"/>
  <c r="AB2878" i="1" s="1"/>
  <c r="Z2880" i="1"/>
  <c r="AB2880" i="1" s="1"/>
  <c r="M2883" i="1"/>
  <c r="AB2883" i="1" s="1"/>
  <c r="V2884" i="1"/>
  <c r="AB2884" i="1" s="1"/>
  <c r="S2889" i="1"/>
  <c r="AB2889" i="1" s="1"/>
  <c r="AB2890" i="1"/>
  <c r="P2894" i="1"/>
  <c r="Z2896" i="1"/>
  <c r="AB2896" i="1" s="1"/>
  <c r="M2899" i="1"/>
  <c r="AB2899" i="1" s="1"/>
  <c r="V2900" i="1"/>
  <c r="AB2905" i="1"/>
  <c r="S2905" i="1"/>
  <c r="AB2906" i="1"/>
  <c r="P2910" i="1"/>
  <c r="AB2910" i="1" s="1"/>
  <c r="Z2912" i="1"/>
  <c r="AB2912" i="1" s="1"/>
  <c r="M2915" i="1"/>
  <c r="AB2915" i="1" s="1"/>
  <c r="V2916" i="1"/>
  <c r="AB2916" i="1" s="1"/>
  <c r="S2921" i="1"/>
  <c r="AB2921" i="1" s="1"/>
  <c r="AB2922" i="1"/>
  <c r="P2926" i="1"/>
  <c r="AB2926" i="1" s="1"/>
  <c r="Z2928" i="1"/>
  <c r="M2931" i="1"/>
  <c r="AB2931" i="1" s="1"/>
  <c r="V2932" i="1"/>
  <c r="AB2932" i="1" s="1"/>
  <c r="AB2937" i="1"/>
  <c r="S2937" i="1"/>
  <c r="AB2938" i="1"/>
  <c r="P2942" i="1"/>
  <c r="AB2942" i="1" s="1"/>
  <c r="Z2944" i="1"/>
  <c r="AB2944" i="1" s="1"/>
  <c r="M2947" i="1"/>
  <c r="AB2947" i="1" s="1"/>
  <c r="V2948" i="1"/>
  <c r="AB2948" i="1" s="1"/>
  <c r="S2953" i="1"/>
  <c r="AB2953" i="1" s="1"/>
  <c r="AB2954" i="1"/>
  <c r="P2958" i="1"/>
  <c r="Z2960" i="1"/>
  <c r="AB2960" i="1" s="1"/>
  <c r="M2963" i="1"/>
  <c r="AB2963" i="1" s="1"/>
  <c r="V2964" i="1"/>
  <c r="S2966" i="1"/>
  <c r="P2967" i="1"/>
  <c r="AB2967" i="1" s="1"/>
  <c r="M2968" i="1"/>
  <c r="AB2968" i="1" s="1"/>
  <c r="Z2969" i="1"/>
  <c r="AB2969" i="1" s="1"/>
  <c r="S2970" i="1"/>
  <c r="AB2970" i="1" s="1"/>
  <c r="P2971" i="1"/>
  <c r="AB2971" i="1" s="1"/>
  <c r="M2972" i="1"/>
  <c r="AB2972" i="1" s="1"/>
  <c r="Z2973" i="1"/>
  <c r="S2974" i="1"/>
  <c r="AB2974" i="1" s="1"/>
  <c r="P2975" i="1"/>
  <c r="AB2975" i="1" s="1"/>
  <c r="M2976" i="1"/>
  <c r="AB2976" i="1" s="1"/>
  <c r="Z2977" i="1"/>
  <c r="AB2977" i="1" s="1"/>
  <c r="S2978" i="1"/>
  <c r="AB2978" i="1" s="1"/>
  <c r="P2979" i="1"/>
  <c r="AB2979" i="1" s="1"/>
  <c r="M2980" i="1"/>
  <c r="AB2980" i="1" s="1"/>
  <c r="Z2981" i="1"/>
  <c r="S2982" i="1"/>
  <c r="P2983" i="1"/>
  <c r="AB2983" i="1" s="1"/>
  <c r="M2984" i="1"/>
  <c r="AB2984" i="1" s="1"/>
  <c r="Z2985" i="1"/>
  <c r="AB2985" i="1" s="1"/>
  <c r="S2986" i="1"/>
  <c r="AB2986" i="1" s="1"/>
  <c r="P2987" i="1"/>
  <c r="AB2987" i="1" s="1"/>
  <c r="M2988" i="1"/>
  <c r="AB2988" i="1" s="1"/>
  <c r="Z2989" i="1"/>
  <c r="S2990" i="1"/>
  <c r="AB2990" i="1" s="1"/>
  <c r="P2991" i="1"/>
  <c r="AB2991" i="1" s="1"/>
  <c r="M2992" i="1"/>
  <c r="AB2992" i="1" s="1"/>
  <c r="Z2993" i="1"/>
  <c r="AB2993" i="1" s="1"/>
  <c r="P3015" i="1"/>
  <c r="AB3015" i="1" s="1"/>
  <c r="M3016" i="1"/>
  <c r="AB3016" i="1" s="1"/>
  <c r="P3019" i="1"/>
  <c r="AB3019" i="1" s="1"/>
  <c r="M3020" i="1"/>
  <c r="AB3020" i="1" s="1"/>
  <c r="Z3021" i="1"/>
  <c r="S3022" i="1"/>
  <c r="AB3022" i="1" s="1"/>
  <c r="P3023" i="1"/>
  <c r="AB3023" i="1" s="1"/>
  <c r="M3024" i="1"/>
  <c r="P3027" i="1"/>
  <c r="AB3027" i="1" s="1"/>
  <c r="M3028" i="1"/>
  <c r="Z3029" i="1"/>
  <c r="AB3029" i="1" s="1"/>
  <c r="P3031" i="1"/>
  <c r="AB3031" i="1" s="1"/>
  <c r="M3032" i="1"/>
  <c r="AB3032" i="1" s="1"/>
  <c r="P3035" i="1"/>
  <c r="AB3035" i="1" s="1"/>
  <c r="M3036" i="1"/>
  <c r="AB3036" i="1" s="1"/>
  <c r="Z3037" i="1"/>
  <c r="P3039" i="1"/>
  <c r="AB3039" i="1" s="1"/>
  <c r="M3040" i="1"/>
  <c r="AB3040" i="1" s="1"/>
  <c r="P3043" i="1"/>
  <c r="AB3043" i="1" s="1"/>
  <c r="M3044" i="1"/>
  <c r="AB3044" i="1" s="1"/>
  <c r="P3047" i="1"/>
  <c r="AB3047" i="1" s="1"/>
  <c r="M3048" i="1"/>
  <c r="AB3048" i="1" s="1"/>
  <c r="P3051" i="1"/>
  <c r="AB3051" i="1" s="1"/>
  <c r="M3052" i="1"/>
  <c r="AB3052" i="1" s="1"/>
  <c r="P3055" i="1"/>
  <c r="AB3055" i="1" s="1"/>
  <c r="M3056" i="1"/>
  <c r="AB3056" i="1" s="1"/>
  <c r="P3059" i="1"/>
  <c r="AB3059" i="1" s="1"/>
  <c r="M3060" i="1"/>
  <c r="AB3060" i="1" s="1"/>
  <c r="P3063" i="1"/>
  <c r="AB3063" i="1" s="1"/>
  <c r="M3064" i="1"/>
  <c r="P3067" i="1"/>
  <c r="AB3067" i="1" s="1"/>
  <c r="M3068" i="1"/>
  <c r="Z3069" i="1"/>
  <c r="P3071" i="1"/>
  <c r="AB3071" i="1" s="1"/>
  <c r="M3072" i="1"/>
  <c r="AB3072" i="1" s="1"/>
  <c r="P3075" i="1"/>
  <c r="AB3075" i="1" s="1"/>
  <c r="M3076" i="1"/>
  <c r="AB3076" i="1" s="1"/>
  <c r="M3080" i="1"/>
  <c r="AB3080" i="1" s="1"/>
  <c r="P3083" i="1"/>
  <c r="AB3083" i="1" s="1"/>
  <c r="M3084" i="1"/>
  <c r="AB3084" i="1" s="1"/>
  <c r="P3087" i="1"/>
  <c r="AB3087" i="1" s="1"/>
  <c r="M3088" i="1"/>
  <c r="AB3088" i="1" s="1"/>
  <c r="P3091" i="1"/>
  <c r="AB3091" i="1" s="1"/>
  <c r="M3092" i="1"/>
  <c r="Z3093" i="1"/>
  <c r="P3095" i="1"/>
  <c r="AB3095" i="1" s="1"/>
  <c r="M3096" i="1"/>
  <c r="AB3096" i="1" s="1"/>
  <c r="Z3097" i="1"/>
  <c r="P3099" i="1"/>
  <c r="AB3099" i="1" s="1"/>
  <c r="M3100" i="1"/>
  <c r="AB3100" i="1" s="1"/>
  <c r="AB3248" i="1"/>
  <c r="S3251" i="1"/>
  <c r="AB3252" i="1"/>
  <c r="AB3255" i="1"/>
  <c r="AB3260" i="1"/>
  <c r="AB3264" i="1"/>
  <c r="S3267" i="1"/>
  <c r="AB3271" i="1"/>
  <c r="AB3366" i="1"/>
  <c r="AB3382" i="1"/>
  <c r="AB3502" i="1"/>
  <c r="AB3506" i="1"/>
  <c r="AB3566" i="1"/>
  <c r="AB3570" i="1"/>
  <c r="AB3630" i="1"/>
  <c r="AB3634" i="1"/>
  <c r="AB3638" i="1"/>
  <c r="Z3241" i="1"/>
  <c r="AB3241" i="1" s="1"/>
  <c r="M3244" i="1"/>
  <c r="AB3244" i="1" s="1"/>
  <c r="S3246" i="1"/>
  <c r="P3251" i="1"/>
  <c r="V3253" i="1"/>
  <c r="AB3253" i="1" s="1"/>
  <c r="Z3257" i="1"/>
  <c r="AB3257" i="1" s="1"/>
  <c r="M3260" i="1"/>
  <c r="S3262" i="1"/>
  <c r="AB3262" i="1" s="1"/>
  <c r="P3267" i="1"/>
  <c r="AB3267" i="1" s="1"/>
  <c r="V3269" i="1"/>
  <c r="AB3269" i="1" s="1"/>
  <c r="Z3273" i="1"/>
  <c r="AB3273" i="1" s="1"/>
  <c r="M3276" i="1"/>
  <c r="AB3276" i="1" s="1"/>
  <c r="S3278" i="1"/>
  <c r="AB3278" i="1" s="1"/>
  <c r="AB3279" i="1"/>
  <c r="P3283" i="1"/>
  <c r="M3284" i="1"/>
  <c r="AB3284" i="1" s="1"/>
  <c r="V3285" i="1"/>
  <c r="S3286" i="1"/>
  <c r="AB3286" i="1" s="1"/>
  <c r="P3291" i="1"/>
  <c r="M3292" i="1"/>
  <c r="AB3292" i="1" s="1"/>
  <c r="V3293" i="1"/>
  <c r="S3294" i="1"/>
  <c r="AB3294" i="1" s="1"/>
  <c r="AB3295" i="1"/>
  <c r="P3299" i="1"/>
  <c r="M3300" i="1"/>
  <c r="AB3300" i="1" s="1"/>
  <c r="V3301" i="1"/>
  <c r="S3302" i="1"/>
  <c r="AB3302" i="1" s="1"/>
  <c r="P3307" i="1"/>
  <c r="M3308" i="1"/>
  <c r="AB3308" i="1" s="1"/>
  <c r="V3309" i="1"/>
  <c r="S3310" i="1"/>
  <c r="AB3310" i="1" s="1"/>
  <c r="AB3311" i="1"/>
  <c r="P3315" i="1"/>
  <c r="M3316" i="1"/>
  <c r="AB3316" i="1" s="1"/>
  <c r="V3317" i="1"/>
  <c r="S3318" i="1"/>
  <c r="AB3318" i="1" s="1"/>
  <c r="P3323" i="1"/>
  <c r="M3324" i="1"/>
  <c r="V3325" i="1"/>
  <c r="S3326" i="1"/>
  <c r="AB3326" i="1" s="1"/>
  <c r="AB3327" i="1"/>
  <c r="P3331" i="1"/>
  <c r="M3332" i="1"/>
  <c r="AB3332" i="1" s="1"/>
  <c r="V3333" i="1"/>
  <c r="S3334" i="1"/>
  <c r="AB3334" i="1" s="1"/>
  <c r="P3339" i="1"/>
  <c r="M3340" i="1"/>
  <c r="AB3340" i="1" s="1"/>
  <c r="V3341" i="1"/>
  <c r="S3342" i="1"/>
  <c r="AB3342" i="1" s="1"/>
  <c r="AB3343" i="1"/>
  <c r="P3347" i="1"/>
  <c r="M3348" i="1"/>
  <c r="AB3348" i="1" s="1"/>
  <c r="V3349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7" i="1"/>
  <c r="AB3489" i="1"/>
  <c r="AB3496" i="1"/>
  <c r="AB3503" i="1"/>
  <c r="AB3505" i="1"/>
  <c r="AB3512" i="1"/>
  <c r="AB3519" i="1"/>
  <c r="AB3521" i="1"/>
  <c r="AB3528" i="1"/>
  <c r="AB3535" i="1"/>
  <c r="AB3537" i="1"/>
  <c r="AB3544" i="1"/>
  <c r="AB3551" i="1"/>
  <c r="AB3553" i="1"/>
  <c r="AB3560" i="1"/>
  <c r="AB3567" i="1"/>
  <c r="AB3569" i="1"/>
  <c r="AB3576" i="1"/>
  <c r="AB3583" i="1"/>
  <c r="AB3585" i="1"/>
  <c r="AB3592" i="1"/>
  <c r="AB3599" i="1"/>
  <c r="AB3601" i="1"/>
  <c r="AB3608" i="1"/>
  <c r="AB3615" i="1"/>
  <c r="AB3617" i="1"/>
  <c r="AB3624" i="1"/>
  <c r="AB3631" i="1"/>
  <c r="AB3633" i="1"/>
  <c r="AB3695" i="1"/>
  <c r="AB3705" i="1"/>
  <c r="AB3783" i="1"/>
  <c r="AB3806" i="1"/>
  <c r="AB3859" i="1"/>
  <c r="AB3247" i="1"/>
  <c r="AB3263" i="1"/>
  <c r="AB3285" i="1"/>
  <c r="AB3293" i="1"/>
  <c r="AB3301" i="1"/>
  <c r="AB3309" i="1"/>
  <c r="AB3317" i="1"/>
  <c r="AB3325" i="1"/>
  <c r="AB3333" i="1"/>
  <c r="AB3341" i="1"/>
  <c r="AB3349" i="1"/>
  <c r="AB3484" i="1"/>
  <c r="AB3491" i="1"/>
  <c r="AB3493" i="1"/>
  <c r="AB3500" i="1"/>
  <c r="AB3507" i="1"/>
  <c r="AB3509" i="1"/>
  <c r="AB3516" i="1"/>
  <c r="AB3523" i="1"/>
  <c r="AB3525" i="1"/>
  <c r="AB3532" i="1"/>
  <c r="AB3539" i="1"/>
  <c r="AB3541" i="1"/>
  <c r="AB3548" i="1"/>
  <c r="AB3555" i="1"/>
  <c r="AB3557" i="1"/>
  <c r="AB3564" i="1"/>
  <c r="AB3571" i="1"/>
  <c r="AB3573" i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62" i="1"/>
  <c r="AB3679" i="1"/>
  <c r="AB3687" i="1"/>
  <c r="AB3725" i="1"/>
  <c r="AB3971" i="1"/>
  <c r="AB3975" i="1"/>
  <c r="S3238" i="1"/>
  <c r="AB3238" i="1" s="1"/>
  <c r="P3243" i="1"/>
  <c r="AB3243" i="1" s="1"/>
  <c r="V3245" i="1"/>
  <c r="AB3245" i="1" s="1"/>
  <c r="Z3249" i="1"/>
  <c r="AB3249" i="1" s="1"/>
  <c r="AB3251" i="1"/>
  <c r="M3252" i="1"/>
  <c r="S3254" i="1"/>
  <c r="AB3254" i="1" s="1"/>
  <c r="P3259" i="1"/>
  <c r="AB3259" i="1" s="1"/>
  <c r="V3261" i="1"/>
  <c r="AB3261" i="1" s="1"/>
  <c r="Z3265" i="1"/>
  <c r="AB3265" i="1" s="1"/>
  <c r="M3268" i="1"/>
  <c r="AB3268" i="1" s="1"/>
  <c r="S3270" i="1"/>
  <c r="AB3270" i="1" s="1"/>
  <c r="P3275" i="1"/>
  <c r="AB3275" i="1" s="1"/>
  <c r="V3277" i="1"/>
  <c r="P3279" i="1"/>
  <c r="M3280" i="1"/>
  <c r="AB3280" i="1" s="1"/>
  <c r="V3281" i="1"/>
  <c r="AB3281" i="1" s="1"/>
  <c r="S3282" i="1"/>
  <c r="AB3282" i="1" s="1"/>
  <c r="AB3283" i="1"/>
  <c r="P3287" i="1"/>
  <c r="AB3287" i="1" s="1"/>
  <c r="M3288" i="1"/>
  <c r="AB3288" i="1" s="1"/>
  <c r="V3289" i="1"/>
  <c r="S3290" i="1"/>
  <c r="AB3291" i="1"/>
  <c r="P3295" i="1"/>
  <c r="M3296" i="1"/>
  <c r="AB3296" i="1" s="1"/>
  <c r="V3297" i="1"/>
  <c r="S3298" i="1"/>
  <c r="AB3298" i="1" s="1"/>
  <c r="AB3299" i="1"/>
  <c r="P3303" i="1"/>
  <c r="AB3303" i="1" s="1"/>
  <c r="M3304" i="1"/>
  <c r="AB3304" i="1" s="1"/>
  <c r="V3305" i="1"/>
  <c r="AB3305" i="1" s="1"/>
  <c r="S3306" i="1"/>
  <c r="AB3306" i="1" s="1"/>
  <c r="AB3307" i="1"/>
  <c r="P3311" i="1"/>
  <c r="M3312" i="1"/>
  <c r="AB3312" i="1" s="1"/>
  <c r="V3313" i="1"/>
  <c r="AB3313" i="1" s="1"/>
  <c r="S3314" i="1"/>
  <c r="AB3314" i="1" s="1"/>
  <c r="AB3315" i="1"/>
  <c r="P3319" i="1"/>
  <c r="AB3319" i="1" s="1"/>
  <c r="M3320" i="1"/>
  <c r="AB3320" i="1" s="1"/>
  <c r="V3321" i="1"/>
  <c r="S3322" i="1"/>
  <c r="AB3323" i="1"/>
  <c r="P3327" i="1"/>
  <c r="M3328" i="1"/>
  <c r="AB3328" i="1" s="1"/>
  <c r="V3329" i="1"/>
  <c r="S3330" i="1"/>
  <c r="AB3330" i="1" s="1"/>
  <c r="AB3331" i="1"/>
  <c r="P3335" i="1"/>
  <c r="AB3335" i="1" s="1"/>
  <c r="M3336" i="1"/>
  <c r="AB3336" i="1" s="1"/>
  <c r="V3337" i="1"/>
  <c r="AB3337" i="1" s="1"/>
  <c r="S3338" i="1"/>
  <c r="AB3338" i="1" s="1"/>
  <c r="AB3339" i="1"/>
  <c r="P3343" i="1"/>
  <c r="M3344" i="1"/>
  <c r="AB3344" i="1" s="1"/>
  <c r="V3345" i="1"/>
  <c r="AB3345" i="1" s="1"/>
  <c r="S3346" i="1"/>
  <c r="AB3346" i="1" s="1"/>
  <c r="AB3347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8" i="1"/>
  <c r="AB3495" i="1"/>
  <c r="AB3497" i="1"/>
  <c r="AB3504" i="1"/>
  <c r="AB3511" i="1"/>
  <c r="AB3513" i="1"/>
  <c r="AB3520" i="1"/>
  <c r="AB3527" i="1"/>
  <c r="AB3529" i="1"/>
  <c r="AB3536" i="1"/>
  <c r="AB3543" i="1"/>
  <c r="AB3545" i="1"/>
  <c r="AB3552" i="1"/>
  <c r="AB3559" i="1"/>
  <c r="AB3561" i="1"/>
  <c r="AB3568" i="1"/>
  <c r="AB3575" i="1"/>
  <c r="AB3577" i="1"/>
  <c r="AB3584" i="1"/>
  <c r="AB3591" i="1"/>
  <c r="AB3593" i="1"/>
  <c r="AB3600" i="1"/>
  <c r="AB3607" i="1"/>
  <c r="AB3609" i="1"/>
  <c r="AB3616" i="1"/>
  <c r="AB3623" i="1"/>
  <c r="AB3625" i="1"/>
  <c r="AB3632" i="1"/>
  <c r="AB3642" i="1"/>
  <c r="AB3766" i="1"/>
  <c r="AB3907" i="1"/>
  <c r="AB3911" i="1"/>
  <c r="AB3953" i="1"/>
  <c r="AB4062" i="1"/>
  <c r="AB3652" i="1"/>
  <c r="AB3653" i="1"/>
  <c r="AB3668" i="1"/>
  <c r="AB3669" i="1"/>
  <c r="AB3684" i="1"/>
  <c r="AB3685" i="1"/>
  <c r="AB3699" i="1"/>
  <c r="AB3711" i="1"/>
  <c r="AB3731" i="1"/>
  <c r="Z3735" i="1"/>
  <c r="AB3735" i="1" s="1"/>
  <c r="AB3741" i="1"/>
  <c r="P3749" i="1"/>
  <c r="AB3749" i="1" s="1"/>
  <c r="AB3753" i="1"/>
  <c r="AB3778" i="1"/>
  <c r="AB3850" i="1"/>
  <c r="AB3870" i="1"/>
  <c r="AB3902" i="1"/>
  <c r="AB3966" i="1"/>
  <c r="AB4009" i="1"/>
  <c r="AB4275" i="1"/>
  <c r="AB3648" i="1"/>
  <c r="AB3664" i="1"/>
  <c r="AB3680" i="1"/>
  <c r="AB3696" i="1"/>
  <c r="AB3706" i="1"/>
  <c r="AB3715" i="1"/>
  <c r="AB3717" i="1"/>
  <c r="AB3722" i="1"/>
  <c r="AB3728" i="1"/>
  <c r="AB3742" i="1"/>
  <c r="AB3751" i="1"/>
  <c r="M3754" i="1"/>
  <c r="AB3815" i="1"/>
  <c r="AB3829" i="1"/>
  <c r="AB3900" i="1"/>
  <c r="AB3917" i="1"/>
  <c r="AB3964" i="1"/>
  <c r="AB3981" i="1"/>
  <c r="AB4005" i="1"/>
  <c r="AB4095" i="1"/>
  <c r="AB4145" i="1"/>
  <c r="AB4243" i="1"/>
  <c r="AB4280" i="1"/>
  <c r="AB4295" i="1"/>
  <c r="Z3638" i="1"/>
  <c r="AB3640" i="1"/>
  <c r="M3641" i="1"/>
  <c r="AB3641" i="1" s="1"/>
  <c r="S3643" i="1"/>
  <c r="AB3643" i="1" s="1"/>
  <c r="AB3644" i="1"/>
  <c r="S3644" i="1"/>
  <c r="AB3645" i="1"/>
  <c r="P3649" i="1"/>
  <c r="AB3649" i="1" s="1"/>
  <c r="Z3651" i="1"/>
  <c r="AB3651" i="1" s="1"/>
  <c r="M3654" i="1"/>
  <c r="AB3654" i="1" s="1"/>
  <c r="V3655" i="1"/>
  <c r="AB3655" i="1" s="1"/>
  <c r="S3660" i="1"/>
  <c r="AB3660" i="1" s="1"/>
  <c r="AB3661" i="1"/>
  <c r="P3665" i="1"/>
  <c r="AB3665" i="1" s="1"/>
  <c r="Z3667" i="1"/>
  <c r="AB3667" i="1" s="1"/>
  <c r="M3670" i="1"/>
  <c r="AB3670" i="1" s="1"/>
  <c r="V3671" i="1"/>
  <c r="AB3671" i="1" s="1"/>
  <c r="AB3676" i="1"/>
  <c r="S3676" i="1"/>
  <c r="AB3677" i="1"/>
  <c r="P3681" i="1"/>
  <c r="AB3681" i="1" s="1"/>
  <c r="Z3683" i="1"/>
  <c r="AB3683" i="1" s="1"/>
  <c r="M3686" i="1"/>
  <c r="V3687" i="1"/>
  <c r="S3695" i="1"/>
  <c r="P3700" i="1"/>
  <c r="AB3700" i="1" s="1"/>
  <c r="P3701" i="1"/>
  <c r="AB3708" i="1"/>
  <c r="S3708" i="1"/>
  <c r="AB3712" i="1"/>
  <c r="P3717" i="1"/>
  <c r="AB3724" i="1"/>
  <c r="S3724" i="1"/>
  <c r="S3727" i="1"/>
  <c r="AB3727" i="1" s="1"/>
  <c r="P3732" i="1"/>
  <c r="P3733" i="1"/>
  <c r="Z3738" i="1"/>
  <c r="AB3738" i="1" s="1"/>
  <c r="Z3751" i="1"/>
  <c r="AB3757" i="1"/>
  <c r="AB3758" i="1"/>
  <c r="AB3763" i="1"/>
  <c r="AB3767" i="1"/>
  <c r="S3780" i="1"/>
  <c r="AB3790" i="1"/>
  <c r="AB3810" i="1"/>
  <c r="S3828" i="1"/>
  <c r="AB3828" i="1" s="1"/>
  <c r="AB3903" i="1"/>
  <c r="AB3967" i="1"/>
  <c r="AB4031" i="1"/>
  <c r="AB4091" i="1"/>
  <c r="AB4167" i="1"/>
  <c r="AB4179" i="1"/>
  <c r="AB4373" i="1"/>
  <c r="M3701" i="1"/>
  <c r="AB3701" i="1" s="1"/>
  <c r="AB3716" i="1"/>
  <c r="M3717" i="1"/>
  <c r="AB3732" i="1"/>
  <c r="M3733" i="1"/>
  <c r="AB3733" i="1" s="1"/>
  <c r="AB3748" i="1"/>
  <c r="V3774" i="1"/>
  <c r="AB3774" i="1" s="1"/>
  <c r="AB3793" i="1"/>
  <c r="AB3825" i="1"/>
  <c r="AB3858" i="1"/>
  <c r="M3865" i="1"/>
  <c r="AB3865" i="1" s="1"/>
  <c r="V3874" i="1"/>
  <c r="AB3899" i="1"/>
  <c r="AB3919" i="1"/>
  <c r="M3942" i="1"/>
  <c r="M3945" i="1"/>
  <c r="AB3945" i="1" s="1"/>
  <c r="P3952" i="1"/>
  <c r="P3953" i="1"/>
  <c r="AB3983" i="1"/>
  <c r="AB3986" i="1"/>
  <c r="AB4023" i="1"/>
  <c r="AB4028" i="1"/>
  <c r="AB4033" i="1"/>
  <c r="AB4038" i="1"/>
  <c r="AB4042" i="1"/>
  <c r="AB4090" i="1"/>
  <c r="AB4093" i="1"/>
  <c r="AB4114" i="1"/>
  <c r="AB4116" i="1"/>
  <c r="AB4200" i="1"/>
  <c r="AB4210" i="1"/>
  <c r="AB4212" i="1"/>
  <c r="AB4227" i="1"/>
  <c r="AB4233" i="1"/>
  <c r="AB4261" i="1"/>
  <c r="AB4315" i="1"/>
  <c r="AB4337" i="1"/>
  <c r="AB4464" i="1"/>
  <c r="AB3692" i="1"/>
  <c r="P3696" i="1"/>
  <c r="V3698" i="1"/>
  <c r="AB3698" i="1" s="1"/>
  <c r="Z3702" i="1"/>
  <c r="AB3702" i="1" s="1"/>
  <c r="AB3704" i="1"/>
  <c r="M3705" i="1"/>
  <c r="S3707" i="1"/>
  <c r="AB3707" i="1" s="1"/>
  <c r="P3712" i="1"/>
  <c r="V3714" i="1"/>
  <c r="AB3714" i="1" s="1"/>
  <c r="Z3718" i="1"/>
  <c r="AB3718" i="1" s="1"/>
  <c r="AB3720" i="1"/>
  <c r="M3721" i="1"/>
  <c r="AB3721" i="1" s="1"/>
  <c r="S3723" i="1"/>
  <c r="AB3723" i="1" s="1"/>
  <c r="P3728" i="1"/>
  <c r="V3730" i="1"/>
  <c r="AB3730" i="1" s="1"/>
  <c r="Z3734" i="1"/>
  <c r="AB3734" i="1" s="1"/>
  <c r="AB3736" i="1"/>
  <c r="M3737" i="1"/>
  <c r="AB3737" i="1" s="1"/>
  <c r="S3739" i="1"/>
  <c r="AB3739" i="1" s="1"/>
  <c r="P3744" i="1"/>
  <c r="AB3744" i="1" s="1"/>
  <c r="V3746" i="1"/>
  <c r="Z3750" i="1"/>
  <c r="AB3752" i="1"/>
  <c r="M3753" i="1"/>
  <c r="S3755" i="1"/>
  <c r="AB3755" i="1" s="1"/>
  <c r="P3760" i="1"/>
  <c r="AB3760" i="1" s="1"/>
  <c r="V3762" i="1"/>
  <c r="AB3762" i="1" s="1"/>
  <c r="Z3766" i="1"/>
  <c r="AB3768" i="1"/>
  <c r="M3769" i="1"/>
  <c r="AB3769" i="1" s="1"/>
  <c r="AB3771" i="1"/>
  <c r="P3776" i="1"/>
  <c r="P3777" i="1"/>
  <c r="V3779" i="1"/>
  <c r="M3781" i="1"/>
  <c r="AB3781" i="1" s="1"/>
  <c r="M3782" i="1"/>
  <c r="AB3782" i="1" s="1"/>
  <c r="M3785" i="1"/>
  <c r="AB3785" i="1" s="1"/>
  <c r="P3792" i="1"/>
  <c r="P3793" i="1"/>
  <c r="V3795" i="1"/>
  <c r="M3797" i="1"/>
  <c r="AB3797" i="1" s="1"/>
  <c r="M3798" i="1"/>
  <c r="AB3798" i="1" s="1"/>
  <c r="M3801" i="1"/>
  <c r="AB3801" i="1" s="1"/>
  <c r="AB3803" i="1"/>
  <c r="P3808" i="1"/>
  <c r="P3809" i="1"/>
  <c r="V3811" i="1"/>
  <c r="M3813" i="1"/>
  <c r="AB3813" i="1" s="1"/>
  <c r="M3814" i="1"/>
  <c r="AB3814" i="1" s="1"/>
  <c r="M3817" i="1"/>
  <c r="AB3817" i="1" s="1"/>
  <c r="P3824" i="1"/>
  <c r="P3825" i="1"/>
  <c r="V3827" i="1"/>
  <c r="M3829" i="1"/>
  <c r="M3830" i="1"/>
  <c r="AB3830" i="1" s="1"/>
  <c r="M3833" i="1"/>
  <c r="AB3833" i="1" s="1"/>
  <c r="AB3835" i="1"/>
  <c r="P3840" i="1"/>
  <c r="P3841" i="1"/>
  <c r="V3843" i="1"/>
  <c r="M3845" i="1"/>
  <c r="AB3845" i="1" s="1"/>
  <c r="M3846" i="1"/>
  <c r="AB3846" i="1" s="1"/>
  <c r="M3849" i="1"/>
  <c r="AB3849" i="1" s="1"/>
  <c r="AB3851" i="1"/>
  <c r="AB3857" i="1"/>
  <c r="V3859" i="1"/>
  <c r="AB3862" i="1"/>
  <c r="AB3871" i="1"/>
  <c r="Z3875" i="1"/>
  <c r="AB3878" i="1"/>
  <c r="V3890" i="1"/>
  <c r="M3894" i="1"/>
  <c r="AB3894" i="1" s="1"/>
  <c r="M3897" i="1"/>
  <c r="AB3897" i="1" s="1"/>
  <c r="P3904" i="1"/>
  <c r="AB3904" i="1" s="1"/>
  <c r="P3905" i="1"/>
  <c r="AB3909" i="1"/>
  <c r="AB3915" i="1"/>
  <c r="S3928" i="1"/>
  <c r="AB3935" i="1"/>
  <c r="AB3942" i="1"/>
  <c r="V3954" i="1"/>
  <c r="M3958" i="1"/>
  <c r="AB3958" i="1" s="1"/>
  <c r="M3961" i="1"/>
  <c r="AB3961" i="1" s="1"/>
  <c r="P3968" i="1"/>
  <c r="AB3968" i="1" s="1"/>
  <c r="P3969" i="1"/>
  <c r="AB3979" i="1"/>
  <c r="AB3985" i="1"/>
  <c r="S3992" i="1"/>
  <c r="AB3999" i="1"/>
  <c r="AB4006" i="1"/>
  <c r="Z4023" i="1"/>
  <c r="AB4044" i="1"/>
  <c r="AB4049" i="1"/>
  <c r="AB4054" i="1"/>
  <c r="AB4058" i="1"/>
  <c r="AB4061" i="1"/>
  <c r="AB4087" i="1"/>
  <c r="AB4092" i="1"/>
  <c r="AB4097" i="1"/>
  <c r="AB4105" i="1"/>
  <c r="AB4155" i="1"/>
  <c r="AB4178" i="1"/>
  <c r="AB4180" i="1"/>
  <c r="AB4195" i="1"/>
  <c r="AB4201" i="1"/>
  <c r="V4205" i="1"/>
  <c r="AB4205" i="1" s="1"/>
  <c r="AB4283" i="1"/>
  <c r="AB4306" i="1"/>
  <c r="AB4308" i="1"/>
  <c r="AB4323" i="1"/>
  <c r="AB4340" i="1"/>
  <c r="AB4360" i="1"/>
  <c r="S3743" i="1"/>
  <c r="AB3743" i="1" s="1"/>
  <c r="P3748" i="1"/>
  <c r="V3750" i="1"/>
  <c r="AB3750" i="1" s="1"/>
  <c r="Z3754" i="1"/>
  <c r="AB3754" i="1" s="1"/>
  <c r="AB3756" i="1"/>
  <c r="M3757" i="1"/>
  <c r="S3759" i="1"/>
  <c r="AB3759" i="1" s="1"/>
  <c r="P3764" i="1"/>
  <c r="AB3764" i="1" s="1"/>
  <c r="V3766" i="1"/>
  <c r="S3771" i="1"/>
  <c r="AB3772" i="1"/>
  <c r="Z3778" i="1"/>
  <c r="AB3780" i="1"/>
  <c r="S3783" i="1"/>
  <c r="AB3784" i="1"/>
  <c r="S3784" i="1"/>
  <c r="S3787" i="1"/>
  <c r="AB3787" i="1" s="1"/>
  <c r="AB3788" i="1"/>
  <c r="Z3794" i="1"/>
  <c r="AB3794" i="1" s="1"/>
  <c r="AB3796" i="1"/>
  <c r="S3799" i="1"/>
  <c r="AB3799" i="1" s="1"/>
  <c r="S3800" i="1"/>
  <c r="S3803" i="1"/>
  <c r="AB3804" i="1"/>
  <c r="Z3810" i="1"/>
  <c r="AB3812" i="1"/>
  <c r="S3815" i="1"/>
  <c r="AB3816" i="1"/>
  <c r="S3816" i="1"/>
  <c r="S3819" i="1"/>
  <c r="AB3819" i="1" s="1"/>
  <c r="AB3820" i="1"/>
  <c r="Z3826" i="1"/>
  <c r="AB3826" i="1" s="1"/>
  <c r="S3831" i="1"/>
  <c r="AB3831" i="1" s="1"/>
  <c r="S3832" i="1"/>
  <c r="S3835" i="1"/>
  <c r="AB3836" i="1"/>
  <c r="Z3842" i="1"/>
  <c r="AB3842" i="1" s="1"/>
  <c r="AB3844" i="1"/>
  <c r="S3847" i="1"/>
  <c r="AB3847" i="1" s="1"/>
  <c r="AB3848" i="1"/>
  <c r="S3848" i="1"/>
  <c r="AB3855" i="1"/>
  <c r="P3857" i="1"/>
  <c r="AB3864" i="1"/>
  <c r="S3864" i="1"/>
  <c r="V3875" i="1"/>
  <c r="AB3875" i="1" s="1"/>
  <c r="S3880" i="1"/>
  <c r="AB3887" i="1"/>
  <c r="Z3891" i="1"/>
  <c r="V3906" i="1"/>
  <c r="AB3906" i="1" s="1"/>
  <c r="M3910" i="1"/>
  <c r="AB3910" i="1" s="1"/>
  <c r="M3913" i="1"/>
  <c r="AB3913" i="1" s="1"/>
  <c r="P3920" i="1"/>
  <c r="P3921" i="1"/>
  <c r="Z3926" i="1"/>
  <c r="AB3926" i="1" s="1"/>
  <c r="S3931" i="1"/>
  <c r="AB3931" i="1" s="1"/>
  <c r="V3939" i="1"/>
  <c r="S3944" i="1"/>
  <c r="AB3951" i="1"/>
  <c r="Z3955" i="1"/>
  <c r="V3970" i="1"/>
  <c r="AB3970" i="1" s="1"/>
  <c r="M3974" i="1"/>
  <c r="AB3974" i="1" s="1"/>
  <c r="M3977" i="1"/>
  <c r="AB3977" i="1" s="1"/>
  <c r="P3984" i="1"/>
  <c r="P3985" i="1"/>
  <c r="Z3990" i="1"/>
  <c r="AB3990" i="1" s="1"/>
  <c r="S3995" i="1"/>
  <c r="AB3995" i="1" s="1"/>
  <c r="V4003" i="1"/>
  <c r="AB4003" i="1" s="1"/>
  <c r="S4008" i="1"/>
  <c r="AB4015" i="1"/>
  <c r="P4021" i="1"/>
  <c r="M4026" i="1"/>
  <c r="AB4026" i="1" s="1"/>
  <c r="Z4039" i="1"/>
  <c r="AB4039" i="1" s="1"/>
  <c r="S4048" i="1"/>
  <c r="AB4048" i="1" s="1"/>
  <c r="AB4055" i="1"/>
  <c r="V4059" i="1"/>
  <c r="AB4059" i="1" s="1"/>
  <c r="AB4060" i="1"/>
  <c r="AB4064" i="1"/>
  <c r="S4064" i="1"/>
  <c r="AB4065" i="1"/>
  <c r="AB4070" i="1"/>
  <c r="AB4071" i="1"/>
  <c r="AB4074" i="1"/>
  <c r="AB4077" i="1"/>
  <c r="AB4086" i="1"/>
  <c r="P4101" i="1"/>
  <c r="AB4136" i="1"/>
  <c r="AB4146" i="1"/>
  <c r="AB4148" i="1"/>
  <c r="AB4151" i="1"/>
  <c r="AB4163" i="1"/>
  <c r="AB4169" i="1"/>
  <c r="V4173" i="1"/>
  <c r="AB4173" i="1" s="1"/>
  <c r="V4220" i="1"/>
  <c r="AB4220" i="1" s="1"/>
  <c r="Z4224" i="1"/>
  <c r="AB4224" i="1" s="1"/>
  <c r="AB4251" i="1"/>
  <c r="AB4274" i="1"/>
  <c r="AB4276" i="1"/>
  <c r="AB4279" i="1"/>
  <c r="AB4291" i="1"/>
  <c r="AB4297" i="1"/>
  <c r="V4301" i="1"/>
  <c r="AB4301" i="1" s="1"/>
  <c r="AB4305" i="1"/>
  <c r="AB4333" i="1"/>
  <c r="AB4363" i="1"/>
  <c r="AB4389" i="1"/>
  <c r="AB4416" i="1"/>
  <c r="AB4432" i="1"/>
  <c r="AB4477" i="1"/>
  <c r="AB4521" i="1"/>
  <c r="AB4553" i="1"/>
  <c r="AB4585" i="1"/>
  <c r="AB4617" i="1"/>
  <c r="AB4329" i="1"/>
  <c r="AB4338" i="1"/>
  <c r="AB4361" i="1"/>
  <c r="AB4383" i="1"/>
  <c r="AB4387" i="1"/>
  <c r="AB4428" i="1"/>
  <c r="AB4433" i="1"/>
  <c r="AB4435" i="1"/>
  <c r="AB4445" i="1"/>
  <c r="AB4463" i="1"/>
  <c r="AB4512" i="1"/>
  <c r="AB4527" i="1"/>
  <c r="AB4544" i="1"/>
  <c r="AB4559" i="1"/>
  <c r="AB4576" i="1"/>
  <c r="AB4591" i="1"/>
  <c r="AB4608" i="1"/>
  <c r="AB4623" i="1"/>
  <c r="AB4690" i="1"/>
  <c r="AB4753" i="1"/>
  <c r="AB4804" i="1"/>
  <c r="AB4820" i="1"/>
  <c r="V3770" i="1"/>
  <c r="AB3770" i="1" s="1"/>
  <c r="Z3774" i="1"/>
  <c r="AB3776" i="1"/>
  <c r="M3777" i="1"/>
  <c r="AB3777" i="1" s="1"/>
  <c r="S3779" i="1"/>
  <c r="AB3779" i="1" s="1"/>
  <c r="P3784" i="1"/>
  <c r="V3786" i="1"/>
  <c r="AB3786" i="1" s="1"/>
  <c r="Z3790" i="1"/>
  <c r="AB3792" i="1"/>
  <c r="M3793" i="1"/>
  <c r="S3795" i="1"/>
  <c r="AB3795" i="1" s="1"/>
  <c r="P3800" i="1"/>
  <c r="AB3800" i="1" s="1"/>
  <c r="V3802" i="1"/>
  <c r="AB3802" i="1" s="1"/>
  <c r="Z3806" i="1"/>
  <c r="AB3808" i="1"/>
  <c r="M3809" i="1"/>
  <c r="AB3809" i="1" s="1"/>
  <c r="S3811" i="1"/>
  <c r="AB3811" i="1" s="1"/>
  <c r="P3816" i="1"/>
  <c r="V3818" i="1"/>
  <c r="AB3818" i="1" s="1"/>
  <c r="Z3822" i="1"/>
  <c r="AB3822" i="1" s="1"/>
  <c r="AB3824" i="1"/>
  <c r="M3825" i="1"/>
  <c r="S3827" i="1"/>
  <c r="AB3827" i="1" s="1"/>
  <c r="P3832" i="1"/>
  <c r="AB3832" i="1" s="1"/>
  <c r="V3834" i="1"/>
  <c r="AB3834" i="1" s="1"/>
  <c r="Z3838" i="1"/>
  <c r="AB3838" i="1" s="1"/>
  <c r="AB3840" i="1"/>
  <c r="M3841" i="1"/>
  <c r="AB3841" i="1" s="1"/>
  <c r="S3843" i="1"/>
  <c r="AB3843" i="1" s="1"/>
  <c r="P3848" i="1"/>
  <c r="AB3856" i="1"/>
  <c r="V3866" i="1"/>
  <c r="AB3872" i="1"/>
  <c r="M3873" i="1"/>
  <c r="AB3873" i="1" s="1"/>
  <c r="P3880" i="1"/>
  <c r="AB3880" i="1" s="1"/>
  <c r="V3882" i="1"/>
  <c r="AB3882" i="1" s="1"/>
  <c r="Z3886" i="1"/>
  <c r="AB3888" i="1"/>
  <c r="M3889" i="1"/>
  <c r="AB3889" i="1" s="1"/>
  <c r="S3891" i="1"/>
  <c r="AB3891" i="1" s="1"/>
  <c r="P3896" i="1"/>
  <c r="AB3896" i="1" s="1"/>
  <c r="V3898" i="1"/>
  <c r="AB3898" i="1" s="1"/>
  <c r="Z3902" i="1"/>
  <c r="M3905" i="1"/>
  <c r="AB3905" i="1" s="1"/>
  <c r="S3907" i="1"/>
  <c r="P3912" i="1"/>
  <c r="AB3912" i="1" s="1"/>
  <c r="V3914" i="1"/>
  <c r="AB3914" i="1" s="1"/>
  <c r="Z3918" i="1"/>
  <c r="AB3920" i="1"/>
  <c r="M3921" i="1"/>
  <c r="AB3921" i="1" s="1"/>
  <c r="S3923" i="1"/>
  <c r="AB3923" i="1" s="1"/>
  <c r="P3928" i="1"/>
  <c r="AB3928" i="1" s="1"/>
  <c r="V3930" i="1"/>
  <c r="AB3930" i="1" s="1"/>
  <c r="Z3934" i="1"/>
  <c r="AB3936" i="1"/>
  <c r="M3937" i="1"/>
  <c r="AB3937" i="1" s="1"/>
  <c r="S3939" i="1"/>
  <c r="P3944" i="1"/>
  <c r="AB3944" i="1" s="1"/>
  <c r="V3946" i="1"/>
  <c r="AB3946" i="1" s="1"/>
  <c r="Z3950" i="1"/>
  <c r="AB3950" i="1" s="1"/>
  <c r="AB3952" i="1"/>
  <c r="M3953" i="1"/>
  <c r="S3955" i="1"/>
  <c r="AB3955" i="1" s="1"/>
  <c r="P3960" i="1"/>
  <c r="AB3960" i="1" s="1"/>
  <c r="V3962" i="1"/>
  <c r="AB3962" i="1" s="1"/>
  <c r="Z3966" i="1"/>
  <c r="M3969" i="1"/>
  <c r="AB3969" i="1" s="1"/>
  <c r="S3971" i="1"/>
  <c r="P3976" i="1"/>
  <c r="AB3976" i="1" s="1"/>
  <c r="V3978" i="1"/>
  <c r="AB3978" i="1" s="1"/>
  <c r="Z3982" i="1"/>
  <c r="AB3984" i="1"/>
  <c r="M3985" i="1"/>
  <c r="S3987" i="1"/>
  <c r="AB3987" i="1" s="1"/>
  <c r="P3992" i="1"/>
  <c r="AB3992" i="1" s="1"/>
  <c r="V3994" i="1"/>
  <c r="AB3994" i="1" s="1"/>
  <c r="Z3998" i="1"/>
  <c r="AB3998" i="1" s="1"/>
  <c r="AB4000" i="1"/>
  <c r="M4001" i="1"/>
  <c r="AB4001" i="1" s="1"/>
  <c r="S4003" i="1"/>
  <c r="P4008" i="1"/>
  <c r="AB4008" i="1" s="1"/>
  <c r="V4010" i="1"/>
  <c r="AB4010" i="1" s="1"/>
  <c r="Z4014" i="1"/>
  <c r="AB4016" i="1"/>
  <c r="M4017" i="1"/>
  <c r="M4018" i="1"/>
  <c r="AB4018" i="1" s="1"/>
  <c r="V4019" i="1"/>
  <c r="AB4019" i="1" s="1"/>
  <c r="S4024" i="1"/>
  <c r="AB4024" i="1" s="1"/>
  <c r="P4029" i="1"/>
  <c r="AB4029" i="1" s="1"/>
  <c r="Z4031" i="1"/>
  <c r="M4034" i="1"/>
  <c r="AB4034" i="1" s="1"/>
  <c r="V4035" i="1"/>
  <c r="AB4035" i="1" s="1"/>
  <c r="AB4040" i="1"/>
  <c r="S4040" i="1"/>
  <c r="AB4041" i="1"/>
  <c r="P4045" i="1"/>
  <c r="AB4045" i="1" s="1"/>
  <c r="Z4047" i="1"/>
  <c r="M4050" i="1"/>
  <c r="AB4050" i="1" s="1"/>
  <c r="V4051" i="1"/>
  <c r="AB4051" i="1" s="1"/>
  <c r="S4056" i="1"/>
  <c r="AB4056" i="1" s="1"/>
  <c r="M4066" i="1"/>
  <c r="AB4066" i="1" s="1"/>
  <c r="V4067" i="1"/>
  <c r="AB4067" i="1" s="1"/>
  <c r="AB4072" i="1"/>
  <c r="S4072" i="1"/>
  <c r="AB4073" i="1"/>
  <c r="M4082" i="1"/>
  <c r="AB4082" i="1" s="1"/>
  <c r="AB4088" i="1"/>
  <c r="AB4107" i="1"/>
  <c r="V4108" i="1"/>
  <c r="AB4108" i="1" s="1"/>
  <c r="Z4112" i="1"/>
  <c r="AB4117" i="1"/>
  <c r="V4125" i="1"/>
  <c r="AB4125" i="1" s="1"/>
  <c r="AB4128" i="1"/>
  <c r="AB4139" i="1"/>
  <c r="V4140" i="1"/>
  <c r="Z4144" i="1"/>
  <c r="AB4149" i="1"/>
  <c r="V4157" i="1"/>
  <c r="AB4157" i="1" s="1"/>
  <c r="AB4160" i="1"/>
  <c r="AB4171" i="1"/>
  <c r="V4172" i="1"/>
  <c r="AB4172" i="1" s="1"/>
  <c r="Z4176" i="1"/>
  <c r="AB4181" i="1"/>
  <c r="V4189" i="1"/>
  <c r="AB4189" i="1" s="1"/>
  <c r="AB4192" i="1"/>
  <c r="AB4203" i="1"/>
  <c r="V4204" i="1"/>
  <c r="Z4208" i="1"/>
  <c r="AB4213" i="1"/>
  <c r="V4221" i="1"/>
  <c r="AB4221" i="1" s="1"/>
  <c r="AB4235" i="1"/>
  <c r="V4236" i="1"/>
  <c r="AB4236" i="1" s="1"/>
  <c r="Z4240" i="1"/>
  <c r="AB4245" i="1"/>
  <c r="V4253" i="1"/>
  <c r="AB4253" i="1" s="1"/>
  <c r="AB4256" i="1"/>
  <c r="AB4267" i="1"/>
  <c r="V4268" i="1"/>
  <c r="Z4272" i="1"/>
  <c r="AB4277" i="1"/>
  <c r="V4285" i="1"/>
  <c r="AB4285" i="1" s="1"/>
  <c r="AB4288" i="1"/>
  <c r="AB4299" i="1"/>
  <c r="V4300" i="1"/>
  <c r="AB4300" i="1" s="1"/>
  <c r="Z4304" i="1"/>
  <c r="AB4309" i="1"/>
  <c r="V4317" i="1"/>
  <c r="AB4317" i="1" s="1"/>
  <c r="AB4320" i="1"/>
  <c r="AB4331" i="1"/>
  <c r="V4332" i="1"/>
  <c r="Z4336" i="1"/>
  <c r="AB4341" i="1"/>
  <c r="AB4352" i="1"/>
  <c r="AB4368" i="1"/>
  <c r="AB4369" i="1"/>
  <c r="AB4377" i="1"/>
  <c r="AB4401" i="1"/>
  <c r="AB4421" i="1"/>
  <c r="AB4431" i="1"/>
  <c r="M4459" i="1"/>
  <c r="AB4459" i="1" s="1"/>
  <c r="AB4489" i="1"/>
  <c r="AB4505" i="1"/>
  <c r="AB4529" i="1"/>
  <c r="AB4533" i="1"/>
  <c r="AB4561" i="1"/>
  <c r="AB4569" i="1"/>
  <c r="AB4593" i="1"/>
  <c r="AB4625" i="1"/>
  <c r="AB4633" i="1"/>
  <c r="AB4649" i="1"/>
  <c r="AB4749" i="1"/>
  <c r="AB4802" i="1"/>
  <c r="P3852" i="1"/>
  <c r="AB3852" i="1" s="1"/>
  <c r="V3854" i="1"/>
  <c r="AB3854" i="1" s="1"/>
  <c r="Z3858" i="1"/>
  <c r="AB3860" i="1"/>
  <c r="M3861" i="1"/>
  <c r="AB3861" i="1" s="1"/>
  <c r="S3863" i="1"/>
  <c r="AB3863" i="1" s="1"/>
  <c r="P3868" i="1"/>
  <c r="AB3868" i="1" s="1"/>
  <c r="V3870" i="1"/>
  <c r="Z3874" i="1"/>
  <c r="AB3874" i="1" s="1"/>
  <c r="AB3876" i="1"/>
  <c r="M3877" i="1"/>
  <c r="AB3877" i="1" s="1"/>
  <c r="S3879" i="1"/>
  <c r="AB3879" i="1" s="1"/>
  <c r="P3884" i="1"/>
  <c r="AB3884" i="1" s="1"/>
  <c r="V3886" i="1"/>
  <c r="AB3886" i="1" s="1"/>
  <c r="Z3890" i="1"/>
  <c r="AB3890" i="1" s="1"/>
  <c r="AB3892" i="1"/>
  <c r="M3893" i="1"/>
  <c r="AB3893" i="1" s="1"/>
  <c r="S3895" i="1"/>
  <c r="AB3895" i="1" s="1"/>
  <c r="P3900" i="1"/>
  <c r="V3902" i="1"/>
  <c r="Z3906" i="1"/>
  <c r="AB3908" i="1"/>
  <c r="M3909" i="1"/>
  <c r="S3911" i="1"/>
  <c r="P3916" i="1"/>
  <c r="AB3916" i="1" s="1"/>
  <c r="V3918" i="1"/>
  <c r="AB3918" i="1" s="1"/>
  <c r="Z3922" i="1"/>
  <c r="AB3922" i="1" s="1"/>
  <c r="AB3924" i="1"/>
  <c r="M3925" i="1"/>
  <c r="AB3925" i="1" s="1"/>
  <c r="S3927" i="1"/>
  <c r="AB3927" i="1" s="1"/>
  <c r="P3932" i="1"/>
  <c r="AB3932" i="1" s="1"/>
  <c r="V3934" i="1"/>
  <c r="AB3934" i="1" s="1"/>
  <c r="Z3938" i="1"/>
  <c r="AB3938" i="1" s="1"/>
  <c r="AB3940" i="1"/>
  <c r="M3941" i="1"/>
  <c r="AB3941" i="1" s="1"/>
  <c r="S3943" i="1"/>
  <c r="AB3943" i="1" s="1"/>
  <c r="P3948" i="1"/>
  <c r="AB3948" i="1" s="1"/>
  <c r="V3950" i="1"/>
  <c r="Z3954" i="1"/>
  <c r="AB3954" i="1" s="1"/>
  <c r="AB3956" i="1"/>
  <c r="M3957" i="1"/>
  <c r="AB3957" i="1" s="1"/>
  <c r="S3959" i="1"/>
  <c r="AB3959" i="1" s="1"/>
  <c r="P3964" i="1"/>
  <c r="V3966" i="1"/>
  <c r="Z3970" i="1"/>
  <c r="AB3972" i="1"/>
  <c r="M3973" i="1"/>
  <c r="AB3973" i="1" s="1"/>
  <c r="S3975" i="1"/>
  <c r="P3980" i="1"/>
  <c r="AB3980" i="1" s="1"/>
  <c r="V3982" i="1"/>
  <c r="AB3982" i="1" s="1"/>
  <c r="Z3986" i="1"/>
  <c r="AB3988" i="1"/>
  <c r="M3989" i="1"/>
  <c r="AB3989" i="1" s="1"/>
  <c r="S3991" i="1"/>
  <c r="AB3991" i="1" s="1"/>
  <c r="P3996" i="1"/>
  <c r="AB3996" i="1" s="1"/>
  <c r="V3998" i="1"/>
  <c r="Z4002" i="1"/>
  <c r="AB4002" i="1" s="1"/>
  <c r="AB4004" i="1"/>
  <c r="M4005" i="1"/>
  <c r="S4007" i="1"/>
  <c r="AB4007" i="1" s="1"/>
  <c r="P4012" i="1"/>
  <c r="AB4012" i="1" s="1"/>
  <c r="V4014" i="1"/>
  <c r="AB4014" i="1" s="1"/>
  <c r="AB4017" i="1"/>
  <c r="S4020" i="1"/>
  <c r="AB4020" i="1" s="1"/>
  <c r="AB4021" i="1"/>
  <c r="P4025" i="1"/>
  <c r="AB4025" i="1" s="1"/>
  <c r="Z4027" i="1"/>
  <c r="AB4027" i="1" s="1"/>
  <c r="M4030" i="1"/>
  <c r="AB4030" i="1" s="1"/>
  <c r="V4031" i="1"/>
  <c r="AB4036" i="1"/>
  <c r="S4036" i="1"/>
  <c r="AB4037" i="1"/>
  <c r="P4041" i="1"/>
  <c r="Z4043" i="1"/>
  <c r="AB4043" i="1" s="1"/>
  <c r="M4046" i="1"/>
  <c r="AB4046" i="1" s="1"/>
  <c r="V4047" i="1"/>
  <c r="AB4047" i="1" s="1"/>
  <c r="S4052" i="1"/>
  <c r="AB4052" i="1" s="1"/>
  <c r="AB4053" i="1"/>
  <c r="P4057" i="1"/>
  <c r="AB4057" i="1" s="1"/>
  <c r="Z4059" i="1"/>
  <c r="M4062" i="1"/>
  <c r="V4063" i="1"/>
  <c r="AB4063" i="1" s="1"/>
  <c r="AB4068" i="1"/>
  <c r="S4068" i="1"/>
  <c r="AB4069" i="1"/>
  <c r="P4073" i="1"/>
  <c r="Z4075" i="1"/>
  <c r="AB4075" i="1" s="1"/>
  <c r="M4078" i="1"/>
  <c r="AB4078" i="1" s="1"/>
  <c r="V4079" i="1"/>
  <c r="AB4079" i="1" s="1"/>
  <c r="S4084" i="1"/>
  <c r="AB4084" i="1" s="1"/>
  <c r="AB4085" i="1"/>
  <c r="P4089" i="1"/>
  <c r="AB4089" i="1" s="1"/>
  <c r="Z4091" i="1"/>
  <c r="M4094" i="1"/>
  <c r="AB4094" i="1" s="1"/>
  <c r="V4095" i="1"/>
  <c r="AB4100" i="1"/>
  <c r="S4100" i="1"/>
  <c r="AB4101" i="1"/>
  <c r="P4106" i="1"/>
  <c r="Z4109" i="1"/>
  <c r="AB4109" i="1" s="1"/>
  <c r="M4112" i="1"/>
  <c r="AB4112" i="1" s="1"/>
  <c r="M4115" i="1"/>
  <c r="AB4115" i="1" s="1"/>
  <c r="AB4121" i="1"/>
  <c r="P4123" i="1"/>
  <c r="AB4123" i="1" s="1"/>
  <c r="AB4130" i="1"/>
  <c r="S4130" i="1"/>
  <c r="S4133" i="1"/>
  <c r="AB4133" i="1" s="1"/>
  <c r="P4138" i="1"/>
  <c r="Z4141" i="1"/>
  <c r="AB4141" i="1" s="1"/>
  <c r="M4144" i="1"/>
  <c r="AB4144" i="1" s="1"/>
  <c r="M4147" i="1"/>
  <c r="AB4147" i="1" s="1"/>
  <c r="AB4153" i="1"/>
  <c r="P4155" i="1"/>
  <c r="AB4162" i="1"/>
  <c r="S4162" i="1"/>
  <c r="S4165" i="1"/>
  <c r="AB4165" i="1" s="1"/>
  <c r="P4170" i="1"/>
  <c r="Z4173" i="1"/>
  <c r="M4176" i="1"/>
  <c r="AB4176" i="1" s="1"/>
  <c r="M4179" i="1"/>
  <c r="AB4185" i="1"/>
  <c r="P4187" i="1"/>
  <c r="AB4187" i="1" s="1"/>
  <c r="AB4194" i="1"/>
  <c r="S4194" i="1"/>
  <c r="S4197" i="1"/>
  <c r="AB4197" i="1" s="1"/>
  <c r="P4202" i="1"/>
  <c r="Z4205" i="1"/>
  <c r="M4208" i="1"/>
  <c r="AB4208" i="1" s="1"/>
  <c r="M4211" i="1"/>
  <c r="AB4211" i="1" s="1"/>
  <c r="AB4217" i="1"/>
  <c r="P4219" i="1"/>
  <c r="AB4219" i="1" s="1"/>
  <c r="AB4226" i="1"/>
  <c r="S4226" i="1"/>
  <c r="S4229" i="1"/>
  <c r="AB4229" i="1" s="1"/>
  <c r="P4234" i="1"/>
  <c r="Z4237" i="1"/>
  <c r="AB4237" i="1" s="1"/>
  <c r="M4240" i="1"/>
  <c r="AB4240" i="1" s="1"/>
  <c r="M4243" i="1"/>
  <c r="AB4249" i="1"/>
  <c r="P4251" i="1"/>
  <c r="AB4258" i="1"/>
  <c r="S4258" i="1"/>
  <c r="S4261" i="1"/>
  <c r="P4266" i="1"/>
  <c r="Z4269" i="1"/>
  <c r="AB4269" i="1" s="1"/>
  <c r="M4272" i="1"/>
  <c r="AB4272" i="1" s="1"/>
  <c r="M4275" i="1"/>
  <c r="AB4281" i="1"/>
  <c r="P4283" i="1"/>
  <c r="AB4290" i="1"/>
  <c r="S4290" i="1"/>
  <c r="S4293" i="1"/>
  <c r="AB4293" i="1" s="1"/>
  <c r="P4298" i="1"/>
  <c r="Z4301" i="1"/>
  <c r="M4304" i="1"/>
  <c r="AB4304" i="1" s="1"/>
  <c r="M4307" i="1"/>
  <c r="AB4307" i="1" s="1"/>
  <c r="AB4313" i="1"/>
  <c r="P4315" i="1"/>
  <c r="AB4322" i="1"/>
  <c r="S4322" i="1"/>
  <c r="S4325" i="1"/>
  <c r="AB4325" i="1" s="1"/>
  <c r="P4330" i="1"/>
  <c r="Z4333" i="1"/>
  <c r="M4336" i="1"/>
  <c r="AB4336" i="1" s="1"/>
  <c r="M4339" i="1"/>
  <c r="AB4339" i="1" s="1"/>
  <c r="AB4345" i="1"/>
  <c r="P4347" i="1"/>
  <c r="AB4347" i="1" s="1"/>
  <c r="AB4354" i="1"/>
  <c r="S4354" i="1"/>
  <c r="S4357" i="1"/>
  <c r="AB4357" i="1" s="1"/>
  <c r="P4362" i="1"/>
  <c r="Z4364" i="1"/>
  <c r="AB4364" i="1" s="1"/>
  <c r="AB4367" i="1"/>
  <c r="AB4371" i="1"/>
  <c r="V4373" i="1"/>
  <c r="AB4380" i="1"/>
  <c r="V4388" i="1"/>
  <c r="AB4388" i="1" s="1"/>
  <c r="Z4396" i="1"/>
  <c r="AB4396" i="1" s="1"/>
  <c r="AB4399" i="1"/>
  <c r="AB4403" i="1"/>
  <c r="V4405" i="1"/>
  <c r="AB4405" i="1" s="1"/>
  <c r="AB4412" i="1"/>
  <c r="AB4420" i="1"/>
  <c r="Z4421" i="1"/>
  <c r="M4427" i="1"/>
  <c r="AB4427" i="1" s="1"/>
  <c r="AB4430" i="1"/>
  <c r="AB4448" i="1"/>
  <c r="P4450" i="1"/>
  <c r="AB4457" i="1"/>
  <c r="P4467" i="1"/>
  <c r="AB4467" i="1" s="1"/>
  <c r="AB4475" i="1"/>
  <c r="S4477" i="1"/>
  <c r="AB4492" i="1"/>
  <c r="AB4497" i="1"/>
  <c r="AB4528" i="1"/>
  <c r="AB4592" i="1"/>
  <c r="AB4652" i="1"/>
  <c r="AB4682" i="1"/>
  <c r="AB4710" i="1"/>
  <c r="AB4718" i="1"/>
  <c r="AB4772" i="1"/>
  <c r="AB4499" i="1"/>
  <c r="AB4503" i="1"/>
  <c r="AB4509" i="1"/>
  <c r="AB4531" i="1"/>
  <c r="AB4541" i="1"/>
  <c r="AB4558" i="1"/>
  <c r="AB4563" i="1"/>
  <c r="AB4573" i="1"/>
  <c r="AB4595" i="1"/>
  <c r="AB4605" i="1"/>
  <c r="AB4627" i="1"/>
  <c r="AB4631" i="1"/>
  <c r="AB4637" i="1"/>
  <c r="AB4660" i="1"/>
  <c r="AB4666" i="1"/>
  <c r="AB4667" i="1"/>
  <c r="AB4670" i="1"/>
  <c r="AB4693" i="1"/>
  <c r="AB4700" i="1"/>
  <c r="AB4708" i="1"/>
  <c r="AB4773" i="1"/>
  <c r="AB4824" i="1"/>
  <c r="AB4869" i="1"/>
  <c r="AB4882" i="1"/>
  <c r="AB4923" i="1"/>
  <c r="AB4106" i="1"/>
  <c r="AB4122" i="1"/>
  <c r="AB4138" i="1"/>
  <c r="AB4154" i="1"/>
  <c r="AB4170" i="1"/>
  <c r="AB4186" i="1"/>
  <c r="AB4202" i="1"/>
  <c r="AB4218" i="1"/>
  <c r="AB4234" i="1"/>
  <c r="AB4250" i="1"/>
  <c r="AB4266" i="1"/>
  <c r="AB4282" i="1"/>
  <c r="AB4298" i="1"/>
  <c r="AB4314" i="1"/>
  <c r="AB4330" i="1"/>
  <c r="AB4346" i="1"/>
  <c r="AB4378" i="1"/>
  <c r="AB4394" i="1"/>
  <c r="AB4402" i="1"/>
  <c r="AB4410" i="1"/>
  <c r="AB4417" i="1"/>
  <c r="AB4426" i="1"/>
  <c r="AB4449" i="1"/>
  <c r="AB4458" i="1"/>
  <c r="AB4481" i="1"/>
  <c r="AB4490" i="1"/>
  <c r="AB4513" i="1"/>
  <c r="AB4522" i="1"/>
  <c r="AB4545" i="1"/>
  <c r="AB4554" i="1"/>
  <c r="AB4577" i="1"/>
  <c r="AB4586" i="1"/>
  <c r="AB4609" i="1"/>
  <c r="AB4618" i="1"/>
  <c r="AB4641" i="1"/>
  <c r="P4643" i="1"/>
  <c r="AB4650" i="1"/>
  <c r="S4650" i="1"/>
  <c r="S4653" i="1"/>
  <c r="AB4653" i="1" s="1"/>
  <c r="P4656" i="1"/>
  <c r="AB4673" i="1"/>
  <c r="AB4714" i="1"/>
  <c r="AB4716" i="1"/>
  <c r="AB4722" i="1"/>
  <c r="AB4724" i="1"/>
  <c r="AB4737" i="1"/>
  <c r="AB4763" i="1"/>
  <c r="P4102" i="1"/>
  <c r="AB4102" i="1" s="1"/>
  <c r="V4104" i="1"/>
  <c r="AB4104" i="1" s="1"/>
  <c r="Z4108" i="1"/>
  <c r="AB4110" i="1"/>
  <c r="M4111" i="1"/>
  <c r="AB4111" i="1" s="1"/>
  <c r="S4113" i="1"/>
  <c r="AB4113" i="1" s="1"/>
  <c r="P4118" i="1"/>
  <c r="AB4118" i="1" s="1"/>
  <c r="V4120" i="1"/>
  <c r="AB4120" i="1" s="1"/>
  <c r="Z4124" i="1"/>
  <c r="AB4124" i="1" s="1"/>
  <c r="AB4126" i="1"/>
  <c r="M4127" i="1"/>
  <c r="AB4127" i="1" s="1"/>
  <c r="S4129" i="1"/>
  <c r="AB4129" i="1" s="1"/>
  <c r="P4134" i="1"/>
  <c r="AB4134" i="1" s="1"/>
  <c r="V4136" i="1"/>
  <c r="Z4140" i="1"/>
  <c r="AB4140" i="1" s="1"/>
  <c r="AB4142" i="1"/>
  <c r="M4143" i="1"/>
  <c r="AB4143" i="1" s="1"/>
  <c r="S4145" i="1"/>
  <c r="P4150" i="1"/>
  <c r="AB4150" i="1" s="1"/>
  <c r="V4152" i="1"/>
  <c r="AB4152" i="1" s="1"/>
  <c r="Z4156" i="1"/>
  <c r="AB4156" i="1" s="1"/>
  <c r="AB4158" i="1"/>
  <c r="M4159" i="1"/>
  <c r="AB4159" i="1" s="1"/>
  <c r="S4161" i="1"/>
  <c r="AB4161" i="1" s="1"/>
  <c r="P4166" i="1"/>
  <c r="AB4166" i="1" s="1"/>
  <c r="V4168" i="1"/>
  <c r="AB4168" i="1" s="1"/>
  <c r="Z4172" i="1"/>
  <c r="AB4174" i="1"/>
  <c r="M4175" i="1"/>
  <c r="AB4175" i="1" s="1"/>
  <c r="S4177" i="1"/>
  <c r="AB4177" i="1" s="1"/>
  <c r="P4182" i="1"/>
  <c r="AB4182" i="1" s="1"/>
  <c r="V4184" i="1"/>
  <c r="AB4184" i="1" s="1"/>
  <c r="Z4188" i="1"/>
  <c r="AB4188" i="1" s="1"/>
  <c r="AB4190" i="1"/>
  <c r="M4191" i="1"/>
  <c r="AB4191" i="1" s="1"/>
  <c r="S4193" i="1"/>
  <c r="AB4193" i="1" s="1"/>
  <c r="P4198" i="1"/>
  <c r="AB4198" i="1" s="1"/>
  <c r="V4200" i="1"/>
  <c r="Z4204" i="1"/>
  <c r="AB4204" i="1" s="1"/>
  <c r="AB4206" i="1"/>
  <c r="M4207" i="1"/>
  <c r="AB4207" i="1" s="1"/>
  <c r="S4209" i="1"/>
  <c r="AB4209" i="1" s="1"/>
  <c r="P4214" i="1"/>
  <c r="AB4214" i="1" s="1"/>
  <c r="V4216" i="1"/>
  <c r="AB4216" i="1" s="1"/>
  <c r="Z4220" i="1"/>
  <c r="AB4222" i="1"/>
  <c r="M4223" i="1"/>
  <c r="AB4223" i="1" s="1"/>
  <c r="S4225" i="1"/>
  <c r="AB4225" i="1" s="1"/>
  <c r="P4230" i="1"/>
  <c r="AB4230" i="1" s="1"/>
  <c r="V4232" i="1"/>
  <c r="AB4232" i="1" s="1"/>
  <c r="Z4236" i="1"/>
  <c r="AB4238" i="1"/>
  <c r="M4239" i="1"/>
  <c r="AB4239" i="1" s="1"/>
  <c r="S4241" i="1"/>
  <c r="AB4241" i="1" s="1"/>
  <c r="P4246" i="1"/>
  <c r="AB4246" i="1" s="1"/>
  <c r="V4248" i="1"/>
  <c r="AB4248" i="1" s="1"/>
  <c r="Z4252" i="1"/>
  <c r="AB4252" i="1" s="1"/>
  <c r="AB4254" i="1"/>
  <c r="M4255" i="1"/>
  <c r="AB4255" i="1" s="1"/>
  <c r="S4257" i="1"/>
  <c r="AB4257" i="1" s="1"/>
  <c r="P4262" i="1"/>
  <c r="AB4262" i="1" s="1"/>
  <c r="V4264" i="1"/>
  <c r="AB4264" i="1" s="1"/>
  <c r="Z4268" i="1"/>
  <c r="AB4268" i="1" s="1"/>
  <c r="AB4270" i="1"/>
  <c r="M4271" i="1"/>
  <c r="AB4271" i="1" s="1"/>
  <c r="S4273" i="1"/>
  <c r="AB4273" i="1" s="1"/>
  <c r="P4278" i="1"/>
  <c r="AB4278" i="1" s="1"/>
  <c r="V4280" i="1"/>
  <c r="Z4284" i="1"/>
  <c r="AB4284" i="1" s="1"/>
  <c r="AB4286" i="1"/>
  <c r="M4287" i="1"/>
  <c r="AB4287" i="1" s="1"/>
  <c r="S4289" i="1"/>
  <c r="AB4289" i="1" s="1"/>
  <c r="P4294" i="1"/>
  <c r="AB4294" i="1" s="1"/>
  <c r="V4296" i="1"/>
  <c r="AB4296" i="1" s="1"/>
  <c r="Z4300" i="1"/>
  <c r="AB4302" i="1"/>
  <c r="M4303" i="1"/>
  <c r="AB4303" i="1" s="1"/>
  <c r="S4305" i="1"/>
  <c r="P4310" i="1"/>
  <c r="AB4310" i="1" s="1"/>
  <c r="V4312" i="1"/>
  <c r="AB4312" i="1" s="1"/>
  <c r="Z4316" i="1"/>
  <c r="AB4316" i="1" s="1"/>
  <c r="AB4318" i="1"/>
  <c r="M4319" i="1"/>
  <c r="AB4319" i="1" s="1"/>
  <c r="S4321" i="1"/>
  <c r="AB4321" i="1" s="1"/>
  <c r="P4326" i="1"/>
  <c r="AB4326" i="1" s="1"/>
  <c r="V4328" i="1"/>
  <c r="AB4328" i="1" s="1"/>
  <c r="Z4332" i="1"/>
  <c r="AB4332" i="1" s="1"/>
  <c r="AB4334" i="1"/>
  <c r="M4335" i="1"/>
  <c r="AB4335" i="1" s="1"/>
  <c r="S4337" i="1"/>
  <c r="P4342" i="1"/>
  <c r="AB4342" i="1" s="1"/>
  <c r="V4344" i="1"/>
  <c r="AB4344" i="1" s="1"/>
  <c r="Z4348" i="1"/>
  <c r="AB4348" i="1" s="1"/>
  <c r="AB4350" i="1"/>
  <c r="M4351" i="1"/>
  <c r="AB4351" i="1" s="1"/>
  <c r="S4353" i="1"/>
  <c r="AB4353" i="1" s="1"/>
  <c r="P4358" i="1"/>
  <c r="AB4358" i="1" s="1"/>
  <c r="V4360" i="1"/>
  <c r="P4370" i="1"/>
  <c r="AB4370" i="1" s="1"/>
  <c r="V4376" i="1"/>
  <c r="AB4376" i="1" s="1"/>
  <c r="P4386" i="1"/>
  <c r="AB4386" i="1" s="1"/>
  <c r="AB4392" i="1"/>
  <c r="V4392" i="1"/>
  <c r="P4402" i="1"/>
  <c r="V4408" i="1"/>
  <c r="AB4408" i="1" s="1"/>
  <c r="AB4419" i="1"/>
  <c r="V4420" i="1"/>
  <c r="Z4424" i="1"/>
  <c r="AB4424" i="1" s="1"/>
  <c r="AB4429" i="1"/>
  <c r="V4437" i="1"/>
  <c r="AB4440" i="1"/>
  <c r="AB4451" i="1"/>
  <c r="V4452" i="1"/>
  <c r="AB4452" i="1" s="1"/>
  <c r="Z4456" i="1"/>
  <c r="AB4456" i="1" s="1"/>
  <c r="AB4461" i="1"/>
  <c r="V4469" i="1"/>
  <c r="AB4469" i="1" s="1"/>
  <c r="AB4472" i="1"/>
  <c r="AB4483" i="1"/>
  <c r="V4484" i="1"/>
  <c r="AB4484" i="1" s="1"/>
  <c r="Z4488" i="1"/>
  <c r="AB4488" i="1" s="1"/>
  <c r="AB4493" i="1"/>
  <c r="V4501" i="1"/>
  <c r="AB4501" i="1" s="1"/>
  <c r="AB4504" i="1"/>
  <c r="AB4515" i="1"/>
  <c r="V4516" i="1"/>
  <c r="AB4516" i="1" s="1"/>
  <c r="Z4520" i="1"/>
  <c r="AB4520" i="1" s="1"/>
  <c r="AB4525" i="1"/>
  <c r="V4533" i="1"/>
  <c r="AB4536" i="1"/>
  <c r="AB4547" i="1"/>
  <c r="V4548" i="1"/>
  <c r="AB4548" i="1" s="1"/>
  <c r="Z4552" i="1"/>
  <c r="AB4552" i="1" s="1"/>
  <c r="AB4557" i="1"/>
  <c r="V4565" i="1"/>
  <c r="AB4565" i="1" s="1"/>
  <c r="AB4568" i="1"/>
  <c r="AB4579" i="1"/>
  <c r="V4580" i="1"/>
  <c r="AB4580" i="1" s="1"/>
  <c r="Z4584" i="1"/>
  <c r="AB4584" i="1" s="1"/>
  <c r="AB4589" i="1"/>
  <c r="V4597" i="1"/>
  <c r="AB4597" i="1" s="1"/>
  <c r="AB4600" i="1"/>
  <c r="AB4611" i="1"/>
  <c r="V4612" i="1"/>
  <c r="AB4612" i="1" s="1"/>
  <c r="Z4616" i="1"/>
  <c r="AB4616" i="1" s="1"/>
  <c r="AB4621" i="1"/>
  <c r="V4629" i="1"/>
  <c r="AB4629" i="1" s="1"/>
  <c r="AB4632" i="1"/>
  <c r="AB4643" i="1"/>
  <c r="V4644" i="1"/>
  <c r="AB4644" i="1" s="1"/>
  <c r="Z4648" i="1"/>
  <c r="AB4648" i="1" s="1"/>
  <c r="M4661" i="1"/>
  <c r="AB4661" i="1" s="1"/>
  <c r="M4664" i="1"/>
  <c r="AB4664" i="1" s="1"/>
  <c r="P4668" i="1"/>
  <c r="AB4668" i="1" s="1"/>
  <c r="P4671" i="1"/>
  <c r="AB4676" i="1"/>
  <c r="AB4689" i="1"/>
  <c r="P4691" i="1"/>
  <c r="AB4725" i="1"/>
  <c r="V4726" i="1"/>
  <c r="V4729" i="1"/>
  <c r="AB4729" i="1" s="1"/>
  <c r="Z4730" i="1"/>
  <c r="AB4732" i="1"/>
  <c r="AB4740" i="1"/>
  <c r="AB4798" i="1"/>
  <c r="AB4418" i="1"/>
  <c r="AB4434" i="1"/>
  <c r="AB4450" i="1"/>
  <c r="AB4466" i="1"/>
  <c r="AB4482" i="1"/>
  <c r="AB4498" i="1"/>
  <c r="AB4514" i="1"/>
  <c r="AB4530" i="1"/>
  <c r="AB4546" i="1"/>
  <c r="AB4562" i="1"/>
  <c r="AB4578" i="1"/>
  <c r="AB4594" i="1"/>
  <c r="AB4610" i="1"/>
  <c r="AB4626" i="1"/>
  <c r="AB4642" i="1"/>
  <c r="AB4655" i="1"/>
  <c r="AB4657" i="1"/>
  <c r="AB4680" i="1"/>
  <c r="AB4744" i="1"/>
  <c r="AB4747" i="1"/>
  <c r="AB4748" i="1"/>
  <c r="AB4774" i="1"/>
  <c r="AB4787" i="1"/>
  <c r="AB4811" i="1"/>
  <c r="AB4870" i="1"/>
  <c r="AB4362" i="1"/>
  <c r="P4366" i="1"/>
  <c r="AB4366" i="1" s="1"/>
  <c r="V4368" i="1"/>
  <c r="Z4372" i="1"/>
  <c r="AB4372" i="1" s="1"/>
  <c r="AB4374" i="1"/>
  <c r="M4375" i="1"/>
  <c r="AB4375" i="1" s="1"/>
  <c r="S4377" i="1"/>
  <c r="P4382" i="1"/>
  <c r="AB4382" i="1" s="1"/>
  <c r="V4384" i="1"/>
  <c r="AB4384" i="1" s="1"/>
  <c r="Z4388" i="1"/>
  <c r="AB4390" i="1"/>
  <c r="M4391" i="1"/>
  <c r="AB4391" i="1" s="1"/>
  <c r="S4393" i="1"/>
  <c r="AB4393" i="1" s="1"/>
  <c r="P4398" i="1"/>
  <c r="AB4398" i="1" s="1"/>
  <c r="V4400" i="1"/>
  <c r="AB4400" i="1" s="1"/>
  <c r="Z4404" i="1"/>
  <c r="AB4404" i="1" s="1"/>
  <c r="AB4406" i="1"/>
  <c r="M4407" i="1"/>
  <c r="AB4407" i="1" s="1"/>
  <c r="S4409" i="1"/>
  <c r="AB4409" i="1" s="1"/>
  <c r="P4414" i="1"/>
  <c r="AB4414" i="1" s="1"/>
  <c r="V4416" i="1"/>
  <c r="Z4420" i="1"/>
  <c r="AB4422" i="1"/>
  <c r="M4423" i="1"/>
  <c r="AB4423" i="1" s="1"/>
  <c r="S4425" i="1"/>
  <c r="AB4425" i="1" s="1"/>
  <c r="P4430" i="1"/>
  <c r="V4432" i="1"/>
  <c r="Z4436" i="1"/>
  <c r="AB4436" i="1" s="1"/>
  <c r="AB4438" i="1"/>
  <c r="M4439" i="1"/>
  <c r="AB4439" i="1" s="1"/>
  <c r="S4441" i="1"/>
  <c r="AB4441" i="1" s="1"/>
  <c r="P4446" i="1"/>
  <c r="AB4446" i="1" s="1"/>
  <c r="V4448" i="1"/>
  <c r="Z4452" i="1"/>
  <c r="AB4454" i="1"/>
  <c r="M4455" i="1"/>
  <c r="AB4455" i="1" s="1"/>
  <c r="S4457" i="1"/>
  <c r="P4462" i="1"/>
  <c r="AB4462" i="1" s="1"/>
  <c r="V4464" i="1"/>
  <c r="Z4468" i="1"/>
  <c r="AB4468" i="1" s="1"/>
  <c r="AB4470" i="1"/>
  <c r="M4471" i="1"/>
  <c r="AB4471" i="1" s="1"/>
  <c r="S4473" i="1"/>
  <c r="AB4473" i="1" s="1"/>
  <c r="P4478" i="1"/>
  <c r="AB4478" i="1" s="1"/>
  <c r="V4480" i="1"/>
  <c r="AB4480" i="1" s="1"/>
  <c r="Z4484" i="1"/>
  <c r="AB4486" i="1"/>
  <c r="M4487" i="1"/>
  <c r="AB4487" i="1" s="1"/>
  <c r="S4489" i="1"/>
  <c r="P4494" i="1"/>
  <c r="AB4494" i="1" s="1"/>
  <c r="V4496" i="1"/>
  <c r="AB4496" i="1" s="1"/>
  <c r="Z4500" i="1"/>
  <c r="AB4500" i="1" s="1"/>
  <c r="AB4502" i="1"/>
  <c r="M4503" i="1"/>
  <c r="S4505" i="1"/>
  <c r="P4510" i="1"/>
  <c r="AB4510" i="1" s="1"/>
  <c r="V4512" i="1"/>
  <c r="Z4516" i="1"/>
  <c r="AB4518" i="1"/>
  <c r="M4519" i="1"/>
  <c r="AB4519" i="1" s="1"/>
  <c r="S4521" i="1"/>
  <c r="P4526" i="1"/>
  <c r="AB4526" i="1" s="1"/>
  <c r="V4528" i="1"/>
  <c r="Z4532" i="1"/>
  <c r="AB4532" i="1" s="1"/>
  <c r="AB4534" i="1"/>
  <c r="M4535" i="1"/>
  <c r="AB4535" i="1" s="1"/>
  <c r="S4537" i="1"/>
  <c r="AB4537" i="1" s="1"/>
  <c r="P4542" i="1"/>
  <c r="AB4542" i="1" s="1"/>
  <c r="V4544" i="1"/>
  <c r="Z4548" i="1"/>
  <c r="AB4550" i="1"/>
  <c r="M4551" i="1"/>
  <c r="AB4551" i="1" s="1"/>
  <c r="S4553" i="1"/>
  <c r="P4558" i="1"/>
  <c r="V4560" i="1"/>
  <c r="AB4560" i="1" s="1"/>
  <c r="Z4564" i="1"/>
  <c r="AB4564" i="1" s="1"/>
  <c r="AB4566" i="1"/>
  <c r="M4567" i="1"/>
  <c r="AB4567" i="1" s="1"/>
  <c r="S4569" i="1"/>
  <c r="P4574" i="1"/>
  <c r="AB4574" i="1" s="1"/>
  <c r="V4576" i="1"/>
  <c r="Z4580" i="1"/>
  <c r="AB4582" i="1"/>
  <c r="M4583" i="1"/>
  <c r="AB4583" i="1" s="1"/>
  <c r="S4585" i="1"/>
  <c r="P4590" i="1"/>
  <c r="AB4590" i="1" s="1"/>
  <c r="V4592" i="1"/>
  <c r="Z4596" i="1"/>
  <c r="AB4596" i="1" s="1"/>
  <c r="AB4598" i="1"/>
  <c r="M4599" i="1"/>
  <c r="AB4599" i="1" s="1"/>
  <c r="S4601" i="1"/>
  <c r="AB4601" i="1" s="1"/>
  <c r="P4606" i="1"/>
  <c r="AB4606" i="1" s="1"/>
  <c r="V4608" i="1"/>
  <c r="Z4612" i="1"/>
  <c r="AB4614" i="1"/>
  <c r="M4615" i="1"/>
  <c r="AB4615" i="1" s="1"/>
  <c r="S4617" i="1"/>
  <c r="P4622" i="1"/>
  <c r="AB4622" i="1" s="1"/>
  <c r="V4624" i="1"/>
  <c r="AB4624" i="1" s="1"/>
  <c r="Z4628" i="1"/>
  <c r="AB4628" i="1" s="1"/>
  <c r="AB4630" i="1"/>
  <c r="M4631" i="1"/>
  <c r="S4633" i="1"/>
  <c r="P4638" i="1"/>
  <c r="AB4638" i="1" s="1"/>
  <c r="V4640" i="1"/>
  <c r="AB4640" i="1" s="1"/>
  <c r="Z4644" i="1"/>
  <c r="AB4646" i="1"/>
  <c r="M4647" i="1"/>
  <c r="AB4647" i="1" s="1"/>
  <c r="S4649" i="1"/>
  <c r="P4654" i="1"/>
  <c r="AB4654" i="1" s="1"/>
  <c r="Z4658" i="1"/>
  <c r="Z4661" i="1"/>
  <c r="V4669" i="1"/>
  <c r="AB4669" i="1" s="1"/>
  <c r="Z4678" i="1"/>
  <c r="AB4678" i="1" s="1"/>
  <c r="Z4694" i="1"/>
  <c r="AB4694" i="1" s="1"/>
  <c r="Z4710" i="1"/>
  <c r="Z4726" i="1"/>
  <c r="AB4726" i="1" s="1"/>
  <c r="Z4742" i="1"/>
  <c r="AB4742" i="1" s="1"/>
  <c r="M4761" i="1"/>
  <c r="AB4761" i="1" s="1"/>
  <c r="AB4762" i="1"/>
  <c r="AB4767" i="1"/>
  <c r="S4767" i="1"/>
  <c r="AB4778" i="1"/>
  <c r="M4656" i="1"/>
  <c r="AB4656" i="1" s="1"/>
  <c r="S4658" i="1"/>
  <c r="AB4658" i="1" s="1"/>
  <c r="P4663" i="1"/>
  <c r="AB4663" i="1" s="1"/>
  <c r="V4665" i="1"/>
  <c r="AB4665" i="1" s="1"/>
  <c r="Z4669" i="1"/>
  <c r="AB4671" i="1"/>
  <c r="S4671" i="1"/>
  <c r="S4674" i="1"/>
  <c r="AB4674" i="1" s="1"/>
  <c r="AB4675" i="1"/>
  <c r="Z4681" i="1"/>
  <c r="AB4681" i="1" s="1"/>
  <c r="AB4683" i="1"/>
  <c r="S4686" i="1"/>
  <c r="AB4686" i="1" s="1"/>
  <c r="S4687" i="1"/>
  <c r="S4690" i="1"/>
  <c r="AB4691" i="1"/>
  <c r="Z4697" i="1"/>
  <c r="AB4697" i="1" s="1"/>
  <c r="AB4699" i="1"/>
  <c r="S4702" i="1"/>
  <c r="AB4702" i="1" s="1"/>
  <c r="AB4703" i="1"/>
  <c r="S4703" i="1"/>
  <c r="S4706" i="1"/>
  <c r="AB4706" i="1" s="1"/>
  <c r="AB4707" i="1"/>
  <c r="Z4713" i="1"/>
  <c r="AB4713" i="1" s="1"/>
  <c r="AB4715" i="1"/>
  <c r="S4718" i="1"/>
  <c r="S4719" i="1"/>
  <c r="S4722" i="1"/>
  <c r="AB4723" i="1"/>
  <c r="Z4729" i="1"/>
  <c r="AB4731" i="1"/>
  <c r="S4734" i="1"/>
  <c r="AB4734" i="1" s="1"/>
  <c r="S4735" i="1"/>
  <c r="S4738" i="1"/>
  <c r="AB4738" i="1" s="1"/>
  <c r="AB4739" i="1"/>
  <c r="Z4745" i="1"/>
  <c r="AB4745" i="1" s="1"/>
  <c r="M4749" i="1"/>
  <c r="V4750" i="1"/>
  <c r="AB4750" i="1" s="1"/>
  <c r="AB4752" i="1"/>
  <c r="P4760" i="1"/>
  <c r="AB4760" i="1" s="1"/>
  <c r="M4765" i="1"/>
  <c r="AB4765" i="1" s="1"/>
  <c r="V4766" i="1"/>
  <c r="AB4766" i="1" s="1"/>
  <c r="AB4768" i="1"/>
  <c r="AB4777" i="1"/>
  <c r="AB4782" i="1"/>
  <c r="S4784" i="1"/>
  <c r="AB4784" i="1" s="1"/>
  <c r="AB4799" i="1"/>
  <c r="AB4806" i="1"/>
  <c r="V4673" i="1"/>
  <c r="Z4677" i="1"/>
  <c r="AB4677" i="1" s="1"/>
  <c r="AB4679" i="1"/>
  <c r="M4680" i="1"/>
  <c r="S4682" i="1"/>
  <c r="P4687" i="1"/>
  <c r="AB4687" i="1" s="1"/>
  <c r="V4689" i="1"/>
  <c r="Z4693" i="1"/>
  <c r="AB4695" i="1"/>
  <c r="M4696" i="1"/>
  <c r="AB4696" i="1" s="1"/>
  <c r="S4698" i="1"/>
  <c r="AB4698" i="1" s="1"/>
  <c r="P4703" i="1"/>
  <c r="V4705" i="1"/>
  <c r="AB4705" i="1" s="1"/>
  <c r="Z4709" i="1"/>
  <c r="AB4709" i="1" s="1"/>
  <c r="AB4711" i="1"/>
  <c r="M4712" i="1"/>
  <c r="AB4712" i="1" s="1"/>
  <c r="S4714" i="1"/>
  <c r="P4719" i="1"/>
  <c r="AB4719" i="1" s="1"/>
  <c r="V4721" i="1"/>
  <c r="AB4721" i="1" s="1"/>
  <c r="Z4725" i="1"/>
  <c r="AB4727" i="1"/>
  <c r="M4728" i="1"/>
  <c r="AB4728" i="1" s="1"/>
  <c r="S4730" i="1"/>
  <c r="AB4730" i="1" s="1"/>
  <c r="P4735" i="1"/>
  <c r="AB4735" i="1" s="1"/>
  <c r="V4737" i="1"/>
  <c r="Z4741" i="1"/>
  <c r="AB4741" i="1" s="1"/>
  <c r="AB4743" i="1"/>
  <c r="M4744" i="1"/>
  <c r="P4748" i="1"/>
  <c r="Z4750" i="1"/>
  <c r="M4753" i="1"/>
  <c r="V4754" i="1"/>
  <c r="AB4754" i="1" s="1"/>
  <c r="S4759" i="1"/>
  <c r="AB4759" i="1" s="1"/>
  <c r="P4764" i="1"/>
  <c r="AB4764" i="1" s="1"/>
  <c r="Z4766" i="1"/>
  <c r="M4769" i="1"/>
  <c r="AB4769" i="1" s="1"/>
  <c r="V4770" i="1"/>
  <c r="AB4770" i="1" s="1"/>
  <c r="AB4775" i="1"/>
  <c r="AB4788" i="1"/>
  <c r="AB4797" i="1"/>
  <c r="AB4816" i="1"/>
  <c r="AB4860" i="1"/>
  <c r="AB4878" i="1"/>
  <c r="AB4885" i="1"/>
  <c r="AB4902" i="1"/>
  <c r="P4776" i="1"/>
  <c r="AB4776" i="1" s="1"/>
  <c r="AB4779" i="1"/>
  <c r="AB4790" i="1"/>
  <c r="V4791" i="1"/>
  <c r="AB4791" i="1" s="1"/>
  <c r="Z4795" i="1"/>
  <c r="AB4795" i="1" s="1"/>
  <c r="AB4800" i="1"/>
  <c r="AB4808" i="1"/>
  <c r="AB4827" i="1"/>
  <c r="AB4845" i="1"/>
  <c r="AB4910" i="1"/>
  <c r="AB4859" i="1"/>
  <c r="AB4867" i="1"/>
  <c r="AB4789" i="1"/>
  <c r="AB4807" i="1"/>
  <c r="AB4815" i="1"/>
  <c r="AB4823" i="1"/>
  <c r="AB4831" i="1"/>
  <c r="AB4875" i="1"/>
  <c r="AB4883" i="1"/>
  <c r="AB4889" i="1"/>
  <c r="AB4891" i="1"/>
  <c r="AB4892" i="1"/>
  <c r="AB4905" i="1"/>
  <c r="AB4914" i="1"/>
  <c r="AB4936" i="1"/>
  <c r="M4778" i="1"/>
  <c r="S4780" i="1"/>
  <c r="AB4780" i="1" s="1"/>
  <c r="P4785" i="1"/>
  <c r="AB4785" i="1" s="1"/>
  <c r="V4787" i="1"/>
  <c r="Z4791" i="1"/>
  <c r="AB4793" i="1"/>
  <c r="M4794" i="1"/>
  <c r="AB4794" i="1" s="1"/>
  <c r="S4796" i="1"/>
  <c r="AB4796" i="1" s="1"/>
  <c r="P4801" i="1"/>
  <c r="AB4801" i="1" s="1"/>
  <c r="V4803" i="1"/>
  <c r="AB4803" i="1" s="1"/>
  <c r="S4804" i="1"/>
  <c r="AB4805" i="1"/>
  <c r="P4809" i="1"/>
  <c r="AB4809" i="1" s="1"/>
  <c r="M4810" i="1"/>
  <c r="AB4810" i="1" s="1"/>
  <c r="V4811" i="1"/>
  <c r="S4812" i="1"/>
  <c r="AB4812" i="1" s="1"/>
  <c r="AB4813" i="1"/>
  <c r="P4817" i="1"/>
  <c r="AB4817" i="1" s="1"/>
  <c r="M4818" i="1"/>
  <c r="AB4818" i="1" s="1"/>
  <c r="V4819" i="1"/>
  <c r="AB4819" i="1" s="1"/>
  <c r="S4820" i="1"/>
  <c r="AB4821" i="1"/>
  <c r="P4825" i="1"/>
  <c r="AB4825" i="1" s="1"/>
  <c r="M4826" i="1"/>
  <c r="AB4826" i="1" s="1"/>
  <c r="V4827" i="1"/>
  <c r="S4828" i="1"/>
  <c r="AB4828" i="1" s="1"/>
  <c r="AB4829" i="1"/>
  <c r="P4833" i="1"/>
  <c r="AB4833" i="1" s="1"/>
  <c r="M4834" i="1"/>
  <c r="AB4834" i="1" s="1"/>
  <c r="V4835" i="1"/>
  <c r="AB4835" i="1" s="1"/>
  <c r="S4836" i="1"/>
  <c r="AB4836" i="1" s="1"/>
  <c r="AB4841" i="1"/>
  <c r="Z4842" i="1"/>
  <c r="S4863" i="1"/>
  <c r="P4872" i="1"/>
  <c r="AB4872" i="1" s="1"/>
  <c r="M4877" i="1"/>
  <c r="AB4877" i="1" s="1"/>
  <c r="P4839" i="1"/>
  <c r="V4841" i="1"/>
  <c r="Z4845" i="1"/>
  <c r="M4848" i="1"/>
  <c r="AB4848" i="1" s="1"/>
  <c r="S4850" i="1"/>
  <c r="AB4850" i="1" s="1"/>
  <c r="P4855" i="1"/>
  <c r="V4857" i="1"/>
  <c r="Z4861" i="1"/>
  <c r="AB4861" i="1" s="1"/>
  <c r="M4864" i="1"/>
  <c r="AB4864" i="1" s="1"/>
  <c r="S4866" i="1"/>
  <c r="AB4866" i="1" s="1"/>
  <c r="P4871" i="1"/>
  <c r="V4873" i="1"/>
  <c r="AB4873" i="1" s="1"/>
  <c r="Z4877" i="1"/>
  <c r="M4880" i="1"/>
  <c r="AB4880" i="1" s="1"/>
  <c r="S4882" i="1"/>
  <c r="AB4887" i="1"/>
  <c r="S4887" i="1"/>
  <c r="AB4888" i="1"/>
  <c r="P4892" i="1"/>
  <c r="Z4894" i="1"/>
  <c r="AB4894" i="1" s="1"/>
  <c r="M4897" i="1"/>
  <c r="V4898" i="1"/>
  <c r="AB4898" i="1" s="1"/>
  <c r="S4903" i="1"/>
  <c r="AB4903" i="1" s="1"/>
  <c r="AB4904" i="1"/>
  <c r="P4908" i="1"/>
  <c r="AB4908" i="1" s="1"/>
  <c r="Z4910" i="1"/>
  <c r="M4913" i="1"/>
  <c r="AB4913" i="1" s="1"/>
  <c r="V4914" i="1"/>
  <c r="AB4918" i="1"/>
  <c r="AB4931" i="1"/>
  <c r="Z4936" i="1"/>
  <c r="M4939" i="1"/>
  <c r="AB4944" i="1"/>
  <c r="S4949" i="1"/>
  <c r="AB4949" i="1" s="1"/>
  <c r="AB4950" i="1"/>
  <c r="P4955" i="1"/>
  <c r="AB4955" i="1" s="1"/>
  <c r="AB4973" i="1"/>
  <c r="AB4915" i="1"/>
  <c r="AB4916" i="1"/>
  <c r="AB4926" i="1"/>
  <c r="AB4939" i="1"/>
  <c r="AB4961" i="1"/>
  <c r="Z4837" i="1"/>
  <c r="AB4837" i="1" s="1"/>
  <c r="AB4839" i="1"/>
  <c r="M4840" i="1"/>
  <c r="AB4840" i="1" s="1"/>
  <c r="S4842" i="1"/>
  <c r="AB4842" i="1" s="1"/>
  <c r="P4847" i="1"/>
  <c r="AB4847" i="1" s="1"/>
  <c r="V4849" i="1"/>
  <c r="AB4849" i="1" s="1"/>
  <c r="Z4853" i="1"/>
  <c r="AB4853" i="1" s="1"/>
  <c r="AB4855" i="1"/>
  <c r="M4856" i="1"/>
  <c r="AB4856" i="1" s="1"/>
  <c r="S4858" i="1"/>
  <c r="AB4858" i="1" s="1"/>
  <c r="P4863" i="1"/>
  <c r="AB4863" i="1" s="1"/>
  <c r="V4865" i="1"/>
  <c r="AB4865" i="1" s="1"/>
  <c r="Z4869" i="1"/>
  <c r="AB4871" i="1"/>
  <c r="M4872" i="1"/>
  <c r="S4874" i="1"/>
  <c r="P4879" i="1"/>
  <c r="AB4879" i="1" s="1"/>
  <c r="V4881" i="1"/>
  <c r="AB4881" i="1" s="1"/>
  <c r="Z4885" i="1"/>
  <c r="Z4886" i="1"/>
  <c r="AB4886" i="1" s="1"/>
  <c r="M4889" i="1"/>
  <c r="V4890" i="1"/>
  <c r="AB4890" i="1" s="1"/>
  <c r="S4895" i="1"/>
  <c r="AB4895" i="1" s="1"/>
  <c r="AB4896" i="1"/>
  <c r="P4900" i="1"/>
  <c r="AB4900" i="1" s="1"/>
  <c r="Z4902" i="1"/>
  <c r="M4905" i="1"/>
  <c r="V4906" i="1"/>
  <c r="AB4906" i="1" s="1"/>
  <c r="AB4911" i="1"/>
  <c r="S4911" i="1"/>
  <c r="AB4912" i="1"/>
  <c r="P4916" i="1"/>
  <c r="Z4920" i="1"/>
  <c r="AB4920" i="1" s="1"/>
  <c r="M4923" i="1"/>
  <c r="AB4928" i="1"/>
  <c r="S4933" i="1"/>
  <c r="AB4933" i="1" s="1"/>
  <c r="AB4934" i="1"/>
  <c r="AB4947" i="1"/>
  <c r="AB4952" i="1"/>
  <c r="AB4966" i="1"/>
  <c r="AB4975" i="1"/>
  <c r="AB4980" i="1"/>
  <c r="AB4989" i="1"/>
  <c r="AB4921" i="1"/>
  <c r="AB4929" i="1"/>
  <c r="AB4937" i="1"/>
  <c r="AB4945" i="1"/>
  <c r="M4951" i="1"/>
  <c r="AB4951" i="1" s="1"/>
  <c r="S4953" i="1"/>
  <c r="AB4953" i="1" s="1"/>
  <c r="AB4958" i="1"/>
  <c r="AB4985" i="1"/>
  <c r="AB5001" i="1"/>
  <c r="M4918" i="1"/>
  <c r="P4922" i="1"/>
  <c r="AB4922" i="1" s="1"/>
  <c r="V4924" i="1"/>
  <c r="AB4924" i="1" s="1"/>
  <c r="P4930" i="1"/>
  <c r="AB4930" i="1" s="1"/>
  <c r="V4932" i="1"/>
  <c r="AB4932" i="1" s="1"/>
  <c r="P4938" i="1"/>
  <c r="AB4938" i="1" s="1"/>
  <c r="V4940" i="1"/>
  <c r="AB4940" i="1" s="1"/>
  <c r="P4946" i="1"/>
  <c r="AB4946" i="1" s="1"/>
  <c r="V4948" i="1"/>
  <c r="AB4948" i="1" s="1"/>
  <c r="P4954" i="1"/>
  <c r="P4963" i="1"/>
  <c r="AB4963" i="1" s="1"/>
  <c r="AB4997" i="1"/>
  <c r="AB4954" i="1"/>
  <c r="P4959" i="1"/>
  <c r="AB4959" i="1" s="1"/>
  <c r="V4961" i="1"/>
  <c r="P4967" i="1"/>
  <c r="AB4967" i="1" s="1"/>
  <c r="V4969" i="1"/>
  <c r="AB4969" i="1" s="1"/>
  <c r="S4954" i="1"/>
  <c r="Z4957" i="1"/>
  <c r="AB4957" i="1" s="1"/>
  <c r="M4960" i="1"/>
  <c r="AB4960" i="1" s="1"/>
  <c r="S4962" i="1"/>
  <c r="AB4962" i="1" s="1"/>
  <c r="Z4965" i="1"/>
  <c r="AB4965" i="1" s="1"/>
  <c r="M4968" i="1"/>
  <c r="AB4968" i="1" s="1"/>
  <c r="AB4970" i="1"/>
  <c r="S4970" i="1"/>
  <c r="Z4973" i="1"/>
  <c r="M4976" i="1"/>
  <c r="AB4976" i="1" s="1"/>
  <c r="S4978" i="1"/>
  <c r="AB4978" i="1" s="1"/>
  <c r="Z4981" i="1"/>
  <c r="AB4981" i="1" s="1"/>
  <c r="AB4983" i="1"/>
  <c r="AB4987" i="1"/>
  <c r="AB4991" i="1"/>
  <c r="AB4995" i="1"/>
  <c r="AB4999" i="1"/>
  <c r="P4971" i="1"/>
  <c r="AB4971" i="1" s="1"/>
  <c r="V4973" i="1"/>
  <c r="P4979" i="1"/>
  <c r="AB4979" i="1" s="1"/>
  <c r="V498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<sst xmlns="http://schemas.openxmlformats.org/spreadsheetml/2006/main" count="33" uniqueCount="20">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</sst>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PCF\PCF&#180;S%202025\PCF%2008_2025\1.%20DOVEL\13.2%20PCF%20em%20Excel_08_25.xlsx" TargetMode="External"/><Relationship Id="rId1" Type="http://schemas.openxmlformats.org/officeDocument/2006/relationships/externalLinkPath" Target="/G_PCF/PCF&#180;S%202025/PCF%2008_2025/1.%20DOVEL/13.2%20PCF%20em%20Excel_08_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08/2025</v>
          </cell>
          <cell r="I12" t="str">
            <v>0,00</v>
          </cell>
          <cell r="J12">
            <v>207.09</v>
          </cell>
          <cell r="K12">
            <v>0</v>
          </cell>
          <cell r="L12">
            <v>371.40331125799997</v>
          </cell>
          <cell r="M12">
            <v>30.36</v>
          </cell>
          <cell r="O12">
            <v>2.7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UPA CARUARU - CG Nº 011/2022</v>
          </cell>
          <cell r="E13" t="str">
            <v>AGUEDA MARIA RAFAEL ARAUJO</v>
          </cell>
          <cell r="F13" t="str">
            <v>2 - Outros Profissionais da Saúde</v>
          </cell>
          <cell r="G13" t="str">
            <v>3222-05</v>
          </cell>
          <cell r="H13" t="str">
            <v>08/2025</v>
          </cell>
          <cell r="I13" t="str">
            <v>0,00</v>
          </cell>
          <cell r="J13">
            <v>153.72</v>
          </cell>
          <cell r="K13">
            <v>0</v>
          </cell>
          <cell r="L13">
            <v>371.40331125799997</v>
          </cell>
          <cell r="M13">
            <v>15.18</v>
          </cell>
          <cell r="O13">
            <v>2.7</v>
          </cell>
          <cell r="R13">
            <v>0</v>
          </cell>
          <cell r="S13">
            <v>0</v>
          </cell>
          <cell r="U13">
            <v>0</v>
          </cell>
          <cell r="Y13">
            <v>1807</v>
          </cell>
          <cell r="AB13" t="str">
            <v>ABONO ASSIS FIN COMPLEMEN</v>
          </cell>
        </row>
        <row r="14">
          <cell r="C14" t="str">
            <v>UPA CARUARU - CG Nº 011/2022</v>
          </cell>
          <cell r="E14" t="str">
            <v>ALEFE FILIPE DOS SANTOS SILVA</v>
          </cell>
          <cell r="F14" t="str">
            <v>3 - Administrativo</v>
          </cell>
          <cell r="G14" t="str">
            <v>4110-05</v>
          </cell>
          <cell r="H14" t="str">
            <v>08/2025</v>
          </cell>
          <cell r="I14" t="str">
            <v>0,00</v>
          </cell>
          <cell r="J14">
            <v>181.78</v>
          </cell>
          <cell r="K14">
            <v>0</v>
          </cell>
          <cell r="L14">
            <v>371.40331125799997</v>
          </cell>
          <cell r="M14">
            <v>30.36</v>
          </cell>
          <cell r="O14">
            <v>2.7</v>
          </cell>
          <cell r="R14">
            <v>0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UPA CARUARU - CG Nº 011/2022</v>
          </cell>
          <cell r="E15" t="str">
            <v>ALEXSANDRA ANGELA KARLA DA SILVA</v>
          </cell>
          <cell r="F15" t="str">
            <v>2 - Outros Profissionais da Saúde</v>
          </cell>
          <cell r="G15" t="str">
            <v>3222-05</v>
          </cell>
          <cell r="H15" t="str">
            <v>08/2025</v>
          </cell>
          <cell r="I15" t="str">
            <v>0,00</v>
          </cell>
          <cell r="J15">
            <v>173.94</v>
          </cell>
          <cell r="K15">
            <v>0</v>
          </cell>
          <cell r="L15">
            <v>371.40331125799997</v>
          </cell>
          <cell r="M15">
            <v>15.18</v>
          </cell>
          <cell r="O15">
            <v>2.7</v>
          </cell>
          <cell r="R15">
            <v>420</v>
          </cell>
          <cell r="S15">
            <v>91.08</v>
          </cell>
          <cell r="U15">
            <v>0</v>
          </cell>
          <cell r="Y15">
            <v>1807</v>
          </cell>
          <cell r="AB15" t="str">
            <v>ABONO ASSIS FIN COMPLEMEN</v>
          </cell>
        </row>
        <row r="16">
          <cell r="C16" t="str">
            <v>UPA CARUARU - CG Nº 011/2022</v>
          </cell>
          <cell r="E16" t="str">
            <v>ALEXSANDRA MARIA BASILIO DE MELO SANTOS GONCALVES</v>
          </cell>
          <cell r="F16" t="str">
            <v>3 - Administrativo</v>
          </cell>
          <cell r="G16" t="str">
            <v>4221-10</v>
          </cell>
          <cell r="H16" t="str">
            <v>08/2025</v>
          </cell>
          <cell r="I16" t="str">
            <v>0,00</v>
          </cell>
          <cell r="J16">
            <v>145.72</v>
          </cell>
          <cell r="K16">
            <v>0</v>
          </cell>
          <cell r="L16">
            <v>371.40331125799997</v>
          </cell>
          <cell r="M16">
            <v>15.18</v>
          </cell>
          <cell r="O16">
            <v>2.7</v>
          </cell>
          <cell r="R16">
            <v>288</v>
          </cell>
          <cell r="S16">
            <v>91.08</v>
          </cell>
          <cell r="U16">
            <v>0</v>
          </cell>
          <cell r="Y16">
            <v>0</v>
          </cell>
        </row>
        <row r="17">
          <cell r="C17" t="str">
            <v>UPA CARUARU - CG Nº 011/2022</v>
          </cell>
          <cell r="E17" t="str">
            <v>ALEXYA GLEICY DE SOUZA RODRIGUES MENDES</v>
          </cell>
          <cell r="F17" t="str">
            <v>3 - Administrativo</v>
          </cell>
          <cell r="G17" t="str">
            <v>5211-30</v>
          </cell>
          <cell r="H17" t="str">
            <v>08/2025</v>
          </cell>
          <cell r="I17" t="str">
            <v>0,00</v>
          </cell>
          <cell r="J17">
            <v>126.8</v>
          </cell>
          <cell r="K17">
            <v>0</v>
          </cell>
          <cell r="L17">
            <v>371.40331125799997</v>
          </cell>
          <cell r="M17">
            <v>30.36</v>
          </cell>
          <cell r="O17">
            <v>2.7</v>
          </cell>
          <cell r="R17">
            <v>307.2</v>
          </cell>
          <cell r="S17">
            <v>91.08</v>
          </cell>
          <cell r="U17">
            <v>83.7</v>
          </cell>
          <cell r="X17" t="str">
            <v>AUX. CRECHE FEDERAÇÃO</v>
          </cell>
          <cell r="Y17">
            <v>0</v>
          </cell>
        </row>
        <row r="18">
          <cell r="C18" t="str">
            <v>UPA CARUARU - CG Nº 011/2022</v>
          </cell>
          <cell r="E18" t="str">
            <v xml:space="preserve">ALINE MELLISSA SANTOS OLIVEIRA </v>
          </cell>
          <cell r="F18" t="str">
            <v>3 - Administrativo</v>
          </cell>
          <cell r="G18" t="str">
            <v>1312-05</v>
          </cell>
          <cell r="H18" t="str">
            <v>08/2025</v>
          </cell>
          <cell r="I18" t="str">
            <v>0,00</v>
          </cell>
          <cell r="J18">
            <v>932.78</v>
          </cell>
          <cell r="K18">
            <v>0</v>
          </cell>
          <cell r="L18">
            <v>371.40331125799997</v>
          </cell>
          <cell r="M18">
            <v>30.36</v>
          </cell>
          <cell r="O18">
            <v>16.600000000000001</v>
          </cell>
          <cell r="R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UPA CARUARU - CG Nº 011/2022</v>
          </cell>
          <cell r="E19" t="str">
            <v>ALINE TEREZA DE OLIVEIRA</v>
          </cell>
          <cell r="F19" t="str">
            <v>2 - Outros Profissionais da Saúde</v>
          </cell>
          <cell r="G19" t="str">
            <v>3222-05</v>
          </cell>
          <cell r="H19" t="str">
            <v>08/2025</v>
          </cell>
          <cell r="I19" t="str">
            <v>0,00</v>
          </cell>
          <cell r="J19">
            <v>169.54</v>
          </cell>
          <cell r="K19">
            <v>0</v>
          </cell>
          <cell r="L19">
            <v>371.40331125799997</v>
          </cell>
          <cell r="M19">
            <v>15.18</v>
          </cell>
          <cell r="O19">
            <v>2.7</v>
          </cell>
          <cell r="R19">
            <v>0</v>
          </cell>
          <cell r="S19">
            <v>0</v>
          </cell>
          <cell r="U19">
            <v>0</v>
          </cell>
          <cell r="Y19">
            <v>1807</v>
          </cell>
          <cell r="AB19" t="str">
            <v>ABONO ASSIS FIN COMPLEMEN</v>
          </cell>
        </row>
        <row r="20">
          <cell r="C20" t="str">
            <v>UPA CARUARU - CG Nº 011/2022</v>
          </cell>
          <cell r="E20" t="str">
            <v>ANA ROBERTA DE MELO COSTA</v>
          </cell>
          <cell r="F20" t="str">
            <v>3 - Administrativo</v>
          </cell>
          <cell r="G20" t="str">
            <v>5134-30</v>
          </cell>
          <cell r="H20" t="str">
            <v>08/2025</v>
          </cell>
          <cell r="I20" t="str">
            <v>0,00</v>
          </cell>
          <cell r="J20">
            <v>164.68</v>
          </cell>
          <cell r="K20">
            <v>0</v>
          </cell>
          <cell r="L20">
            <v>371.40331125799997</v>
          </cell>
          <cell r="M20">
            <v>15.18</v>
          </cell>
          <cell r="O20">
            <v>2.7</v>
          </cell>
          <cell r="R20">
            <v>0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UPA CARUARU - CG Nº 011/2022</v>
          </cell>
          <cell r="E21" t="str">
            <v xml:space="preserve">ANGELA MARIA PEREIRA </v>
          </cell>
          <cell r="F21" t="str">
            <v>2 - Outros Profissionais da Saúde</v>
          </cell>
          <cell r="G21" t="str">
            <v>3222-05</v>
          </cell>
          <cell r="H21" t="str">
            <v>08/2025</v>
          </cell>
          <cell r="I21" t="str">
            <v>0,00</v>
          </cell>
          <cell r="J21">
            <v>153.72</v>
          </cell>
          <cell r="K21">
            <v>0</v>
          </cell>
          <cell r="L21">
            <v>371.40331125799997</v>
          </cell>
          <cell r="M21">
            <v>15.18</v>
          </cell>
          <cell r="O21">
            <v>2.7</v>
          </cell>
          <cell r="R21">
            <v>307.2</v>
          </cell>
          <cell r="S21">
            <v>91.08</v>
          </cell>
          <cell r="U21">
            <v>0</v>
          </cell>
          <cell r="Y21">
            <v>1807</v>
          </cell>
          <cell r="AB21" t="str">
            <v>ABONO ASSIS FIN COMPLEMEN</v>
          </cell>
        </row>
        <row r="22">
          <cell r="C22" t="str">
            <v>UPA CARUARU - CG Nº 011/2022</v>
          </cell>
          <cell r="E22" t="str">
            <v>ANNA KAROLINA MELO DE OLIVEIRA</v>
          </cell>
          <cell r="F22" t="str">
            <v>2 - Outros Profissionais da Saúde</v>
          </cell>
          <cell r="G22" t="str">
            <v>2235-05</v>
          </cell>
          <cell r="H22" t="str">
            <v>08/2025</v>
          </cell>
          <cell r="I22" t="str">
            <v>0,00</v>
          </cell>
          <cell r="J22">
            <v>174.64</v>
          </cell>
          <cell r="K22">
            <v>0</v>
          </cell>
          <cell r="L22">
            <v>371.40331125799997</v>
          </cell>
          <cell r="M22">
            <v>2.85</v>
          </cell>
          <cell r="O22">
            <v>4.6900000000000004</v>
          </cell>
          <cell r="R22">
            <v>0</v>
          </cell>
          <cell r="S22">
            <v>0</v>
          </cell>
          <cell r="U22">
            <v>0</v>
          </cell>
          <cell r="Y22">
            <v>2282.8200000000002</v>
          </cell>
          <cell r="AB22" t="str">
            <v>ABONO ASSIS FIN COMPLEMEN</v>
          </cell>
        </row>
        <row r="23">
          <cell r="C23" t="str">
            <v>UPA CARUARU - CG Nº 011/2022</v>
          </cell>
          <cell r="E23" t="str">
            <v>ANNE CAROLLINE CORDEIRO MELO NUNES</v>
          </cell>
          <cell r="F23" t="str">
            <v>2 - Outros Profissionais da Saúde</v>
          </cell>
          <cell r="G23" t="str">
            <v>2235-05</v>
          </cell>
          <cell r="H23" t="str">
            <v>08/2025</v>
          </cell>
          <cell r="I23" t="str">
            <v>0,00</v>
          </cell>
          <cell r="J23">
            <v>224.12</v>
          </cell>
          <cell r="K23">
            <v>0</v>
          </cell>
          <cell r="L23">
            <v>371.40331125799997</v>
          </cell>
          <cell r="M23">
            <v>3.05</v>
          </cell>
          <cell r="O23">
            <v>4.6900000000000004</v>
          </cell>
          <cell r="R23">
            <v>0</v>
          </cell>
          <cell r="S23">
            <v>0</v>
          </cell>
          <cell r="U23">
            <v>0</v>
          </cell>
          <cell r="Y23">
            <v>2170.88</v>
          </cell>
          <cell r="AB23" t="str">
            <v>ABONO ASSIS FIN COMPLEMEN</v>
          </cell>
        </row>
        <row r="24">
          <cell r="C24" t="str">
            <v>UPA CARUARU - CG Nº 011/2022</v>
          </cell>
          <cell r="E24" t="str">
            <v>ANNY CARLA BEZERRA DE BRITO</v>
          </cell>
          <cell r="F24" t="str">
            <v>2 - Outros Profissionais da Saúde</v>
          </cell>
          <cell r="G24" t="str">
            <v>3222-05</v>
          </cell>
          <cell r="H24" t="str">
            <v>08/2025</v>
          </cell>
          <cell r="I24" t="str">
            <v>0,00</v>
          </cell>
          <cell r="J24">
            <v>145.72</v>
          </cell>
          <cell r="K24">
            <v>0</v>
          </cell>
          <cell r="L24">
            <v>371.40331125799997</v>
          </cell>
          <cell r="M24">
            <v>15.18</v>
          </cell>
          <cell r="O24">
            <v>2.7</v>
          </cell>
          <cell r="R24">
            <v>0</v>
          </cell>
          <cell r="S24">
            <v>0</v>
          </cell>
          <cell r="U24">
            <v>0</v>
          </cell>
          <cell r="Y24">
            <v>1807</v>
          </cell>
          <cell r="AB24" t="str">
            <v>ABONO ASSIS FIN COMPLEMEN</v>
          </cell>
        </row>
        <row r="25">
          <cell r="C25" t="str">
            <v>UPA CARUARU - CG Nº 011/2022</v>
          </cell>
          <cell r="E25" t="str">
            <v>ARIANNY CAROLINY MARINHO DA SILVA</v>
          </cell>
          <cell r="F25" t="str">
            <v>2 - Outros Profissionais da Saúde</v>
          </cell>
          <cell r="G25" t="str">
            <v>3222-05</v>
          </cell>
          <cell r="H25" t="str">
            <v>08/2025</v>
          </cell>
          <cell r="I25" t="str">
            <v>0,00</v>
          </cell>
          <cell r="J25">
            <v>153.72</v>
          </cell>
          <cell r="K25">
            <v>0</v>
          </cell>
          <cell r="L25">
            <v>371.40331125799997</v>
          </cell>
          <cell r="M25">
            <v>15.18</v>
          </cell>
          <cell r="O25">
            <v>2.7</v>
          </cell>
          <cell r="R25">
            <v>0</v>
          </cell>
          <cell r="S25">
            <v>0</v>
          </cell>
          <cell r="U25">
            <v>0</v>
          </cell>
          <cell r="Y25">
            <v>1807</v>
          </cell>
          <cell r="AB25" t="str">
            <v>ABONO ASSIS FIN COMPLEMEN</v>
          </cell>
        </row>
        <row r="26">
          <cell r="C26" t="str">
            <v>UPA CARUARU - CG Nº 011/2022</v>
          </cell>
          <cell r="E26" t="str">
            <v>ARQUIDOVEL OLIVEIRA DA SILVA</v>
          </cell>
          <cell r="F26" t="str">
            <v>3 - Administrativo</v>
          </cell>
          <cell r="G26" t="str">
            <v>4101-05</v>
          </cell>
          <cell r="H26" t="str">
            <v>08/2025</v>
          </cell>
          <cell r="I26" t="str">
            <v>0,00</v>
          </cell>
          <cell r="J26">
            <v>1232</v>
          </cell>
          <cell r="K26">
            <v>0</v>
          </cell>
          <cell r="L26">
            <v>371.40331125799997</v>
          </cell>
          <cell r="M26">
            <v>30.36</v>
          </cell>
          <cell r="O26">
            <v>2.7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UPA CARUARU - CG Nº 011/2022</v>
          </cell>
          <cell r="E27" t="str">
            <v>AUDIANNY KEILLA BEZERRA DE BRITO FREITAS</v>
          </cell>
          <cell r="F27" t="str">
            <v>2 - Outros Profissionais da Saúde</v>
          </cell>
          <cell r="G27" t="str">
            <v>3222-05</v>
          </cell>
          <cell r="H27" t="str">
            <v>08/2025</v>
          </cell>
          <cell r="I27" t="str">
            <v>0,00</v>
          </cell>
          <cell r="J27">
            <v>164.68</v>
          </cell>
          <cell r="K27">
            <v>0</v>
          </cell>
          <cell r="L27">
            <v>371.40331125799997</v>
          </cell>
          <cell r="M27">
            <v>15.18</v>
          </cell>
          <cell r="O27">
            <v>2.7</v>
          </cell>
          <cell r="R27">
            <v>0</v>
          </cell>
          <cell r="S27">
            <v>0</v>
          </cell>
          <cell r="U27">
            <v>0</v>
          </cell>
          <cell r="Y27">
            <v>1807</v>
          </cell>
          <cell r="AB27" t="str">
            <v>ABONO ASSIS FIN COMPLEMEN</v>
          </cell>
        </row>
        <row r="28">
          <cell r="C28" t="str">
            <v>UPA CARUARU - CG Nº 011/2022</v>
          </cell>
          <cell r="E28" t="str">
            <v xml:space="preserve">AYANNE KAROLINE DA SILVA CHAGAS SANTIAGO </v>
          </cell>
          <cell r="F28" t="str">
            <v>2 - Outros Profissionais da Saúde</v>
          </cell>
          <cell r="G28" t="str">
            <v>2235-05</v>
          </cell>
          <cell r="H28" t="str">
            <v>08/2025</v>
          </cell>
          <cell r="I28" t="str">
            <v>0,00</v>
          </cell>
          <cell r="J28">
            <v>207.11</v>
          </cell>
          <cell r="K28">
            <v>0</v>
          </cell>
          <cell r="L28">
            <v>371.40331125799997</v>
          </cell>
          <cell r="M28">
            <v>2.79</v>
          </cell>
          <cell r="O28">
            <v>4.6900000000000004</v>
          </cell>
          <cell r="R28">
            <v>0</v>
          </cell>
          <cell r="S28">
            <v>0</v>
          </cell>
          <cell r="U28">
            <v>0</v>
          </cell>
          <cell r="Y28">
            <v>2356.9</v>
          </cell>
          <cell r="AB28" t="str">
            <v>ABONO ASSIS FIN COMPLEMEN</v>
          </cell>
        </row>
        <row r="29">
          <cell r="C29" t="str">
            <v>UPA CARUARU - CG Nº 011/2022</v>
          </cell>
          <cell r="E29" t="str">
            <v xml:space="preserve">BRUNA RAPHAELA DE CARVALHO BEZERRA </v>
          </cell>
          <cell r="F29" t="str">
            <v>2 - Outros Profissionais da Saúde</v>
          </cell>
          <cell r="G29" t="str">
            <v>3222-05</v>
          </cell>
          <cell r="H29" t="str">
            <v>08/2025</v>
          </cell>
          <cell r="I29" t="str">
            <v>0,00</v>
          </cell>
          <cell r="J29">
            <v>0</v>
          </cell>
          <cell r="K29">
            <v>644.47</v>
          </cell>
          <cell r="M29">
            <v>0</v>
          </cell>
          <cell r="O29">
            <v>0</v>
          </cell>
          <cell r="R29">
            <v>0</v>
          </cell>
          <cell r="S29">
            <v>0</v>
          </cell>
          <cell r="U29">
            <v>0</v>
          </cell>
          <cell r="Y29">
            <v>1807</v>
          </cell>
          <cell r="AB29" t="str">
            <v>ABONO ASSIS FIN COMPLEMEN</v>
          </cell>
        </row>
        <row r="30">
          <cell r="C30" t="str">
            <v>UPA CARUARU - CG Nº 011/2022</v>
          </cell>
          <cell r="E30" t="str">
            <v>BRUNO DE OLIVEIRA SANTOS</v>
          </cell>
          <cell r="F30" t="str">
            <v>2 - Outros Profissionais da Saúde</v>
          </cell>
          <cell r="G30" t="str">
            <v>2235-05</v>
          </cell>
          <cell r="H30" t="str">
            <v>08/2025</v>
          </cell>
          <cell r="I30" t="str">
            <v>0,00</v>
          </cell>
          <cell r="J30">
            <v>285.91000000000003</v>
          </cell>
          <cell r="K30">
            <v>0</v>
          </cell>
          <cell r="L30">
            <v>371.40331125799997</v>
          </cell>
          <cell r="M30">
            <v>3.36</v>
          </cell>
          <cell r="O30">
            <v>4.6900000000000004</v>
          </cell>
          <cell r="R30">
            <v>201.6</v>
          </cell>
          <cell r="S30">
            <v>134.25</v>
          </cell>
          <cell r="U30">
            <v>0</v>
          </cell>
          <cell r="Y30">
            <v>1657.64</v>
          </cell>
          <cell r="AB30" t="str">
            <v>ABONO ASSIS FIN COMPLEMEN</v>
          </cell>
        </row>
        <row r="31">
          <cell r="C31" t="str">
            <v>UPA CARUARU - CG Nº 011/2022</v>
          </cell>
          <cell r="E31" t="str">
            <v>CAMILLA MARIA DA MOTA SILVEIRA</v>
          </cell>
          <cell r="F31" t="str">
            <v>2 - Outros Profissionais da Saúde</v>
          </cell>
          <cell r="G31" t="str">
            <v>2235-05</v>
          </cell>
          <cell r="H31" t="str">
            <v>08/2025</v>
          </cell>
          <cell r="I31" t="str">
            <v>0,00</v>
          </cell>
          <cell r="J31">
            <v>205.44</v>
          </cell>
          <cell r="K31">
            <v>0</v>
          </cell>
          <cell r="L31">
            <v>371.40331125799997</v>
          </cell>
          <cell r="M31">
            <v>2.65</v>
          </cell>
          <cell r="O31">
            <v>4.6900000000000004</v>
          </cell>
          <cell r="R31">
            <v>0</v>
          </cell>
          <cell r="S31">
            <v>0</v>
          </cell>
          <cell r="U31">
            <v>138.38999999999999</v>
          </cell>
          <cell r="X31" t="str">
            <v>AUX CRECHE ( enfermeiros )</v>
          </cell>
          <cell r="Y31">
            <v>2170.88</v>
          </cell>
          <cell r="AB31" t="str">
            <v>ABONO ASSIS FIN COMPLEMEN</v>
          </cell>
        </row>
        <row r="32">
          <cell r="C32" t="str">
            <v>UPA CARUARU - CG Nº 011/2022</v>
          </cell>
          <cell r="E32" t="str">
            <v xml:space="preserve">CAMILLY DANIELLY DE LIMA MARANHÃO </v>
          </cell>
          <cell r="F32" t="str">
            <v>3 - Administrativo</v>
          </cell>
          <cell r="G32" t="str">
            <v>4221-10</v>
          </cell>
          <cell r="H32" t="str">
            <v>08/2025</v>
          </cell>
          <cell r="I32" t="str">
            <v>0,00</v>
          </cell>
          <cell r="J32">
            <v>12.35</v>
          </cell>
          <cell r="K32">
            <v>0</v>
          </cell>
          <cell r="M32">
            <v>0</v>
          </cell>
          <cell r="O32">
            <v>2.7</v>
          </cell>
          <cell r="R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CARUARU - CG Nº 011/2022</v>
          </cell>
          <cell r="E33" t="str">
            <v>CAMILLY DOMINGOS SANTANA</v>
          </cell>
          <cell r="F33" t="str">
            <v>3 - Administrativo</v>
          </cell>
          <cell r="G33" t="str">
            <v>4221-10</v>
          </cell>
          <cell r="H33" t="str">
            <v>08/2025</v>
          </cell>
          <cell r="I33" t="str">
            <v>0,00</v>
          </cell>
          <cell r="J33">
            <v>12.35</v>
          </cell>
          <cell r="K33">
            <v>0</v>
          </cell>
          <cell r="M33">
            <v>0</v>
          </cell>
          <cell r="O33">
            <v>2.7</v>
          </cell>
          <cell r="R33">
            <v>153.6</v>
          </cell>
          <cell r="S33">
            <v>37.07</v>
          </cell>
          <cell r="U33">
            <v>0</v>
          </cell>
          <cell r="Y33">
            <v>0</v>
          </cell>
        </row>
        <row r="34">
          <cell r="C34" t="str">
            <v>UPA CARUARU - CG Nº 011/2022</v>
          </cell>
          <cell r="E34" t="str">
            <v>CARLA WANESSA ROUXINOL DE ANDRADE</v>
          </cell>
          <cell r="F34" t="str">
            <v>2 - Outros Profissionais da Saúde</v>
          </cell>
          <cell r="G34" t="str">
            <v>2235-05</v>
          </cell>
          <cell r="H34" t="str">
            <v>08/2025</v>
          </cell>
          <cell r="I34" t="str">
            <v>0,00</v>
          </cell>
          <cell r="J34">
            <v>281.64999999999998</v>
          </cell>
          <cell r="K34">
            <v>0</v>
          </cell>
          <cell r="M34">
            <v>0</v>
          </cell>
          <cell r="O34">
            <v>4.6900000000000004</v>
          </cell>
          <cell r="R34">
            <v>0</v>
          </cell>
          <cell r="S34">
            <v>0</v>
          </cell>
          <cell r="U34">
            <v>0</v>
          </cell>
          <cell r="Y34">
            <v>2170.88</v>
          </cell>
          <cell r="AB34" t="str">
            <v>ABONO ASSIS FIN COMPLEMEN</v>
          </cell>
        </row>
        <row r="35">
          <cell r="C35" t="str">
            <v>UPA CARUARU - CG Nº 011/2022</v>
          </cell>
          <cell r="E35" t="str">
            <v>CARLOS LINDEMBERG ALVES DA SILVA</v>
          </cell>
          <cell r="F35" t="str">
            <v>3 - Administrativo</v>
          </cell>
          <cell r="G35" t="str">
            <v>4221-10</v>
          </cell>
          <cell r="H35" t="str">
            <v>08/2025</v>
          </cell>
          <cell r="I35" t="str">
            <v>0,00</v>
          </cell>
          <cell r="J35">
            <v>164.68</v>
          </cell>
          <cell r="K35">
            <v>0</v>
          </cell>
          <cell r="L35">
            <v>371.40331125799997</v>
          </cell>
          <cell r="M35">
            <v>15.18</v>
          </cell>
          <cell r="O35">
            <v>2.7</v>
          </cell>
          <cell r="R35">
            <v>0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UPA CARUARU - CG Nº 011/2022</v>
          </cell>
          <cell r="E36" t="str">
            <v xml:space="preserve">CARMEM LUCIA BEZERRA DA SILVA </v>
          </cell>
          <cell r="F36" t="str">
            <v>2 - Outros Profissionais da Saúde</v>
          </cell>
          <cell r="G36" t="str">
            <v>3222-05</v>
          </cell>
          <cell r="H36" t="str">
            <v>08/2025</v>
          </cell>
          <cell r="I36" t="str">
            <v>0,00</v>
          </cell>
          <cell r="J36">
            <v>145.72</v>
          </cell>
          <cell r="K36">
            <v>0</v>
          </cell>
          <cell r="L36">
            <v>371.40331125799997</v>
          </cell>
          <cell r="M36">
            <v>15.18</v>
          </cell>
          <cell r="O36">
            <v>2.7</v>
          </cell>
          <cell r="R36">
            <v>0</v>
          </cell>
          <cell r="S36">
            <v>0</v>
          </cell>
          <cell r="U36">
            <v>0</v>
          </cell>
          <cell r="Y36">
            <v>1807</v>
          </cell>
          <cell r="AB36" t="str">
            <v>ABONO ASSIS FIN COMPLEMEN</v>
          </cell>
        </row>
        <row r="37">
          <cell r="C37" t="str">
            <v>UPA CARUARU - CG Nº 011/2022</v>
          </cell>
          <cell r="E37" t="str">
            <v>CESAR RAMON BEZERRA</v>
          </cell>
          <cell r="F37" t="str">
            <v>3 - Administrativo</v>
          </cell>
          <cell r="G37" t="str">
            <v>5211-30</v>
          </cell>
          <cell r="H37" t="str">
            <v>08/2025</v>
          </cell>
          <cell r="I37" t="str">
            <v>0,00</v>
          </cell>
          <cell r="J37">
            <v>146.13</v>
          </cell>
          <cell r="K37">
            <v>0</v>
          </cell>
          <cell r="L37">
            <v>371.40331125799997</v>
          </cell>
          <cell r="M37">
            <v>30.36</v>
          </cell>
          <cell r="O37">
            <v>2.7</v>
          </cell>
          <cell r="R37">
            <v>145</v>
          </cell>
          <cell r="S37">
            <v>96.25</v>
          </cell>
          <cell r="U37">
            <v>0</v>
          </cell>
          <cell r="Y37">
            <v>0</v>
          </cell>
        </row>
        <row r="38">
          <cell r="C38" t="str">
            <v>UPA CARUARU - CG Nº 011/2022</v>
          </cell>
          <cell r="E38" t="str">
            <v>CICERO JOSE DE MACEDO</v>
          </cell>
          <cell r="F38" t="str">
            <v>2 - Outros Profissionais da Saúde</v>
          </cell>
          <cell r="G38" t="str">
            <v>3222-05</v>
          </cell>
          <cell r="H38" t="str">
            <v>08/2025</v>
          </cell>
          <cell r="I38" t="str">
            <v>0,00</v>
          </cell>
          <cell r="J38">
            <v>145.72</v>
          </cell>
          <cell r="K38">
            <v>0</v>
          </cell>
          <cell r="L38">
            <v>371.40331125799997</v>
          </cell>
          <cell r="M38">
            <v>15.18</v>
          </cell>
          <cell r="O38">
            <v>2.7</v>
          </cell>
          <cell r="R38">
            <v>0</v>
          </cell>
          <cell r="S38">
            <v>0</v>
          </cell>
          <cell r="U38">
            <v>0</v>
          </cell>
          <cell r="Y38">
            <v>1807</v>
          </cell>
          <cell r="AB38" t="str">
            <v>ABONO ASSIS FIN COMPLEMEN</v>
          </cell>
        </row>
        <row r="39">
          <cell r="C39" t="str">
            <v>UPA CARUARU - CG Nº 011/2022</v>
          </cell>
          <cell r="E39" t="str">
            <v>CLECIA MARIA DE LIMA</v>
          </cell>
          <cell r="F39" t="str">
            <v>2 - Outros Profissionais da Saúde</v>
          </cell>
          <cell r="G39" t="str">
            <v>3222-05</v>
          </cell>
          <cell r="H39" t="str">
            <v>08/2025</v>
          </cell>
          <cell r="I39" t="str">
            <v>0,00</v>
          </cell>
          <cell r="J39">
            <v>164.68</v>
          </cell>
          <cell r="K39">
            <v>0</v>
          </cell>
          <cell r="L39">
            <v>371.40331125799997</v>
          </cell>
          <cell r="M39">
            <v>15.18</v>
          </cell>
          <cell r="O39">
            <v>2.7</v>
          </cell>
          <cell r="R39">
            <v>195</v>
          </cell>
          <cell r="S39">
            <v>91.08</v>
          </cell>
          <cell r="U39">
            <v>0</v>
          </cell>
          <cell r="Y39">
            <v>1807</v>
          </cell>
          <cell r="AB39" t="str">
            <v>ABONO ASSIS FIN COMPLEMEN</v>
          </cell>
        </row>
        <row r="40">
          <cell r="C40" t="str">
            <v>UPA CARUARU - CG Nº 011/2022</v>
          </cell>
          <cell r="E40" t="str">
            <v>DARKIELLY JESSICA DOS SANTOS AZEVEDO</v>
          </cell>
          <cell r="F40" t="str">
            <v>2 - Outros Profissionais da Saúde</v>
          </cell>
          <cell r="G40" t="str">
            <v>2516-05</v>
          </cell>
          <cell r="H40" t="str">
            <v>08/2025</v>
          </cell>
          <cell r="I40" t="str">
            <v>0,00</v>
          </cell>
          <cell r="J40">
            <v>270.79000000000002</v>
          </cell>
          <cell r="K40">
            <v>0</v>
          </cell>
          <cell r="L40">
            <v>371.40331125799997</v>
          </cell>
          <cell r="M40">
            <v>30.36</v>
          </cell>
          <cell r="O40">
            <v>2.7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CARUARU - CG Nº 011/2022</v>
          </cell>
          <cell r="E41" t="str">
            <v>DIENDRO DA SILVA SIQUEIRA</v>
          </cell>
          <cell r="F41" t="str">
            <v>3 - Administrativo</v>
          </cell>
          <cell r="G41" t="str">
            <v>4221-10</v>
          </cell>
          <cell r="H41" t="str">
            <v>08/2025</v>
          </cell>
          <cell r="I41" t="str">
            <v>0,00</v>
          </cell>
          <cell r="J41">
            <v>145.72</v>
          </cell>
          <cell r="K41">
            <v>0</v>
          </cell>
          <cell r="L41">
            <v>371.40331125799997</v>
          </cell>
          <cell r="M41">
            <v>15.18</v>
          </cell>
          <cell r="O41">
            <v>2.7</v>
          </cell>
          <cell r="R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UPA CARUARU - CG Nº 011/2022</v>
          </cell>
          <cell r="E42" t="str">
            <v xml:space="preserve">EDELRAN DA SILVA SOUZA </v>
          </cell>
          <cell r="F42" t="str">
            <v>3 - Administrativo</v>
          </cell>
          <cell r="G42" t="str">
            <v>7823-20</v>
          </cell>
          <cell r="H42" t="str">
            <v>08/2025</v>
          </cell>
          <cell r="I42" t="str">
            <v>0,00</v>
          </cell>
          <cell r="J42">
            <v>152.16999999999999</v>
          </cell>
          <cell r="K42">
            <v>0</v>
          </cell>
          <cell r="L42">
            <v>371.40331125799997</v>
          </cell>
          <cell r="M42">
            <v>30.36</v>
          </cell>
          <cell r="O42">
            <v>2.7</v>
          </cell>
          <cell r="R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CARUARU - CG Nº 011/2022</v>
          </cell>
          <cell r="E43" t="str">
            <v>EDICARLOS MARTINS DA SILVA</v>
          </cell>
          <cell r="F43" t="str">
            <v>2 - Outros Profissionais da Saúde</v>
          </cell>
          <cell r="G43" t="str">
            <v>7664-20</v>
          </cell>
          <cell r="H43" t="str">
            <v>08/2025</v>
          </cell>
          <cell r="I43" t="str">
            <v>0,00</v>
          </cell>
          <cell r="J43">
            <v>186.23</v>
          </cell>
          <cell r="K43">
            <v>0</v>
          </cell>
          <cell r="L43">
            <v>371.40331125799997</v>
          </cell>
          <cell r="M43">
            <v>15.18</v>
          </cell>
          <cell r="O43">
            <v>2.7</v>
          </cell>
          <cell r="R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CARUARU - CG Nº 011/2022</v>
          </cell>
          <cell r="E44" t="str">
            <v>EDILENE MARIA DOS SANTOS</v>
          </cell>
          <cell r="F44" t="str">
            <v>2 - Outros Profissionais da Saúde</v>
          </cell>
          <cell r="G44" t="str">
            <v>3222-05</v>
          </cell>
          <cell r="H44" t="str">
            <v>08/2025</v>
          </cell>
          <cell r="I44" t="str">
            <v>0,00</v>
          </cell>
          <cell r="J44">
            <v>164.68</v>
          </cell>
          <cell r="K44">
            <v>0</v>
          </cell>
          <cell r="L44">
            <v>371.40331125799997</v>
          </cell>
          <cell r="M44">
            <v>15.18</v>
          </cell>
          <cell r="O44">
            <v>2.7</v>
          </cell>
          <cell r="R44">
            <v>0</v>
          </cell>
          <cell r="S44">
            <v>0</v>
          </cell>
          <cell r="U44">
            <v>0</v>
          </cell>
          <cell r="Y44">
            <v>1807</v>
          </cell>
          <cell r="AB44" t="str">
            <v>ABONO ASSIS FIN COMPLEMEN</v>
          </cell>
        </row>
        <row r="45">
          <cell r="C45" t="str">
            <v>UPA CARUARU - CG Nº 011/2022</v>
          </cell>
          <cell r="E45" t="str">
            <v xml:space="preserve">EDIVANIA MARIA SILVA RAMOS NASCIMENTO </v>
          </cell>
          <cell r="F45" t="str">
            <v>2 - Outros Profissionais da Saúde</v>
          </cell>
          <cell r="G45" t="str">
            <v>3222-05</v>
          </cell>
          <cell r="H45" t="str">
            <v>08/2025</v>
          </cell>
          <cell r="I45" t="str">
            <v>0,00</v>
          </cell>
          <cell r="J45">
            <v>160.88999999999999</v>
          </cell>
          <cell r="K45">
            <v>0</v>
          </cell>
          <cell r="L45">
            <v>371.40331125799997</v>
          </cell>
          <cell r="M45">
            <v>12.14</v>
          </cell>
          <cell r="O45">
            <v>2.7</v>
          </cell>
          <cell r="R45">
            <v>0</v>
          </cell>
          <cell r="S45">
            <v>0</v>
          </cell>
          <cell r="U45">
            <v>0</v>
          </cell>
          <cell r="Y45">
            <v>1807</v>
          </cell>
          <cell r="AB45" t="str">
            <v>ABONO ASSIS FIN COMPLEMEN</v>
          </cell>
        </row>
        <row r="46">
          <cell r="C46" t="str">
            <v>UPA CARUARU - CG Nº 011/2022</v>
          </cell>
          <cell r="E46" t="str">
            <v>EDSON JAIR CRUZ DUARTE</v>
          </cell>
          <cell r="F46" t="str">
            <v>3 - Administrativo</v>
          </cell>
          <cell r="G46" t="str">
            <v>3132-20</v>
          </cell>
          <cell r="H46" t="str">
            <v>08/2025</v>
          </cell>
          <cell r="I46" t="str">
            <v>0,00</v>
          </cell>
          <cell r="J46">
            <v>208.68</v>
          </cell>
          <cell r="K46">
            <v>0</v>
          </cell>
          <cell r="L46">
            <v>371.40331125799997</v>
          </cell>
          <cell r="M46">
            <v>30.36</v>
          </cell>
          <cell r="O46">
            <v>2.7</v>
          </cell>
          <cell r="R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UPA CARUARU - CG Nº 011/2022</v>
          </cell>
          <cell r="E47" t="str">
            <v>EDUARDO FERNANDO GOMES CAVALCANTI DA SILVA</v>
          </cell>
          <cell r="F47" t="str">
            <v>2 - Outros Profissionais da Saúde</v>
          </cell>
          <cell r="G47" t="str">
            <v>2235-05</v>
          </cell>
          <cell r="H47" t="str">
            <v>08/2025</v>
          </cell>
          <cell r="I47" t="str">
            <v>0,00</v>
          </cell>
          <cell r="J47">
            <v>224.12</v>
          </cell>
          <cell r="K47">
            <v>0</v>
          </cell>
          <cell r="L47">
            <v>371.40331125799997</v>
          </cell>
          <cell r="M47">
            <v>2.95</v>
          </cell>
          <cell r="O47">
            <v>4.6900000000000004</v>
          </cell>
          <cell r="R47">
            <v>0</v>
          </cell>
          <cell r="S47">
            <v>0</v>
          </cell>
          <cell r="U47">
            <v>0</v>
          </cell>
          <cell r="Y47">
            <v>2170.88</v>
          </cell>
          <cell r="AB47" t="str">
            <v>ABONO ASSIS FIN COMPLEMEN</v>
          </cell>
        </row>
        <row r="48">
          <cell r="C48" t="str">
            <v>UPA CARUARU - CG Nº 011/2022</v>
          </cell>
          <cell r="E48" t="str">
            <v>ELAINE CANDIDO DA SILVA</v>
          </cell>
          <cell r="F48" t="str">
            <v>2 - Outros Profissionais da Saúde</v>
          </cell>
          <cell r="G48" t="str">
            <v>2235-05</v>
          </cell>
          <cell r="H48" t="str">
            <v>08/2025</v>
          </cell>
          <cell r="I48" t="str">
            <v>0,00</v>
          </cell>
          <cell r="J48">
            <v>203.11</v>
          </cell>
          <cell r="K48">
            <v>0</v>
          </cell>
          <cell r="L48">
            <v>371.40331125799997</v>
          </cell>
          <cell r="M48">
            <v>3.05</v>
          </cell>
          <cell r="O48">
            <v>4.6900000000000004</v>
          </cell>
          <cell r="R48">
            <v>0</v>
          </cell>
          <cell r="S48">
            <v>0</v>
          </cell>
          <cell r="U48">
            <v>0</v>
          </cell>
          <cell r="Y48">
            <v>2282.8200000000002</v>
          </cell>
          <cell r="AB48" t="str">
            <v>ABONO ASSIS FIN COMPLEMEN</v>
          </cell>
        </row>
        <row r="49">
          <cell r="C49" t="str">
            <v>UPA CARUARU - CG Nº 011/2022</v>
          </cell>
          <cell r="E49" t="str">
            <v>ELISAMA MENDES DE LIMA OLIVEIRA</v>
          </cell>
          <cell r="F49" t="str">
            <v>2 - Outros Profissionais da Saúde</v>
          </cell>
          <cell r="G49" t="str">
            <v>2235-05</v>
          </cell>
          <cell r="H49" t="str">
            <v>08/2025</v>
          </cell>
          <cell r="I49" t="str">
            <v>0,00</v>
          </cell>
          <cell r="J49">
            <v>189.01</v>
          </cell>
          <cell r="K49">
            <v>0</v>
          </cell>
          <cell r="L49">
            <v>371.40331125799997</v>
          </cell>
          <cell r="M49">
            <v>2.79</v>
          </cell>
          <cell r="O49">
            <v>2.7</v>
          </cell>
          <cell r="R49">
            <v>0</v>
          </cell>
          <cell r="S49">
            <v>0</v>
          </cell>
          <cell r="U49">
            <v>0</v>
          </cell>
          <cell r="Y49">
            <v>2459.15</v>
          </cell>
          <cell r="AB49" t="str">
            <v>ABONO ASSIS FIN COMPLEMEN</v>
          </cell>
        </row>
        <row r="50">
          <cell r="C50" t="str">
            <v>UPA CARUARU - CG Nº 011/2022</v>
          </cell>
          <cell r="E50" t="str">
            <v>ELISANGELA GUIMARAES GONDIM</v>
          </cell>
          <cell r="F50" t="str">
            <v>2 - Outros Profissionais da Saúde</v>
          </cell>
          <cell r="G50" t="str">
            <v>7664-20</v>
          </cell>
          <cell r="H50" t="str">
            <v>08/2025</v>
          </cell>
          <cell r="I50" t="str">
            <v>0,00</v>
          </cell>
          <cell r="J50">
            <v>214.47</v>
          </cell>
          <cell r="K50">
            <v>0</v>
          </cell>
          <cell r="L50">
            <v>371.40331125799997</v>
          </cell>
          <cell r="M50">
            <v>15.18</v>
          </cell>
          <cell r="O50">
            <v>2.7</v>
          </cell>
          <cell r="R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CARUARU - CG Nº 011/2022</v>
          </cell>
          <cell r="E51" t="str">
            <v>ELLEN SORAYA GOMES DE ALMEIDA</v>
          </cell>
          <cell r="F51" t="str">
            <v>3 - Administrativo</v>
          </cell>
          <cell r="G51" t="str">
            <v>4221-10</v>
          </cell>
          <cell r="H51" t="str">
            <v>08/2025</v>
          </cell>
          <cell r="I51" t="str">
            <v>0,00</v>
          </cell>
          <cell r="J51">
            <v>145.72</v>
          </cell>
          <cell r="K51">
            <v>0</v>
          </cell>
          <cell r="L51">
            <v>371.40331125799997</v>
          </cell>
          <cell r="M51">
            <v>15.18</v>
          </cell>
          <cell r="O51">
            <v>2.7</v>
          </cell>
          <cell r="R51">
            <v>403.2</v>
          </cell>
          <cell r="S51">
            <v>91.08</v>
          </cell>
          <cell r="U51">
            <v>0</v>
          </cell>
          <cell r="Y51">
            <v>0</v>
          </cell>
        </row>
        <row r="52">
          <cell r="C52" t="str">
            <v>UPA CARUARU - CG Nº 011/2022</v>
          </cell>
          <cell r="E52" t="str">
            <v>EVELY BEZERRA MELO DE ARAUJO</v>
          </cell>
          <cell r="F52" t="str">
            <v>2 - Outros Profissionais da Saúde</v>
          </cell>
          <cell r="G52" t="str">
            <v>2235-05</v>
          </cell>
          <cell r="H52" t="str">
            <v>08/2025</v>
          </cell>
          <cell r="I52" t="str">
            <v>0,00</v>
          </cell>
          <cell r="J52">
            <v>173.01</v>
          </cell>
          <cell r="K52">
            <v>0</v>
          </cell>
          <cell r="L52">
            <v>371.40331125799997</v>
          </cell>
          <cell r="M52">
            <v>2.7</v>
          </cell>
          <cell r="O52">
            <v>4.6900000000000004</v>
          </cell>
          <cell r="R52">
            <v>0</v>
          </cell>
          <cell r="S52">
            <v>0</v>
          </cell>
          <cell r="U52">
            <v>138.38999999999999</v>
          </cell>
          <cell r="X52" t="str">
            <v>AUX CRECHE ( enfermeiros )</v>
          </cell>
          <cell r="Y52">
            <v>2459.15</v>
          </cell>
          <cell r="AB52" t="str">
            <v>ABONO ASSIS FIN COMPLEMEN</v>
          </cell>
        </row>
        <row r="53">
          <cell r="C53" t="str">
            <v>UPA CARUARU - CG Nº 011/2022</v>
          </cell>
          <cell r="E53" t="str">
            <v>EVERALDO DA SILVA MACEDO</v>
          </cell>
          <cell r="F53" t="str">
            <v>3 - Administrativo</v>
          </cell>
          <cell r="G53" t="str">
            <v>4221-10</v>
          </cell>
          <cell r="H53" t="str">
            <v>08/2025</v>
          </cell>
          <cell r="I53" t="str">
            <v>0,00</v>
          </cell>
          <cell r="J53">
            <v>165.94</v>
          </cell>
          <cell r="K53">
            <v>0</v>
          </cell>
          <cell r="L53">
            <v>371.40331125799997</v>
          </cell>
          <cell r="M53">
            <v>15.18</v>
          </cell>
          <cell r="O53">
            <v>2.7</v>
          </cell>
          <cell r="R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CARUARU - CG Nº 011/2022</v>
          </cell>
          <cell r="E54" t="str">
            <v>EWERTON SALVINO ALVES DA SILVA</v>
          </cell>
          <cell r="F54" t="str">
            <v>3 - Administrativo</v>
          </cell>
          <cell r="G54" t="str">
            <v>4221-10</v>
          </cell>
          <cell r="H54" t="str">
            <v>08/2025</v>
          </cell>
          <cell r="I54" t="str">
            <v>0,00</v>
          </cell>
          <cell r="J54">
            <v>154.41</v>
          </cell>
          <cell r="K54">
            <v>0</v>
          </cell>
          <cell r="L54">
            <v>371.40331125799997</v>
          </cell>
          <cell r="M54">
            <v>15.18</v>
          </cell>
          <cell r="O54">
            <v>2.7</v>
          </cell>
          <cell r="R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UPA CARUARU - CG Nº 011/2022</v>
          </cell>
          <cell r="E55" t="str">
            <v>EWERTTON ISLANDY VITAL DA SILVA FILHO</v>
          </cell>
          <cell r="F55" t="str">
            <v>3 - Administrativo</v>
          </cell>
          <cell r="G55" t="str">
            <v>4221-10</v>
          </cell>
          <cell r="H55" t="str">
            <v>08/2025</v>
          </cell>
          <cell r="I55" t="str">
            <v>0,00</v>
          </cell>
          <cell r="J55">
            <v>12.35</v>
          </cell>
          <cell r="K55">
            <v>0</v>
          </cell>
          <cell r="M55">
            <v>0</v>
          </cell>
          <cell r="O55">
            <v>2.7</v>
          </cell>
          <cell r="R55">
            <v>76.8</v>
          </cell>
          <cell r="S55">
            <v>37.07</v>
          </cell>
          <cell r="U55">
            <v>0</v>
          </cell>
          <cell r="Y55">
            <v>0</v>
          </cell>
        </row>
        <row r="56">
          <cell r="C56" t="str">
            <v>UPA CARUARU - CG Nº 011/2022</v>
          </cell>
          <cell r="E56" t="str">
            <v>FABIANO KLEBER DA SILVA ALVES</v>
          </cell>
          <cell r="F56" t="str">
            <v>3 - Administrativo</v>
          </cell>
          <cell r="G56" t="str">
            <v>7823-20</v>
          </cell>
          <cell r="H56" t="str">
            <v>08/2025</v>
          </cell>
          <cell r="I56" t="str">
            <v>0,00</v>
          </cell>
          <cell r="J56">
            <v>151.94999999999999</v>
          </cell>
          <cell r="K56">
            <v>0</v>
          </cell>
          <cell r="L56">
            <v>371.40331125799997</v>
          </cell>
          <cell r="M56">
            <v>30.36</v>
          </cell>
          <cell r="O56">
            <v>2.7</v>
          </cell>
          <cell r="R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UPA CARUARU - CG Nº 011/2022</v>
          </cell>
          <cell r="E57" t="str">
            <v>FAGNER RAMOM SILVA</v>
          </cell>
          <cell r="F57" t="str">
            <v>2 - Outros Profissionais da Saúde</v>
          </cell>
          <cell r="G57" t="str">
            <v>3241-15</v>
          </cell>
          <cell r="H57" t="str">
            <v>08/2025</v>
          </cell>
          <cell r="I57" t="str">
            <v>0,00</v>
          </cell>
          <cell r="J57">
            <v>291.44</v>
          </cell>
          <cell r="K57">
            <v>0</v>
          </cell>
          <cell r="L57">
            <v>371.40331125799997</v>
          </cell>
          <cell r="M57">
            <v>30.36</v>
          </cell>
          <cell r="O57">
            <v>2.7</v>
          </cell>
          <cell r="R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CARUARU - CG Nº 011/2022</v>
          </cell>
          <cell r="E58" t="str">
            <v>FRANCIANE APARECIDA ALVES NUNES</v>
          </cell>
          <cell r="F58" t="str">
            <v>2 - Outros Profissionais da Saúde</v>
          </cell>
          <cell r="G58" t="str">
            <v>2235-05</v>
          </cell>
          <cell r="H58" t="str">
            <v>08/2025</v>
          </cell>
          <cell r="I58" t="str">
            <v>0,00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R58">
            <v>0</v>
          </cell>
          <cell r="S58">
            <v>0</v>
          </cell>
          <cell r="U58">
            <v>0</v>
          </cell>
          <cell r="Y58">
            <v>2966.87</v>
          </cell>
          <cell r="AB58" t="str">
            <v>ABONO ASSIS FIN COMPLEMEN</v>
          </cell>
        </row>
        <row r="59">
          <cell r="C59" t="str">
            <v>UPA CARUARU - CG Nº 011/2022</v>
          </cell>
          <cell r="E59" t="str">
            <v>FRANCISCA ROBERVANIA SANTOS DA SILVA</v>
          </cell>
          <cell r="F59" t="str">
            <v>2 - Outros Profissionais da Saúde</v>
          </cell>
          <cell r="G59" t="str">
            <v>2235-05</v>
          </cell>
          <cell r="H59" t="str">
            <v>08/2025</v>
          </cell>
          <cell r="I59" t="str">
            <v>0,00</v>
          </cell>
          <cell r="J59">
            <v>240.12</v>
          </cell>
          <cell r="K59">
            <v>0</v>
          </cell>
          <cell r="L59">
            <v>371.40331125799997</v>
          </cell>
          <cell r="M59">
            <v>3.05</v>
          </cell>
          <cell r="O59">
            <v>4.6900000000000004</v>
          </cell>
          <cell r="R59">
            <v>0</v>
          </cell>
          <cell r="S59">
            <v>0</v>
          </cell>
          <cell r="U59">
            <v>0</v>
          </cell>
          <cell r="Y59">
            <v>2170.88</v>
          </cell>
          <cell r="AB59" t="str">
            <v>ABONO ASSIS FIN COMPLEMEN</v>
          </cell>
        </row>
        <row r="60">
          <cell r="C60" t="str">
            <v>UPA CARUARU - CG Nº 011/2022</v>
          </cell>
          <cell r="E60" t="str">
            <v>FRANCISCO DE ALMEIDA LOPO</v>
          </cell>
          <cell r="F60" t="str">
            <v>2 - Outros Profissionais da Saúde</v>
          </cell>
          <cell r="G60" t="str">
            <v>7664-20</v>
          </cell>
          <cell r="H60" t="str">
            <v>08/2025</v>
          </cell>
          <cell r="I60" t="str">
            <v>0,00</v>
          </cell>
          <cell r="J60">
            <v>174.06</v>
          </cell>
          <cell r="K60">
            <v>0</v>
          </cell>
          <cell r="L60">
            <v>371.40331125799997</v>
          </cell>
          <cell r="M60">
            <v>15.18</v>
          </cell>
          <cell r="O60">
            <v>2.7</v>
          </cell>
          <cell r="R60">
            <v>0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UPA CARUARU - CG Nº 011/2022</v>
          </cell>
          <cell r="E61" t="str">
            <v>FRANCISCO DE ASSIS DE MELO JUNIOR</v>
          </cell>
          <cell r="F61" t="str">
            <v>3 - Administrativo</v>
          </cell>
          <cell r="G61" t="str">
            <v>4101-05</v>
          </cell>
          <cell r="H61" t="str">
            <v>08/2025</v>
          </cell>
          <cell r="I61" t="str">
            <v>0,00</v>
          </cell>
          <cell r="J61">
            <v>271.99</v>
          </cell>
          <cell r="K61">
            <v>0</v>
          </cell>
          <cell r="L61">
            <v>371.40331125799997</v>
          </cell>
          <cell r="M61">
            <v>30.36</v>
          </cell>
          <cell r="O61">
            <v>2.7</v>
          </cell>
          <cell r="R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UPA CARUARU - CG Nº 011/2022</v>
          </cell>
          <cell r="E62" t="str">
            <v>FRANCISCO DIEGO DE LUNA</v>
          </cell>
          <cell r="F62" t="str">
            <v>3 - Administrativo</v>
          </cell>
          <cell r="G62" t="str">
            <v>7823-20</v>
          </cell>
          <cell r="H62" t="str">
            <v>08/2025</v>
          </cell>
          <cell r="I62" t="str">
            <v>0,00</v>
          </cell>
          <cell r="J62">
            <v>173.04</v>
          </cell>
          <cell r="K62">
            <v>0</v>
          </cell>
          <cell r="L62">
            <v>371.40331125799997</v>
          </cell>
          <cell r="M62">
            <v>30.36</v>
          </cell>
          <cell r="O62">
            <v>2.7</v>
          </cell>
          <cell r="R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CARUARU - CG Nº 011/2022</v>
          </cell>
          <cell r="E63" t="str">
            <v>GENEILDA GREGORIO FIGUEIREDO ALVES DE LIMA</v>
          </cell>
          <cell r="F63" t="str">
            <v>2 - Outros Profissionais da Saúde</v>
          </cell>
          <cell r="G63" t="str">
            <v>2516-05</v>
          </cell>
          <cell r="H63" t="str">
            <v>08/2025</v>
          </cell>
          <cell r="I63" t="str">
            <v>0,00</v>
          </cell>
          <cell r="J63">
            <v>300.92</v>
          </cell>
          <cell r="K63">
            <v>0</v>
          </cell>
          <cell r="L63">
            <v>371.40331125799997</v>
          </cell>
          <cell r="M63">
            <v>30.36</v>
          </cell>
          <cell r="O63">
            <v>2.7</v>
          </cell>
          <cell r="R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UPA CARUARU - CG Nº 011/2022</v>
          </cell>
          <cell r="E64" t="str">
            <v>GEOVANNA KARYNNY DA SILVA MELO</v>
          </cell>
          <cell r="F64" t="str">
            <v>3 - Administrativo</v>
          </cell>
          <cell r="G64" t="str">
            <v>4221-10</v>
          </cell>
          <cell r="H64" t="str">
            <v>08/2025</v>
          </cell>
          <cell r="I64" t="str">
            <v>0,00</v>
          </cell>
          <cell r="J64">
            <v>12.35</v>
          </cell>
          <cell r="K64">
            <v>0</v>
          </cell>
          <cell r="M64">
            <v>0</v>
          </cell>
          <cell r="O64">
            <v>2.7</v>
          </cell>
          <cell r="R64">
            <v>104</v>
          </cell>
          <cell r="S64">
            <v>37.07</v>
          </cell>
          <cell r="U64">
            <v>0</v>
          </cell>
          <cell r="Y64">
            <v>0</v>
          </cell>
        </row>
        <row r="65">
          <cell r="C65" t="str">
            <v>UPA CARUARU - CG Nº 011/2022</v>
          </cell>
          <cell r="E65" t="str">
            <v>GILMARA TORRES FERREIRA</v>
          </cell>
          <cell r="F65" t="str">
            <v>2 - Outros Profissionais da Saúde</v>
          </cell>
          <cell r="G65" t="str">
            <v>3222-05</v>
          </cell>
          <cell r="H65" t="str">
            <v>08/2025</v>
          </cell>
          <cell r="I65" t="str">
            <v>0,00</v>
          </cell>
          <cell r="J65">
            <v>228.14</v>
          </cell>
          <cell r="K65">
            <v>0</v>
          </cell>
          <cell r="M65">
            <v>0</v>
          </cell>
          <cell r="O65">
            <v>2.7</v>
          </cell>
          <cell r="R65">
            <v>0</v>
          </cell>
          <cell r="S65">
            <v>0</v>
          </cell>
          <cell r="U65">
            <v>0</v>
          </cell>
          <cell r="Y65">
            <v>1807</v>
          </cell>
          <cell r="AB65" t="str">
            <v>ABONO ASSIS FIN COMPLEMEN</v>
          </cell>
        </row>
        <row r="66">
          <cell r="C66" t="str">
            <v>UPA CARUARU - CG Nº 011/2022</v>
          </cell>
          <cell r="E66" t="str">
            <v>GIVAILSON GILVAN DA SILVA</v>
          </cell>
          <cell r="F66" t="str">
            <v>2 - Outros Profissionais da Saúde</v>
          </cell>
          <cell r="G66" t="str">
            <v>5152-05</v>
          </cell>
          <cell r="H66" t="str">
            <v>08/2025</v>
          </cell>
          <cell r="I66" t="str">
            <v>0,00</v>
          </cell>
          <cell r="J66">
            <v>29.41</v>
          </cell>
          <cell r="K66">
            <v>0</v>
          </cell>
          <cell r="M66">
            <v>0</v>
          </cell>
          <cell r="O66">
            <v>0</v>
          </cell>
          <cell r="R66">
            <v>0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UPA CARUARU - CG Nº 011/2022</v>
          </cell>
          <cell r="E67" t="str">
            <v>HALYSON FLORENCIO DE ALMEIDA</v>
          </cell>
          <cell r="F67" t="str">
            <v>3 - Administrativo</v>
          </cell>
          <cell r="G67" t="str">
            <v>5151-10</v>
          </cell>
          <cell r="H67" t="str">
            <v>08/2025</v>
          </cell>
          <cell r="I67" t="str">
            <v>0,00</v>
          </cell>
          <cell r="J67">
            <v>159.31</v>
          </cell>
          <cell r="K67">
            <v>0</v>
          </cell>
          <cell r="L67">
            <v>371.40331125799997</v>
          </cell>
          <cell r="M67">
            <v>29.35</v>
          </cell>
          <cell r="O67">
            <v>2.7</v>
          </cell>
          <cell r="R67">
            <v>0</v>
          </cell>
          <cell r="S67">
            <v>0</v>
          </cell>
          <cell r="U67">
            <v>0</v>
          </cell>
          <cell r="Y67">
            <v>0</v>
          </cell>
        </row>
        <row r="68">
          <cell r="C68" t="str">
            <v>UPA CARUARU - CG Nº 011/2022</v>
          </cell>
          <cell r="E68" t="str">
            <v>HELENA MARIA DA SILVA</v>
          </cell>
          <cell r="F68" t="str">
            <v>3 - Administrativo</v>
          </cell>
          <cell r="G68" t="str">
            <v>5163-45</v>
          </cell>
          <cell r="H68" t="str">
            <v>08/2025</v>
          </cell>
          <cell r="I68" t="str">
            <v>0,00</v>
          </cell>
          <cell r="J68">
            <v>158.31</v>
          </cell>
          <cell r="K68">
            <v>0</v>
          </cell>
          <cell r="L68">
            <v>371.40331125799997</v>
          </cell>
          <cell r="M68">
            <v>15.18</v>
          </cell>
          <cell r="O68">
            <v>2.7</v>
          </cell>
          <cell r="R68">
            <v>0</v>
          </cell>
          <cell r="S68">
            <v>0</v>
          </cell>
          <cell r="U68">
            <v>0</v>
          </cell>
          <cell r="Y68">
            <v>0</v>
          </cell>
        </row>
        <row r="69">
          <cell r="C69" t="str">
            <v>UPA CARUARU - CG Nº 011/2022</v>
          </cell>
          <cell r="E69" t="str">
            <v>HELIDA ALMEIDA MERGULHAO</v>
          </cell>
          <cell r="F69" t="str">
            <v>2 - Outros Profissionais da Saúde</v>
          </cell>
          <cell r="G69" t="str">
            <v>3241-15</v>
          </cell>
          <cell r="H69" t="str">
            <v>08/2025</v>
          </cell>
          <cell r="I69" t="str">
            <v>0,00</v>
          </cell>
          <cell r="J69">
            <v>371.83</v>
          </cell>
          <cell r="K69">
            <v>0</v>
          </cell>
          <cell r="L69">
            <v>371.40331125799997</v>
          </cell>
          <cell r="M69">
            <v>30.36</v>
          </cell>
          <cell r="O69">
            <v>2.7</v>
          </cell>
          <cell r="R69">
            <v>0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CARUARU - CG Nº 011/2022</v>
          </cell>
          <cell r="E70" t="str">
            <v>HENRIQUE DA SILVA LINS</v>
          </cell>
          <cell r="F70" t="str">
            <v>3 - Administrativo</v>
          </cell>
          <cell r="G70" t="str">
            <v>4141-05</v>
          </cell>
          <cell r="H70" t="str">
            <v>08/2025</v>
          </cell>
          <cell r="I70" t="str">
            <v>0,00</v>
          </cell>
          <cell r="J70">
            <v>144.66999999999999</v>
          </cell>
          <cell r="K70">
            <v>0</v>
          </cell>
          <cell r="L70">
            <v>371.40331125799997</v>
          </cell>
          <cell r="M70">
            <v>30.36</v>
          </cell>
          <cell r="O70">
            <v>2.7</v>
          </cell>
          <cell r="R70">
            <v>307.2</v>
          </cell>
          <cell r="S70">
            <v>108.51</v>
          </cell>
          <cell r="U70">
            <v>0</v>
          </cell>
          <cell r="Y70">
            <v>0</v>
          </cell>
        </row>
        <row r="71">
          <cell r="C71" t="str">
            <v>UPA CARUARU - CG Nº 011/2022</v>
          </cell>
          <cell r="E71" t="str">
            <v>HEWERTON IZAC DA SILVA NEVES</v>
          </cell>
          <cell r="F71" t="str">
            <v>2 - Outros Profissionais da Saúde</v>
          </cell>
          <cell r="G71" t="str">
            <v>3222-05</v>
          </cell>
          <cell r="H71" t="str">
            <v>08/2025</v>
          </cell>
          <cell r="I71" t="str">
            <v>0,00</v>
          </cell>
          <cell r="J71">
            <v>145.72</v>
          </cell>
          <cell r="K71">
            <v>0</v>
          </cell>
          <cell r="L71">
            <v>371.40331125799997</v>
          </cell>
          <cell r="M71">
            <v>15.18</v>
          </cell>
          <cell r="O71">
            <v>2.7</v>
          </cell>
          <cell r="R71">
            <v>0</v>
          </cell>
          <cell r="S71">
            <v>0</v>
          </cell>
          <cell r="U71">
            <v>0</v>
          </cell>
          <cell r="Y71">
            <v>1807</v>
          </cell>
          <cell r="AB71" t="str">
            <v>ABONO ASSIS FIN COMPLEMEN</v>
          </cell>
        </row>
        <row r="72">
          <cell r="C72" t="str">
            <v>UPA CARUARU - CG Nº 011/2022</v>
          </cell>
          <cell r="E72" t="str">
            <v>INGRID TAIZA VIEIRA BEZERRA</v>
          </cell>
          <cell r="F72" t="str">
            <v>2 - Outros Profissionais da Saúde</v>
          </cell>
          <cell r="G72" t="str">
            <v>3226-05</v>
          </cell>
          <cell r="H72" t="str">
            <v>08/2025</v>
          </cell>
          <cell r="I72" t="str">
            <v>0,00</v>
          </cell>
          <cell r="J72">
            <v>145.72</v>
          </cell>
          <cell r="K72">
            <v>0</v>
          </cell>
          <cell r="L72">
            <v>371.40331125799997</v>
          </cell>
          <cell r="M72">
            <v>15.18</v>
          </cell>
          <cell r="O72">
            <v>2.7</v>
          </cell>
          <cell r="R72">
            <v>288</v>
          </cell>
          <cell r="S72">
            <v>91.08</v>
          </cell>
          <cell r="U72">
            <v>0</v>
          </cell>
          <cell r="Y72">
            <v>0</v>
          </cell>
        </row>
        <row r="73">
          <cell r="C73" t="str">
            <v>UPA CARUARU - CG Nº 011/2022</v>
          </cell>
          <cell r="E73" t="str">
            <v>ISABELLA NAYARA SANTOS SILVA</v>
          </cell>
          <cell r="F73" t="str">
            <v>3 - Administrativo</v>
          </cell>
          <cell r="G73" t="str">
            <v>2234-45</v>
          </cell>
          <cell r="H73" t="str">
            <v>08/2025</v>
          </cell>
          <cell r="I73" t="str">
            <v>0,00</v>
          </cell>
          <cell r="J73">
            <v>473.49</v>
          </cell>
          <cell r="K73">
            <v>0</v>
          </cell>
          <cell r="M73">
            <v>0</v>
          </cell>
          <cell r="O73">
            <v>2.7</v>
          </cell>
          <cell r="R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CARUARU - CG Nº 011/2022</v>
          </cell>
          <cell r="E74" t="str">
            <v>ISABELY MARIANY RODRIGUES DE HOLANDA</v>
          </cell>
          <cell r="F74" t="str">
            <v>2 - Outros Profissionais da Saúde</v>
          </cell>
          <cell r="G74" t="str">
            <v>2235-05</v>
          </cell>
          <cell r="H74" t="str">
            <v>08/2025</v>
          </cell>
          <cell r="I74" t="str">
            <v>0,00</v>
          </cell>
          <cell r="J74">
            <v>200.24</v>
          </cell>
          <cell r="K74">
            <v>0</v>
          </cell>
          <cell r="L74">
            <v>371.40331125799997</v>
          </cell>
          <cell r="M74">
            <v>2.79</v>
          </cell>
          <cell r="O74">
            <v>4.6900000000000004</v>
          </cell>
          <cell r="R74">
            <v>0</v>
          </cell>
          <cell r="S74">
            <v>0</v>
          </cell>
          <cell r="U74">
            <v>0</v>
          </cell>
          <cell r="Y74">
            <v>2459.15</v>
          </cell>
          <cell r="AB74" t="str">
            <v>ABONO ASSIS FIN COMPLEMEN</v>
          </cell>
        </row>
        <row r="75">
          <cell r="C75" t="str">
            <v>UPA CARUARU - CG Nº 011/2022</v>
          </cell>
          <cell r="E75" t="str">
            <v>ISAIAS GALVAO MONTEIRO</v>
          </cell>
          <cell r="F75" t="str">
            <v>2 - Outros Profissionais da Saúde</v>
          </cell>
          <cell r="G75" t="str">
            <v>2234-05</v>
          </cell>
          <cell r="H75" t="str">
            <v>08/2025</v>
          </cell>
          <cell r="I75" t="str">
            <v>0,00</v>
          </cell>
          <cell r="J75">
            <v>388.24</v>
          </cell>
          <cell r="K75">
            <v>0</v>
          </cell>
          <cell r="L75">
            <v>371.40331125799997</v>
          </cell>
          <cell r="M75">
            <v>20.059999999999999</v>
          </cell>
          <cell r="O75">
            <v>2.7</v>
          </cell>
          <cell r="R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CARUARU - CG Nº 011/2022</v>
          </cell>
          <cell r="E76" t="str">
            <v>IZABELY BEATRIZ DA SILVA</v>
          </cell>
          <cell r="F76" t="str">
            <v>2 - Outros Profissionais da Saúde</v>
          </cell>
          <cell r="G76" t="str">
            <v>3222-05</v>
          </cell>
          <cell r="H76" t="str">
            <v>08/2025</v>
          </cell>
          <cell r="I76" t="str">
            <v>0,00</v>
          </cell>
          <cell r="J76">
            <v>0</v>
          </cell>
          <cell r="K76">
            <v>579.76</v>
          </cell>
          <cell r="M76">
            <v>0</v>
          </cell>
          <cell r="O76">
            <v>0</v>
          </cell>
          <cell r="R76">
            <v>307.2</v>
          </cell>
          <cell r="S76">
            <v>91.08</v>
          </cell>
          <cell r="U76">
            <v>0</v>
          </cell>
          <cell r="Y76">
            <v>1807</v>
          </cell>
          <cell r="AB76" t="str">
            <v>ABONO ASSIS FIN COMPLEMEN</v>
          </cell>
        </row>
        <row r="77">
          <cell r="C77" t="str">
            <v>UPA CARUARU - CG Nº 011/2022</v>
          </cell>
          <cell r="E77" t="str">
            <v>JAILMA FRANCISCA DA SILVA</v>
          </cell>
          <cell r="F77" t="str">
            <v>2 - Outros Profissionais da Saúde</v>
          </cell>
          <cell r="G77" t="str">
            <v>2235-05</v>
          </cell>
          <cell r="H77" t="str">
            <v>08/2025</v>
          </cell>
          <cell r="I77" t="str">
            <v>0,00</v>
          </cell>
          <cell r="J77">
            <v>240.12</v>
          </cell>
          <cell r="K77">
            <v>0</v>
          </cell>
          <cell r="L77">
            <v>371.40331125799997</v>
          </cell>
          <cell r="M77">
            <v>3.05</v>
          </cell>
          <cell r="O77">
            <v>4.6900000000000004</v>
          </cell>
          <cell r="R77">
            <v>0</v>
          </cell>
          <cell r="S77">
            <v>0</v>
          </cell>
          <cell r="U77">
            <v>0</v>
          </cell>
          <cell r="Y77">
            <v>2170.88</v>
          </cell>
          <cell r="AB77" t="str">
            <v>ABONO ASSIS FIN COMPLEMEN</v>
          </cell>
        </row>
        <row r="78">
          <cell r="C78" t="str">
            <v>UPA CARUARU - CG Nº 011/2022</v>
          </cell>
          <cell r="E78" t="str">
            <v>JAIRO BRASIL DA SILVA</v>
          </cell>
          <cell r="F78" t="str">
            <v>3 - Administrativo</v>
          </cell>
          <cell r="G78" t="str">
            <v>4221-10</v>
          </cell>
          <cell r="H78" t="str">
            <v>08/2025</v>
          </cell>
          <cell r="I78" t="str">
            <v>0,00</v>
          </cell>
          <cell r="J78">
            <v>145.72</v>
          </cell>
          <cell r="K78">
            <v>0</v>
          </cell>
          <cell r="L78">
            <v>371.40331125799997</v>
          </cell>
          <cell r="M78">
            <v>15.18</v>
          </cell>
          <cell r="O78">
            <v>2.7</v>
          </cell>
          <cell r="R78">
            <v>208</v>
          </cell>
          <cell r="S78">
            <v>91.08</v>
          </cell>
          <cell r="U78">
            <v>0</v>
          </cell>
          <cell r="Y78">
            <v>0</v>
          </cell>
        </row>
        <row r="79">
          <cell r="C79" t="str">
            <v>UPA CARUARU - CG Nº 011/2022</v>
          </cell>
          <cell r="E79" t="str">
            <v>JAMERSON VIEIRA BEZERRA</v>
          </cell>
          <cell r="F79" t="str">
            <v>3 - Administrativo</v>
          </cell>
          <cell r="G79" t="str">
            <v>5151-10</v>
          </cell>
          <cell r="H79" t="str">
            <v>08/2025</v>
          </cell>
          <cell r="I79" t="str">
            <v>0,00</v>
          </cell>
          <cell r="J79">
            <v>144.62</v>
          </cell>
          <cell r="K79">
            <v>0</v>
          </cell>
          <cell r="L79">
            <v>371.40331125799997</v>
          </cell>
          <cell r="M79">
            <v>13.66</v>
          </cell>
          <cell r="O79">
            <v>2.7</v>
          </cell>
          <cell r="R79">
            <v>288</v>
          </cell>
          <cell r="S79">
            <v>91.08</v>
          </cell>
          <cell r="U79">
            <v>0</v>
          </cell>
          <cell r="Y79">
            <v>0</v>
          </cell>
        </row>
        <row r="80">
          <cell r="C80" t="str">
            <v>UPA CARUARU - CG Nº 011/2022</v>
          </cell>
          <cell r="E80" t="str">
            <v>JESSICA KELLY CORREIA ALVES DA SILVA</v>
          </cell>
          <cell r="F80" t="str">
            <v>2 - Outros Profissionais da Saúde</v>
          </cell>
          <cell r="G80" t="str">
            <v>3222-05</v>
          </cell>
          <cell r="H80" t="str">
            <v>08/2025</v>
          </cell>
          <cell r="I80" t="str">
            <v>0,00</v>
          </cell>
          <cell r="J80">
            <v>153.72</v>
          </cell>
          <cell r="K80">
            <v>0</v>
          </cell>
          <cell r="L80">
            <v>371.40331125799997</v>
          </cell>
          <cell r="M80">
            <v>15.18</v>
          </cell>
          <cell r="O80">
            <v>2.7</v>
          </cell>
          <cell r="R80">
            <v>403.2</v>
          </cell>
          <cell r="S80">
            <v>91.08</v>
          </cell>
          <cell r="U80">
            <v>0</v>
          </cell>
          <cell r="Y80">
            <v>1807</v>
          </cell>
          <cell r="AB80" t="str">
            <v>ABONO ASSIS FIN COMPLEMEN</v>
          </cell>
        </row>
        <row r="81">
          <cell r="C81" t="str">
            <v>UPA CARUARU - CG Nº 011/2022</v>
          </cell>
          <cell r="E81" t="str">
            <v>JOAO CARLOS BARRETO XAVIER</v>
          </cell>
          <cell r="F81" t="str">
            <v>3 - Administrativo</v>
          </cell>
          <cell r="G81" t="str">
            <v>3132-20</v>
          </cell>
          <cell r="H81" t="str">
            <v>08/2025</v>
          </cell>
          <cell r="I81" t="str">
            <v>0,00</v>
          </cell>
          <cell r="J81">
            <v>183.26</v>
          </cell>
          <cell r="K81">
            <v>0</v>
          </cell>
          <cell r="L81">
            <v>371.40331125799997</v>
          </cell>
          <cell r="M81">
            <v>30.36</v>
          </cell>
          <cell r="O81">
            <v>2.7</v>
          </cell>
          <cell r="R81">
            <v>0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UPA CARUARU - CG Nº 011/2022</v>
          </cell>
          <cell r="E82" t="str">
            <v>JOAO JOSE DOS SANTOS</v>
          </cell>
          <cell r="F82" t="str">
            <v>2 - Outros Profissionais da Saúde</v>
          </cell>
          <cell r="G82" t="str">
            <v>3222-05</v>
          </cell>
          <cell r="H82" t="str">
            <v>08/2025</v>
          </cell>
          <cell r="I82" t="str">
            <v>0,00</v>
          </cell>
          <cell r="J82">
            <v>0</v>
          </cell>
          <cell r="K82">
            <v>3368.42</v>
          </cell>
          <cell r="M82">
            <v>0</v>
          </cell>
          <cell r="O82">
            <v>0</v>
          </cell>
          <cell r="R82">
            <v>0</v>
          </cell>
          <cell r="S82">
            <v>0</v>
          </cell>
          <cell r="U82">
            <v>0</v>
          </cell>
          <cell r="Y82">
            <v>1807</v>
          </cell>
          <cell r="AB82" t="str">
            <v>ABONO ASSIS FIN COMPLEMEN</v>
          </cell>
        </row>
        <row r="83">
          <cell r="C83" t="str">
            <v>UPA CARUARU - CG Nº 011/2022</v>
          </cell>
          <cell r="E83" t="str">
            <v>JOAO PAULO SILVA DE ANDRADE</v>
          </cell>
          <cell r="F83" t="str">
            <v>2 - Outros Profissionais da Saúde</v>
          </cell>
          <cell r="G83" t="str">
            <v>3241-15</v>
          </cell>
          <cell r="H83" t="str">
            <v>08/2025</v>
          </cell>
          <cell r="I83" t="str">
            <v>0,00</v>
          </cell>
          <cell r="J83">
            <v>322.45</v>
          </cell>
          <cell r="K83">
            <v>0</v>
          </cell>
          <cell r="L83">
            <v>371.40331125799997</v>
          </cell>
          <cell r="M83">
            <v>28.34</v>
          </cell>
          <cell r="O83">
            <v>2.7</v>
          </cell>
          <cell r="R83">
            <v>0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UPA CARUARU - CG Nº 011/2022</v>
          </cell>
          <cell r="E84" t="str">
            <v>JOAOENIS MARTINS DA SILVA</v>
          </cell>
          <cell r="F84" t="str">
            <v>3 - Administrativo</v>
          </cell>
          <cell r="G84" t="str">
            <v>5151-10</v>
          </cell>
          <cell r="H84" t="str">
            <v>08/2025</v>
          </cell>
          <cell r="I84" t="str">
            <v>0,00</v>
          </cell>
          <cell r="J84">
            <v>162.13999999999999</v>
          </cell>
          <cell r="K84">
            <v>0</v>
          </cell>
          <cell r="L84">
            <v>371.40331125799997</v>
          </cell>
          <cell r="M84">
            <v>15.18</v>
          </cell>
          <cell r="O84">
            <v>2.7</v>
          </cell>
          <cell r="R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CARUARU - CG Nº 011/2022</v>
          </cell>
          <cell r="E85" t="str">
            <v>JONAS PAULO DOS SANTOS SILVA</v>
          </cell>
          <cell r="F85" t="str">
            <v>2 - Outros Profissionais da Saúde</v>
          </cell>
          <cell r="G85" t="str">
            <v>3222-05</v>
          </cell>
          <cell r="H85" t="str">
            <v>08/2025</v>
          </cell>
          <cell r="I85" t="str">
            <v>0,00</v>
          </cell>
          <cell r="J85">
            <v>145.72</v>
          </cell>
          <cell r="K85">
            <v>0</v>
          </cell>
          <cell r="L85">
            <v>371.40331125799997</v>
          </cell>
          <cell r="M85">
            <v>15.18</v>
          </cell>
          <cell r="O85">
            <v>2.7</v>
          </cell>
          <cell r="R85">
            <v>288</v>
          </cell>
          <cell r="S85">
            <v>91.08</v>
          </cell>
          <cell r="U85">
            <v>0</v>
          </cell>
          <cell r="Y85">
            <v>1807</v>
          </cell>
          <cell r="AB85" t="str">
            <v>ABONO ASSIS FIN COMPLEMEN</v>
          </cell>
        </row>
        <row r="86">
          <cell r="C86" t="str">
            <v>UPA CARUARU - CG Nº 011/2022</v>
          </cell>
          <cell r="E86" t="str">
            <v>JONATHAS LUIZ DE ASSUNÇÃO</v>
          </cell>
          <cell r="F86" t="str">
            <v>2 - Outros Profissionais da Saúde</v>
          </cell>
          <cell r="G86" t="str">
            <v>3222-05</v>
          </cell>
          <cell r="H86" t="str">
            <v>08/2025</v>
          </cell>
          <cell r="I86" t="str">
            <v>0,00</v>
          </cell>
          <cell r="J86">
            <v>153.72</v>
          </cell>
          <cell r="K86">
            <v>0</v>
          </cell>
          <cell r="L86">
            <v>371.40331125799997</v>
          </cell>
          <cell r="M86">
            <v>15.18</v>
          </cell>
          <cell r="O86">
            <v>2.7</v>
          </cell>
          <cell r="R86">
            <v>0</v>
          </cell>
          <cell r="S86">
            <v>0</v>
          </cell>
          <cell r="U86">
            <v>0</v>
          </cell>
          <cell r="Y86">
            <v>1807</v>
          </cell>
          <cell r="AB86" t="str">
            <v>ABONO ASSIS FIN COMPLEMEN</v>
          </cell>
        </row>
        <row r="87">
          <cell r="C87" t="str">
            <v>UPA CARUARU - CG Nº 011/2022</v>
          </cell>
          <cell r="E87" t="str">
            <v>JOSE ABEL DO NASCIMENTO</v>
          </cell>
          <cell r="F87" t="str">
            <v>3 - Administrativo</v>
          </cell>
          <cell r="G87" t="str">
            <v>5143-10</v>
          </cell>
          <cell r="H87" t="str">
            <v>08/2025</v>
          </cell>
          <cell r="I87" t="str">
            <v>0,00</v>
          </cell>
          <cell r="J87">
            <v>216.61</v>
          </cell>
          <cell r="K87">
            <v>0</v>
          </cell>
          <cell r="L87">
            <v>371.40331125799997</v>
          </cell>
          <cell r="M87">
            <v>30.36</v>
          </cell>
          <cell r="O87">
            <v>2.7</v>
          </cell>
          <cell r="R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UPA CARUARU - CG Nº 011/2022</v>
          </cell>
          <cell r="E88" t="str">
            <v>JOSE ADEILSON BEZERRA DOS SANTOS</v>
          </cell>
          <cell r="F88" t="str">
            <v>2 - Outros Profissionais da Saúde</v>
          </cell>
          <cell r="G88" t="str">
            <v>3241-15</v>
          </cell>
          <cell r="H88" t="str">
            <v>08/2025</v>
          </cell>
          <cell r="I88" t="str">
            <v>0,00</v>
          </cell>
          <cell r="J88">
            <v>319.24</v>
          </cell>
          <cell r="K88">
            <v>0</v>
          </cell>
          <cell r="L88">
            <v>371.40331125799997</v>
          </cell>
          <cell r="M88">
            <v>30.36</v>
          </cell>
          <cell r="O88">
            <v>2.7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UPA CARUARU - CG Nº 011/2022</v>
          </cell>
          <cell r="E89" t="str">
            <v>JOSE ADRIANO DO NASCIMENTO</v>
          </cell>
          <cell r="F89" t="str">
            <v>3 - Administrativo</v>
          </cell>
          <cell r="G89" t="str">
            <v>4221-10</v>
          </cell>
          <cell r="H89" t="str">
            <v>08/2025</v>
          </cell>
          <cell r="I89" t="str">
            <v>0,00</v>
          </cell>
          <cell r="J89">
            <v>222.07</v>
          </cell>
          <cell r="K89">
            <v>0</v>
          </cell>
          <cell r="M89">
            <v>0</v>
          </cell>
          <cell r="O89">
            <v>2.7</v>
          </cell>
          <cell r="R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CARUARU - CG Nº 011/2022</v>
          </cell>
          <cell r="E90" t="str">
            <v>JOSE ASSIS DE OLIVEIRA FILHO</v>
          </cell>
          <cell r="F90" t="str">
            <v>2 - Outros Profissionais da Saúde</v>
          </cell>
          <cell r="G90" t="str">
            <v>2235-05</v>
          </cell>
          <cell r="H90" t="str">
            <v>08/2025</v>
          </cell>
          <cell r="I90" t="str">
            <v>0,00</v>
          </cell>
          <cell r="J90">
            <v>212.07</v>
          </cell>
          <cell r="K90">
            <v>0</v>
          </cell>
          <cell r="L90">
            <v>371.40331125799997</v>
          </cell>
          <cell r="M90">
            <v>3.05</v>
          </cell>
          <cell r="O90">
            <v>4.6900000000000004</v>
          </cell>
          <cell r="R90">
            <v>0</v>
          </cell>
          <cell r="S90">
            <v>0</v>
          </cell>
          <cell r="U90">
            <v>0</v>
          </cell>
          <cell r="Y90">
            <v>2170.88</v>
          </cell>
          <cell r="AB90" t="str">
            <v>ABONO ASSIS FIN COMPLEMEN</v>
          </cell>
        </row>
        <row r="91">
          <cell r="C91" t="str">
            <v>UPA CARUARU - CG Nº 011/2022</v>
          </cell>
          <cell r="E91" t="str">
            <v>JOSE CLAUDIO DE FRANCA</v>
          </cell>
          <cell r="F91" t="str">
            <v>3 - Administrativo</v>
          </cell>
          <cell r="G91" t="str">
            <v>4110-05</v>
          </cell>
          <cell r="H91" t="str">
            <v>08/2025</v>
          </cell>
          <cell r="I91" t="str">
            <v>0,00</v>
          </cell>
          <cell r="J91">
            <v>144.66999999999999</v>
          </cell>
          <cell r="K91">
            <v>0</v>
          </cell>
          <cell r="L91">
            <v>371.40331125799997</v>
          </cell>
          <cell r="M91">
            <v>30.36</v>
          </cell>
          <cell r="O91">
            <v>2.7</v>
          </cell>
          <cell r="R91">
            <v>264.5</v>
          </cell>
          <cell r="S91">
            <v>108.51</v>
          </cell>
          <cell r="U91">
            <v>0</v>
          </cell>
          <cell r="Y91">
            <v>0</v>
          </cell>
        </row>
        <row r="92">
          <cell r="C92" t="str">
            <v>UPA CARUARU - CG Nº 011/2022</v>
          </cell>
          <cell r="E92" t="str">
            <v>JOSE DANIEL DE LUNA</v>
          </cell>
          <cell r="F92" t="str">
            <v>2 - Outros Profissionais da Saúde</v>
          </cell>
          <cell r="G92" t="str">
            <v>3222-05</v>
          </cell>
          <cell r="H92" t="str">
            <v>08/2025</v>
          </cell>
          <cell r="I92" t="str">
            <v>0,00</v>
          </cell>
          <cell r="J92">
            <v>182.93</v>
          </cell>
          <cell r="K92">
            <v>0</v>
          </cell>
          <cell r="L92">
            <v>371.40331125799997</v>
          </cell>
          <cell r="M92">
            <v>15.18</v>
          </cell>
          <cell r="O92">
            <v>2.7</v>
          </cell>
          <cell r="R92">
            <v>288</v>
          </cell>
          <cell r="S92">
            <v>91.08</v>
          </cell>
          <cell r="U92">
            <v>0</v>
          </cell>
          <cell r="Y92">
            <v>0</v>
          </cell>
        </row>
        <row r="93">
          <cell r="C93" t="str">
            <v>UPA CARUARU - CG Nº 011/2022</v>
          </cell>
          <cell r="E93" t="str">
            <v>JOSE DOMINGOS GOMES FILHO</v>
          </cell>
          <cell r="F93" t="str">
            <v>2 - Outros Profissionais da Saúde</v>
          </cell>
          <cell r="G93" t="str">
            <v>7664-20</v>
          </cell>
          <cell r="H93" t="str">
            <v>08/2025</v>
          </cell>
          <cell r="I93" t="str">
            <v>0,00</v>
          </cell>
          <cell r="J93">
            <v>170.01</v>
          </cell>
          <cell r="K93">
            <v>0</v>
          </cell>
          <cell r="L93">
            <v>371.40331125799997</v>
          </cell>
          <cell r="M93">
            <v>15.18</v>
          </cell>
          <cell r="O93">
            <v>2.7</v>
          </cell>
          <cell r="R93">
            <v>0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UPA CARUARU - CG Nº 011/2022</v>
          </cell>
          <cell r="E94" t="str">
            <v>JOSE EDVALDO ALVES DOS SANTOS</v>
          </cell>
          <cell r="F94" t="str">
            <v>3 - Administrativo</v>
          </cell>
          <cell r="G94" t="str">
            <v>5151-10</v>
          </cell>
          <cell r="H94" t="str">
            <v>08/2025</v>
          </cell>
          <cell r="I94" t="str">
            <v>0,00</v>
          </cell>
          <cell r="J94">
            <v>219.97</v>
          </cell>
          <cell r="K94">
            <v>0</v>
          </cell>
          <cell r="M94">
            <v>0</v>
          </cell>
          <cell r="O94">
            <v>2.7</v>
          </cell>
          <cell r="R94">
            <v>0</v>
          </cell>
          <cell r="S94">
            <v>0</v>
          </cell>
          <cell r="U94">
            <v>0</v>
          </cell>
          <cell r="Y94">
            <v>0</v>
          </cell>
        </row>
        <row r="95">
          <cell r="C95" t="str">
            <v>UPA CARUARU - CG Nº 011/2022</v>
          </cell>
          <cell r="E95" t="str">
            <v>JOSE MARCIO DE ANDRADE</v>
          </cell>
          <cell r="F95" t="str">
            <v>2 - Outros Profissionais da Saúde</v>
          </cell>
          <cell r="G95" t="str">
            <v>2235-05</v>
          </cell>
          <cell r="H95" t="str">
            <v>08/2025</v>
          </cell>
          <cell r="I95" t="str">
            <v>0,00</v>
          </cell>
          <cell r="J95">
            <v>240.12</v>
          </cell>
          <cell r="K95">
            <v>0</v>
          </cell>
          <cell r="L95">
            <v>371.40331125799997</v>
          </cell>
          <cell r="M95">
            <v>3.05</v>
          </cell>
          <cell r="O95">
            <v>4.6900000000000004</v>
          </cell>
          <cell r="R95">
            <v>0</v>
          </cell>
          <cell r="S95">
            <v>0</v>
          </cell>
          <cell r="U95">
            <v>0</v>
          </cell>
          <cell r="Y95">
            <v>2170.88</v>
          </cell>
          <cell r="AB95" t="str">
            <v>ABONO ASSIS FIN COMPLEMEN</v>
          </cell>
        </row>
        <row r="96">
          <cell r="C96" t="str">
            <v>UPA CARUARU - CG Nº 011/2022</v>
          </cell>
          <cell r="E96" t="str">
            <v>JOSE PAULO DE ALMEIDA</v>
          </cell>
          <cell r="F96" t="str">
            <v>2 - Outros Profissionais da Saúde</v>
          </cell>
          <cell r="G96" t="str">
            <v>3222-05</v>
          </cell>
          <cell r="H96" t="str">
            <v>08/2025</v>
          </cell>
          <cell r="I96" t="str">
            <v>0,00</v>
          </cell>
          <cell r="J96">
            <v>153.72</v>
          </cell>
          <cell r="K96">
            <v>0</v>
          </cell>
          <cell r="L96">
            <v>371.40331125799997</v>
          </cell>
          <cell r="M96">
            <v>15.18</v>
          </cell>
          <cell r="O96">
            <v>2.7</v>
          </cell>
          <cell r="R96">
            <v>0</v>
          </cell>
          <cell r="S96">
            <v>0</v>
          </cell>
          <cell r="U96">
            <v>0</v>
          </cell>
          <cell r="Y96">
            <v>1807</v>
          </cell>
          <cell r="AB96" t="str">
            <v>ABONO ASSIS FIN COMPLEMEN</v>
          </cell>
        </row>
        <row r="97">
          <cell r="C97" t="str">
            <v>UPA CARUARU - CG Nº 011/2022</v>
          </cell>
          <cell r="E97" t="str">
            <v>JOSE SAMUEL DE LIMA</v>
          </cell>
          <cell r="F97" t="str">
            <v>2 - Outros Profissionais da Saúde</v>
          </cell>
          <cell r="G97" t="str">
            <v>2234-05</v>
          </cell>
          <cell r="H97" t="str">
            <v>08/2025</v>
          </cell>
          <cell r="I97" t="str">
            <v>0,00</v>
          </cell>
          <cell r="J97">
            <v>320.89999999999998</v>
          </cell>
          <cell r="K97">
            <v>0</v>
          </cell>
          <cell r="M97">
            <v>0</v>
          </cell>
          <cell r="O97">
            <v>2.7</v>
          </cell>
          <cell r="R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UPA CARUARU - CG Nº 011/2022</v>
          </cell>
          <cell r="E98" t="str">
            <v>JOSE WAGNER BARBOSA DE SANTANA</v>
          </cell>
          <cell r="F98" t="str">
            <v>2 - Outros Profissionais da Saúde</v>
          </cell>
          <cell r="G98" t="str">
            <v>3222-05</v>
          </cell>
          <cell r="H98" t="str">
            <v>08/2025</v>
          </cell>
          <cell r="I98" t="str">
            <v>0,00</v>
          </cell>
          <cell r="J98">
            <v>153.72</v>
          </cell>
          <cell r="K98">
            <v>0</v>
          </cell>
          <cell r="L98">
            <v>371.40331125799997</v>
          </cell>
          <cell r="M98">
            <v>15.18</v>
          </cell>
          <cell r="O98">
            <v>2.7</v>
          </cell>
          <cell r="R98">
            <v>144</v>
          </cell>
          <cell r="S98">
            <v>91.08</v>
          </cell>
          <cell r="U98">
            <v>0</v>
          </cell>
          <cell r="Y98">
            <v>1807</v>
          </cell>
          <cell r="AB98" t="str">
            <v>ABONO ASSIS FIN COMPLEMEN</v>
          </cell>
        </row>
        <row r="99">
          <cell r="C99" t="str">
            <v>UPA CARUARU - CG Nº 011/2022</v>
          </cell>
          <cell r="E99" t="str">
            <v>JOSELMA DO NASCIMENTO SILVA</v>
          </cell>
          <cell r="F99" t="str">
            <v>2 - Outros Profissionais da Saúde</v>
          </cell>
          <cell r="G99" t="str">
            <v>3226-05</v>
          </cell>
          <cell r="H99" t="str">
            <v>08/2025</v>
          </cell>
          <cell r="I99" t="str">
            <v>0,00</v>
          </cell>
          <cell r="J99">
            <v>145.72</v>
          </cell>
          <cell r="K99">
            <v>0</v>
          </cell>
          <cell r="L99">
            <v>371.40331125799997</v>
          </cell>
          <cell r="M99">
            <v>15.18</v>
          </cell>
          <cell r="O99">
            <v>2.7</v>
          </cell>
          <cell r="R99">
            <v>0</v>
          </cell>
          <cell r="S99">
            <v>0</v>
          </cell>
          <cell r="U99">
            <v>0</v>
          </cell>
          <cell r="Y99">
            <v>0</v>
          </cell>
        </row>
        <row r="100">
          <cell r="C100" t="str">
            <v>UPA CARUARU - CG Nº 011/2022</v>
          </cell>
          <cell r="E100" t="str">
            <v>JOSIELLY FERREIRA</v>
          </cell>
          <cell r="F100" t="str">
            <v>2 - Outros Profissionais da Saúde</v>
          </cell>
          <cell r="G100" t="str">
            <v>2235-05</v>
          </cell>
          <cell r="H100" t="str">
            <v>08/2025</v>
          </cell>
          <cell r="I100" t="str">
            <v>0,00</v>
          </cell>
          <cell r="J100">
            <v>196.07</v>
          </cell>
          <cell r="K100">
            <v>0</v>
          </cell>
          <cell r="L100">
            <v>371.40331125799997</v>
          </cell>
          <cell r="M100">
            <v>3.05</v>
          </cell>
          <cell r="O100">
            <v>4.6900000000000004</v>
          </cell>
          <cell r="R100">
            <v>0</v>
          </cell>
          <cell r="S100">
            <v>0</v>
          </cell>
          <cell r="U100">
            <v>0</v>
          </cell>
          <cell r="Y100">
            <v>2170.88</v>
          </cell>
          <cell r="AB100" t="str">
            <v>ABONO ASSIS FIN COMPLEMEN</v>
          </cell>
        </row>
        <row r="101">
          <cell r="C101" t="str">
            <v>UPA CARUARU - CG Nº 011/2022</v>
          </cell>
          <cell r="E101" t="str">
            <v>JOSINALVA MARIA DA SILVA</v>
          </cell>
          <cell r="F101" t="str">
            <v>2 - Outros Profissionais da Saúde</v>
          </cell>
          <cell r="G101" t="str">
            <v>3222-05</v>
          </cell>
          <cell r="H101" t="str">
            <v>08/2025</v>
          </cell>
          <cell r="I101" t="str">
            <v>0,00</v>
          </cell>
          <cell r="J101">
            <v>162.15</v>
          </cell>
          <cell r="K101">
            <v>0</v>
          </cell>
          <cell r="L101">
            <v>371.40331125799997</v>
          </cell>
          <cell r="M101">
            <v>15.18</v>
          </cell>
          <cell r="O101">
            <v>2.7</v>
          </cell>
          <cell r="R101">
            <v>0</v>
          </cell>
          <cell r="S101">
            <v>0</v>
          </cell>
          <cell r="U101">
            <v>0</v>
          </cell>
          <cell r="Y101">
            <v>1807</v>
          </cell>
          <cell r="AB101" t="str">
            <v>ABONO ASSIS FIN COMPLEMEN</v>
          </cell>
        </row>
        <row r="102">
          <cell r="C102" t="str">
            <v>UPA CARUARU - CG Nº 011/2022</v>
          </cell>
          <cell r="E102" t="str">
            <v>JOSINETE MARIA FERREIRA DA SILVA</v>
          </cell>
          <cell r="F102" t="str">
            <v>2 - Outros Profissionais da Saúde</v>
          </cell>
          <cell r="G102" t="str">
            <v>3222-05</v>
          </cell>
          <cell r="H102" t="str">
            <v>08/2025</v>
          </cell>
          <cell r="I102" t="str">
            <v>0,00</v>
          </cell>
          <cell r="J102">
            <v>145.72</v>
          </cell>
          <cell r="K102">
            <v>0</v>
          </cell>
          <cell r="L102">
            <v>371.40331125799997</v>
          </cell>
          <cell r="M102">
            <v>15.18</v>
          </cell>
          <cell r="O102">
            <v>2.7</v>
          </cell>
          <cell r="R102">
            <v>0</v>
          </cell>
          <cell r="S102">
            <v>0</v>
          </cell>
          <cell r="U102">
            <v>0</v>
          </cell>
          <cell r="Y102">
            <v>1807</v>
          </cell>
          <cell r="AB102" t="str">
            <v>ABONO ASSIS FIN COMPLEMEN</v>
          </cell>
        </row>
        <row r="103">
          <cell r="C103" t="str">
            <v>UPA CARUARU - CG Nº 011/2022</v>
          </cell>
          <cell r="E103" t="str">
            <v>JOZILENE DO NASCIMENTO</v>
          </cell>
          <cell r="F103" t="str">
            <v>2 - Outros Profissionais da Saúde</v>
          </cell>
          <cell r="G103" t="str">
            <v>3222-05</v>
          </cell>
          <cell r="H103" t="str">
            <v>08/2025</v>
          </cell>
          <cell r="I103" t="str">
            <v>0,00</v>
          </cell>
          <cell r="J103">
            <v>165.94</v>
          </cell>
          <cell r="K103">
            <v>0</v>
          </cell>
          <cell r="L103">
            <v>371.40331125799997</v>
          </cell>
          <cell r="M103">
            <v>15.18</v>
          </cell>
          <cell r="O103">
            <v>2.7</v>
          </cell>
          <cell r="R103">
            <v>0</v>
          </cell>
          <cell r="S103">
            <v>0</v>
          </cell>
          <cell r="U103">
            <v>81.02</v>
          </cell>
          <cell r="X103" t="str">
            <v>AUX CRECHE TEC. ENF SATEN</v>
          </cell>
          <cell r="Y103">
            <v>1807</v>
          </cell>
          <cell r="AB103" t="str">
            <v>ABONO ASSIS FIN COMPLEMEN</v>
          </cell>
        </row>
        <row r="104">
          <cell r="C104" t="str">
            <v>UPA CARUARU - CG Nº 011/2022</v>
          </cell>
          <cell r="E104" t="str">
            <v>JUCICLEIDE BEZERRA DE OLIVEIRA</v>
          </cell>
          <cell r="F104" t="str">
            <v>2 - Outros Profissionais da Saúde</v>
          </cell>
          <cell r="G104" t="str">
            <v>3222-05</v>
          </cell>
          <cell r="H104" t="str">
            <v>08/2025</v>
          </cell>
          <cell r="I104" t="str">
            <v>0,00</v>
          </cell>
          <cell r="J104">
            <v>145.72</v>
          </cell>
          <cell r="K104">
            <v>0</v>
          </cell>
          <cell r="L104">
            <v>371.40331125799997</v>
          </cell>
          <cell r="M104">
            <v>15.18</v>
          </cell>
          <cell r="O104">
            <v>2.7</v>
          </cell>
          <cell r="R104">
            <v>0</v>
          </cell>
          <cell r="S104">
            <v>0</v>
          </cell>
          <cell r="U104">
            <v>0</v>
          </cell>
          <cell r="Y104">
            <v>1807</v>
          </cell>
          <cell r="AB104" t="str">
            <v>ABONO ASSIS FIN COMPLEMEN</v>
          </cell>
        </row>
        <row r="105">
          <cell r="C105" t="str">
            <v>UPA CARUARU - CG Nº 011/2022</v>
          </cell>
          <cell r="E105" t="str">
            <v>JULIO HENRIQUE DE SOUZA ARAUJO AMARAL</v>
          </cell>
          <cell r="F105" t="str">
            <v>3 - Administrativo</v>
          </cell>
          <cell r="G105" t="str">
            <v>5211-30</v>
          </cell>
          <cell r="H105" t="str">
            <v>08/2025</v>
          </cell>
          <cell r="I105" t="str">
            <v>0,00</v>
          </cell>
          <cell r="J105">
            <v>128.33000000000001</v>
          </cell>
          <cell r="K105">
            <v>0</v>
          </cell>
          <cell r="M105">
            <v>0</v>
          </cell>
          <cell r="O105">
            <v>2.7</v>
          </cell>
          <cell r="R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CARUARU - CG Nº 011/2022</v>
          </cell>
          <cell r="E106" t="str">
            <v>KALEANDRA PRICILLA DA SILVA SANTOS</v>
          </cell>
          <cell r="F106" t="str">
            <v>2 - Outros Profissionais da Saúde</v>
          </cell>
          <cell r="G106" t="str">
            <v>3222-05</v>
          </cell>
          <cell r="H106" t="str">
            <v>08/2025</v>
          </cell>
          <cell r="I106" t="str">
            <v>0,00</v>
          </cell>
          <cell r="J106">
            <v>163.41</v>
          </cell>
          <cell r="K106">
            <v>0</v>
          </cell>
          <cell r="L106">
            <v>371.40331125799997</v>
          </cell>
          <cell r="M106">
            <v>15.18</v>
          </cell>
          <cell r="O106">
            <v>2.7</v>
          </cell>
          <cell r="R106">
            <v>0</v>
          </cell>
          <cell r="S106">
            <v>0</v>
          </cell>
          <cell r="U106">
            <v>0</v>
          </cell>
          <cell r="Y106">
            <v>1807</v>
          </cell>
          <cell r="AB106" t="str">
            <v>ABONO ASSIS FIN COMPLEMEN</v>
          </cell>
        </row>
        <row r="107">
          <cell r="C107" t="str">
            <v>UPA CARUARU - CG Nº 011/2022</v>
          </cell>
          <cell r="E107" t="str">
            <v xml:space="preserve">KAMYLLA MARIA DE CARVALHO MARQUES </v>
          </cell>
          <cell r="F107" t="str">
            <v>2 - Outros Profissionais da Saúde</v>
          </cell>
          <cell r="G107" t="str">
            <v>2235-05</v>
          </cell>
          <cell r="H107" t="str">
            <v>08/2025</v>
          </cell>
          <cell r="I107" t="str">
            <v>0,00</v>
          </cell>
          <cell r="J107">
            <v>161.47</v>
          </cell>
          <cell r="K107">
            <v>0</v>
          </cell>
          <cell r="L107">
            <v>371.40331125799997</v>
          </cell>
          <cell r="M107">
            <v>2.79</v>
          </cell>
          <cell r="O107">
            <v>4.6900000000000004</v>
          </cell>
          <cell r="R107">
            <v>0</v>
          </cell>
          <cell r="S107">
            <v>0</v>
          </cell>
          <cell r="U107">
            <v>0</v>
          </cell>
          <cell r="Y107">
            <v>2459.15</v>
          </cell>
          <cell r="AB107" t="str">
            <v>ABONO ASSIS FIN COMPLEMEN</v>
          </cell>
        </row>
        <row r="108">
          <cell r="C108" t="str">
            <v>UPA CARUARU - CG Nº 011/2022</v>
          </cell>
          <cell r="E108" t="str">
            <v>KARINA LUIZA BEZERRA ALVES</v>
          </cell>
          <cell r="F108" t="str">
            <v>2 - Outros Profissionais da Saúde</v>
          </cell>
          <cell r="G108" t="str">
            <v>2235-05</v>
          </cell>
          <cell r="H108" t="str">
            <v>08/2025</v>
          </cell>
          <cell r="I108" t="str">
            <v>0,00</v>
          </cell>
          <cell r="J108">
            <v>242.92</v>
          </cell>
          <cell r="K108">
            <v>0</v>
          </cell>
          <cell r="L108">
            <v>371.40331125799997</v>
          </cell>
          <cell r="M108">
            <v>3.05</v>
          </cell>
          <cell r="O108">
            <v>4.6900000000000004</v>
          </cell>
          <cell r="R108">
            <v>0</v>
          </cell>
          <cell r="S108">
            <v>0</v>
          </cell>
          <cell r="U108">
            <v>0</v>
          </cell>
          <cell r="Y108">
            <v>2170.88</v>
          </cell>
          <cell r="AB108" t="str">
            <v>ABONO ASSIS FIN COMPLEMEN</v>
          </cell>
        </row>
        <row r="109">
          <cell r="C109" t="str">
            <v>UPA CARUARU - CG Nº 011/2022</v>
          </cell>
          <cell r="E109" t="str">
            <v>LAIS BARBARA DE LIMA SILVA</v>
          </cell>
          <cell r="F109" t="str">
            <v>2 - Outros Profissionais da Saúde</v>
          </cell>
          <cell r="G109" t="str">
            <v>2516-05</v>
          </cell>
          <cell r="H109" t="str">
            <v>08/2025</v>
          </cell>
          <cell r="I109" t="str">
            <v>0,00</v>
          </cell>
          <cell r="J109">
            <v>273.13</v>
          </cell>
          <cell r="K109">
            <v>0</v>
          </cell>
          <cell r="L109">
            <v>371.40331125799997</v>
          </cell>
          <cell r="M109">
            <v>30.36</v>
          </cell>
          <cell r="O109">
            <v>2.7</v>
          </cell>
          <cell r="R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UPA CARUARU - CG Nº 011/2022</v>
          </cell>
          <cell r="E110" t="str">
            <v>LARISSA DA SILVA MARQUES</v>
          </cell>
          <cell r="F110" t="str">
            <v>2 - Outros Profissionais da Saúde</v>
          </cell>
          <cell r="G110" t="str">
            <v>7664-20</v>
          </cell>
          <cell r="H110" t="str">
            <v>08/2025</v>
          </cell>
          <cell r="I110" t="str">
            <v>0,00</v>
          </cell>
          <cell r="J110">
            <v>186.23</v>
          </cell>
          <cell r="K110">
            <v>0</v>
          </cell>
          <cell r="L110">
            <v>371.40331125799997</v>
          </cell>
          <cell r="M110">
            <v>15.18</v>
          </cell>
          <cell r="O110">
            <v>2.7</v>
          </cell>
          <cell r="R110">
            <v>0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UPA CARUARU - CG Nº 011/2022</v>
          </cell>
          <cell r="E111" t="str">
            <v>LARISSA DE MENEZES MARTINS</v>
          </cell>
          <cell r="F111" t="str">
            <v>3 - Administrativo</v>
          </cell>
          <cell r="G111" t="str">
            <v>1312-05</v>
          </cell>
          <cell r="H111" t="str">
            <v>08/2025</v>
          </cell>
          <cell r="I111" t="str">
            <v>0,00</v>
          </cell>
          <cell r="J111">
            <v>1638.39</v>
          </cell>
          <cell r="K111">
            <v>0</v>
          </cell>
          <cell r="L111">
            <v>371.40331125799997</v>
          </cell>
          <cell r="M111">
            <v>30.36</v>
          </cell>
          <cell r="O111">
            <v>2.7</v>
          </cell>
          <cell r="R111">
            <v>0</v>
          </cell>
          <cell r="S111">
            <v>0</v>
          </cell>
          <cell r="U111">
            <v>0</v>
          </cell>
          <cell r="Y111">
            <v>0</v>
          </cell>
        </row>
        <row r="112">
          <cell r="C112" t="str">
            <v>UPA CARUARU - CG Nº 011/2022</v>
          </cell>
          <cell r="E112" t="str">
            <v>LENILSON VITORIO DA SILVA</v>
          </cell>
          <cell r="F112" t="str">
            <v>2 - Outros Profissionais da Saúde</v>
          </cell>
          <cell r="G112" t="str">
            <v>7664-20</v>
          </cell>
          <cell r="H112" t="str">
            <v>08/2025</v>
          </cell>
          <cell r="I112" t="str">
            <v>0,00</v>
          </cell>
          <cell r="J112">
            <v>192.88</v>
          </cell>
          <cell r="K112">
            <v>0</v>
          </cell>
          <cell r="L112">
            <v>371.40331125799997</v>
          </cell>
          <cell r="M112">
            <v>15.18</v>
          </cell>
          <cell r="O112">
            <v>2.7</v>
          </cell>
          <cell r="R112">
            <v>0</v>
          </cell>
          <cell r="S112">
            <v>0</v>
          </cell>
          <cell r="U112">
            <v>0</v>
          </cell>
          <cell r="Y112">
            <v>0</v>
          </cell>
        </row>
        <row r="113">
          <cell r="C113" t="str">
            <v>UPA CARUARU - CG Nº 011/2022</v>
          </cell>
          <cell r="E113" t="str">
            <v>LETICIA BARROS DA SILVA</v>
          </cell>
          <cell r="F113" t="str">
            <v>3 - Administrativo</v>
          </cell>
          <cell r="G113" t="str">
            <v>5134-30</v>
          </cell>
          <cell r="H113" t="str">
            <v>08/2025</v>
          </cell>
          <cell r="I113" t="str">
            <v>0,00</v>
          </cell>
          <cell r="J113">
            <v>145.72</v>
          </cell>
          <cell r="K113">
            <v>0</v>
          </cell>
          <cell r="M113">
            <v>0</v>
          </cell>
          <cell r="O113">
            <v>2.7</v>
          </cell>
          <cell r="R113">
            <v>0</v>
          </cell>
          <cell r="S113">
            <v>0</v>
          </cell>
          <cell r="U113">
            <v>167.4</v>
          </cell>
          <cell r="X113" t="str">
            <v>AUX. CRECHE FEDERAÇÃO</v>
          </cell>
          <cell r="Y113">
            <v>0</v>
          </cell>
        </row>
        <row r="114">
          <cell r="C114" t="str">
            <v>UPA CARUARU - CG Nº 011/2022</v>
          </cell>
          <cell r="E114" t="str">
            <v>LETICIA TAMIRES MARIA DA SILVA</v>
          </cell>
          <cell r="F114" t="str">
            <v>2 - Outros Profissionais da Saúde</v>
          </cell>
          <cell r="G114" t="str">
            <v>2235-05</v>
          </cell>
          <cell r="H114" t="str">
            <v>08/2025</v>
          </cell>
          <cell r="I114" t="str">
            <v>0,00</v>
          </cell>
          <cell r="J114">
            <v>197.76</v>
          </cell>
          <cell r="K114">
            <v>0</v>
          </cell>
          <cell r="L114">
            <v>371.40331125799997</v>
          </cell>
          <cell r="M114">
            <v>2.79</v>
          </cell>
          <cell r="O114">
            <v>2.7</v>
          </cell>
          <cell r="R114">
            <v>0</v>
          </cell>
          <cell r="S114">
            <v>0</v>
          </cell>
          <cell r="U114">
            <v>0</v>
          </cell>
          <cell r="Y114">
            <v>2459.15</v>
          </cell>
          <cell r="AB114" t="str">
            <v>ABONO ASSIS FIN COMPLEMEN</v>
          </cell>
        </row>
        <row r="115">
          <cell r="C115" t="str">
            <v>UPA CARUARU - CG Nº 011/2022</v>
          </cell>
          <cell r="E115" t="str">
            <v>LIDIANE DE AZEVEDO LIMA BOMFIM</v>
          </cell>
          <cell r="F115" t="str">
            <v>2 - Outros Profissionais da Saúde</v>
          </cell>
          <cell r="G115" t="str">
            <v>2235-05</v>
          </cell>
          <cell r="H115" t="str">
            <v>08/2025</v>
          </cell>
          <cell r="I115" t="str">
            <v>0,00</v>
          </cell>
          <cell r="J115">
            <v>204.83</v>
          </cell>
          <cell r="K115">
            <v>0</v>
          </cell>
          <cell r="M115">
            <v>0</v>
          </cell>
          <cell r="O115">
            <v>0</v>
          </cell>
          <cell r="R115">
            <v>0</v>
          </cell>
          <cell r="S115">
            <v>0</v>
          </cell>
          <cell r="U115">
            <v>0</v>
          </cell>
          <cell r="Y115">
            <v>2282.8200000000002</v>
          </cell>
          <cell r="AB115" t="str">
            <v>ABONO ASSIS FIN COMPLEMEN</v>
          </cell>
        </row>
        <row r="116">
          <cell r="C116" t="str">
            <v>UPA CARUARU - CG Nº 011/2022</v>
          </cell>
          <cell r="E116" t="str">
            <v>LILIANE DA SILVA ANDRADE</v>
          </cell>
          <cell r="F116" t="str">
            <v>2 - Outros Profissionais da Saúde</v>
          </cell>
          <cell r="G116" t="str">
            <v>2516-05</v>
          </cell>
          <cell r="H116" t="str">
            <v>08/2025</v>
          </cell>
          <cell r="I116" t="str">
            <v>0,00</v>
          </cell>
          <cell r="J116">
            <v>325.24</v>
          </cell>
          <cell r="K116">
            <v>0</v>
          </cell>
          <cell r="L116">
            <v>371.40331125799997</v>
          </cell>
          <cell r="M116">
            <v>30.36</v>
          </cell>
          <cell r="O116">
            <v>2.7</v>
          </cell>
          <cell r="R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CARUARU - CG Nº 011/2022</v>
          </cell>
          <cell r="E117" t="str">
            <v xml:space="preserve">LIVIO ANTONIO TORRES DA SILVA </v>
          </cell>
          <cell r="F117" t="str">
            <v>2 - Outros Profissionais da Saúde</v>
          </cell>
          <cell r="G117" t="str">
            <v>7664-20</v>
          </cell>
          <cell r="H117" t="str">
            <v>08/2025</v>
          </cell>
          <cell r="I117" t="str">
            <v>0,00</v>
          </cell>
          <cell r="J117">
            <v>186.23</v>
          </cell>
          <cell r="K117">
            <v>0</v>
          </cell>
          <cell r="L117">
            <v>371.40331125799997</v>
          </cell>
          <cell r="M117">
            <v>15.18</v>
          </cell>
          <cell r="O117">
            <v>2.7</v>
          </cell>
          <cell r="R117">
            <v>0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UPA CARUARU - CG Nº 011/2022</v>
          </cell>
          <cell r="E118" t="str">
            <v>LOURINALDO JOSE DE ARAUJO</v>
          </cell>
          <cell r="F118" t="str">
            <v>2 - Outros Profissionais da Saúde</v>
          </cell>
          <cell r="G118" t="str">
            <v>2516-05</v>
          </cell>
          <cell r="H118" t="str">
            <v>08/2025</v>
          </cell>
          <cell r="I118" t="str">
            <v>0,00</v>
          </cell>
          <cell r="J118">
            <v>273.13</v>
          </cell>
          <cell r="K118">
            <v>0</v>
          </cell>
          <cell r="L118">
            <v>371.40331125799997</v>
          </cell>
          <cell r="M118">
            <v>30.36</v>
          </cell>
          <cell r="O118">
            <v>2.7</v>
          </cell>
          <cell r="R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UPA CARUARU - CG Nº 011/2022</v>
          </cell>
          <cell r="E119" t="str">
            <v xml:space="preserve">LUCAS GABRIEL DOS SANTOS BEZERRA </v>
          </cell>
          <cell r="F119" t="str">
            <v>3 - Administrativo</v>
          </cell>
          <cell r="G119" t="str">
            <v>5211-30</v>
          </cell>
          <cell r="H119" t="str">
            <v>08/2025</v>
          </cell>
          <cell r="I119" t="str">
            <v>0,00</v>
          </cell>
          <cell r="J119">
            <v>128.33000000000001</v>
          </cell>
          <cell r="K119">
            <v>0</v>
          </cell>
          <cell r="L119">
            <v>371.40331125799997</v>
          </cell>
          <cell r="M119">
            <v>30.36</v>
          </cell>
          <cell r="O119">
            <v>2.7</v>
          </cell>
          <cell r="R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CARUARU - CG Nº 011/2022</v>
          </cell>
          <cell r="E120" t="str">
            <v>LUCAS VINICIUS DA SILVA</v>
          </cell>
          <cell r="F120" t="str">
            <v>3 - Administrativo</v>
          </cell>
          <cell r="G120" t="str">
            <v>4110-30</v>
          </cell>
          <cell r="H120" t="str">
            <v>08/2025</v>
          </cell>
          <cell r="I120" t="str">
            <v>0,00</v>
          </cell>
          <cell r="J120">
            <v>187.84</v>
          </cell>
          <cell r="K120">
            <v>0</v>
          </cell>
          <cell r="L120">
            <v>371.40331125799997</v>
          </cell>
          <cell r="M120">
            <v>30.36</v>
          </cell>
          <cell r="O120">
            <v>2.7</v>
          </cell>
          <cell r="R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UPA CARUARU - CG Nº 011/2022</v>
          </cell>
          <cell r="E121" t="str">
            <v>LUCIANO JOSE DE LIRA JUNIOR</v>
          </cell>
          <cell r="F121" t="str">
            <v>3 - Administrativo</v>
          </cell>
          <cell r="G121" t="str">
            <v>7823-20</v>
          </cell>
          <cell r="H121" t="str">
            <v>08/2025</v>
          </cell>
          <cell r="I121" t="str">
            <v>0,00</v>
          </cell>
          <cell r="J121">
            <v>163.81</v>
          </cell>
          <cell r="K121">
            <v>0</v>
          </cell>
          <cell r="L121">
            <v>371.40331125799997</v>
          </cell>
          <cell r="M121">
            <v>30.36</v>
          </cell>
          <cell r="O121">
            <v>2.7</v>
          </cell>
          <cell r="R121">
            <v>0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UPA CARUARU - CG Nº 011/2022</v>
          </cell>
          <cell r="E122" t="str">
            <v>LUCICLEIDE MARIA DA SILVA</v>
          </cell>
          <cell r="F122" t="str">
            <v>2 - Outros Profissionais da Saúde</v>
          </cell>
          <cell r="G122" t="str">
            <v>3222-05</v>
          </cell>
          <cell r="H122" t="str">
            <v>08/2025</v>
          </cell>
          <cell r="I122" t="str">
            <v>0,00</v>
          </cell>
          <cell r="J122">
            <v>224.39</v>
          </cell>
          <cell r="K122">
            <v>0</v>
          </cell>
          <cell r="M122">
            <v>0</v>
          </cell>
          <cell r="O122">
            <v>2.7</v>
          </cell>
          <cell r="R122">
            <v>0</v>
          </cell>
          <cell r="S122">
            <v>0</v>
          </cell>
          <cell r="U122">
            <v>0</v>
          </cell>
          <cell r="Y122">
            <v>1807</v>
          </cell>
          <cell r="AB122" t="str">
            <v>ABONO ASSIS FIN COMPLEMEN</v>
          </cell>
        </row>
        <row r="123">
          <cell r="C123" t="str">
            <v>UPA CARUARU - CG Nº 011/2022</v>
          </cell>
          <cell r="E123" t="str">
            <v>LUCIVALDO PEREIRA DA SILVA</v>
          </cell>
          <cell r="F123" t="str">
            <v>2 - Outros Profissionais da Saúde</v>
          </cell>
          <cell r="G123" t="str">
            <v>3222-05</v>
          </cell>
          <cell r="H123" t="str">
            <v>08/2025</v>
          </cell>
          <cell r="I123" t="str">
            <v>0,00</v>
          </cell>
          <cell r="J123">
            <v>155.96</v>
          </cell>
          <cell r="K123">
            <v>0</v>
          </cell>
          <cell r="L123">
            <v>371.40331125799997</v>
          </cell>
          <cell r="M123">
            <v>15.18</v>
          </cell>
          <cell r="O123">
            <v>2.7</v>
          </cell>
          <cell r="R123">
            <v>0</v>
          </cell>
          <cell r="S123">
            <v>0</v>
          </cell>
          <cell r="U123">
            <v>0</v>
          </cell>
          <cell r="Y123">
            <v>1807</v>
          </cell>
          <cell r="AB123" t="str">
            <v>ABONO ASSIS FIN COMPLEMEN</v>
          </cell>
        </row>
        <row r="124">
          <cell r="C124" t="str">
            <v>UPA CARUARU - CG Nº 011/2022</v>
          </cell>
          <cell r="E124" t="str">
            <v>LUCIVANIA ALICE DE MACEDO</v>
          </cell>
          <cell r="F124" t="str">
            <v>2 - Outros Profissionais da Saúde</v>
          </cell>
          <cell r="G124" t="str">
            <v>3222-05</v>
          </cell>
          <cell r="H124" t="str">
            <v>08/2025</v>
          </cell>
          <cell r="I124" t="str">
            <v>0,00</v>
          </cell>
          <cell r="J124">
            <v>163.41</v>
          </cell>
          <cell r="K124">
            <v>0</v>
          </cell>
          <cell r="L124">
            <v>371.40331125799997</v>
          </cell>
          <cell r="M124">
            <v>15.18</v>
          </cell>
          <cell r="O124">
            <v>2.7</v>
          </cell>
          <cell r="R124">
            <v>0</v>
          </cell>
          <cell r="S124">
            <v>0</v>
          </cell>
          <cell r="U124">
            <v>0</v>
          </cell>
          <cell r="Y124">
            <v>1807</v>
          </cell>
          <cell r="AB124" t="str">
            <v>ABONO ASSIS FIN COMPLEMEN</v>
          </cell>
        </row>
        <row r="125">
          <cell r="C125" t="str">
            <v>UPA CARUARU - CG Nº 011/2022</v>
          </cell>
          <cell r="E125" t="str">
            <v>LUIZ CARLOS DA SILVA SANTOS</v>
          </cell>
          <cell r="F125" t="str">
            <v>2 - Outros Profissionais da Saúde</v>
          </cell>
          <cell r="G125" t="str">
            <v>3222-05</v>
          </cell>
          <cell r="H125" t="str">
            <v>08/2025</v>
          </cell>
          <cell r="I125" t="str">
            <v>0,00</v>
          </cell>
          <cell r="J125">
            <v>164.68</v>
          </cell>
          <cell r="K125">
            <v>0</v>
          </cell>
          <cell r="L125">
            <v>371.40331125799997</v>
          </cell>
          <cell r="M125">
            <v>15.18</v>
          </cell>
          <cell r="O125">
            <v>2.7</v>
          </cell>
          <cell r="R125">
            <v>0</v>
          </cell>
          <cell r="S125">
            <v>0</v>
          </cell>
          <cell r="U125">
            <v>0</v>
          </cell>
          <cell r="Y125">
            <v>1807</v>
          </cell>
          <cell r="AB125" t="str">
            <v>ABONO ASSIS FIN COMPLEMEN</v>
          </cell>
        </row>
        <row r="126">
          <cell r="C126" t="str">
            <v>UPA CARUARU - CG Nº 011/2022</v>
          </cell>
          <cell r="E126" t="str">
            <v>MANOEL PINO FILHO</v>
          </cell>
          <cell r="F126" t="str">
            <v>3 - Administrativo</v>
          </cell>
          <cell r="G126" t="str">
            <v>5143-10</v>
          </cell>
          <cell r="H126" t="str">
            <v>08/2025</v>
          </cell>
          <cell r="I126" t="str">
            <v>0,00</v>
          </cell>
          <cell r="J126">
            <v>172.41</v>
          </cell>
          <cell r="K126">
            <v>0</v>
          </cell>
          <cell r="L126">
            <v>371.40331125799997</v>
          </cell>
          <cell r="M126">
            <v>30.36</v>
          </cell>
          <cell r="O126">
            <v>2.7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CARUARU - CG Nº 011/2022</v>
          </cell>
          <cell r="E127" t="str">
            <v xml:space="preserve">MANUEL JOSE DA SILVA </v>
          </cell>
          <cell r="F127" t="str">
            <v>2 - Outros Profissionais da Saúde</v>
          </cell>
          <cell r="G127" t="str">
            <v>3222-05</v>
          </cell>
          <cell r="H127" t="str">
            <v>08/2025</v>
          </cell>
          <cell r="I127" t="str">
            <v>0,00</v>
          </cell>
          <cell r="J127">
            <v>164.68</v>
          </cell>
          <cell r="K127">
            <v>0</v>
          </cell>
          <cell r="L127">
            <v>371.40331125799997</v>
          </cell>
          <cell r="M127">
            <v>15.18</v>
          </cell>
          <cell r="O127">
            <v>2.7</v>
          </cell>
          <cell r="R127">
            <v>0</v>
          </cell>
          <cell r="S127">
            <v>0</v>
          </cell>
          <cell r="U127">
            <v>0</v>
          </cell>
          <cell r="Y127">
            <v>1807</v>
          </cell>
          <cell r="AB127" t="str">
            <v>ABONO ASSIS FIN COMPLEMEN</v>
          </cell>
        </row>
        <row r="128">
          <cell r="C128" t="str">
            <v>UPA CARUARU - CG Nº 011/2022</v>
          </cell>
          <cell r="E128" t="str">
            <v>MARCIANE MARIA DA SILVA</v>
          </cell>
          <cell r="F128" t="str">
            <v>2 - Outros Profissionais da Saúde</v>
          </cell>
          <cell r="G128" t="str">
            <v>3222-05</v>
          </cell>
          <cell r="H128" t="str">
            <v>08/2025</v>
          </cell>
          <cell r="I128" t="str">
            <v>0,00</v>
          </cell>
          <cell r="J128">
            <v>173.94</v>
          </cell>
          <cell r="K128">
            <v>0</v>
          </cell>
          <cell r="L128">
            <v>371.40331125799997</v>
          </cell>
          <cell r="M128">
            <v>15.18</v>
          </cell>
          <cell r="O128">
            <v>2.7</v>
          </cell>
          <cell r="R128">
            <v>464</v>
          </cell>
          <cell r="S128">
            <v>91.08</v>
          </cell>
          <cell r="U128">
            <v>0</v>
          </cell>
          <cell r="Y128">
            <v>1807</v>
          </cell>
          <cell r="AB128" t="str">
            <v>ABONO ASSIS FIN COMPLEMEN</v>
          </cell>
        </row>
        <row r="129">
          <cell r="C129" t="str">
            <v>UPA CARUARU - CG Nº 011/2022</v>
          </cell>
          <cell r="E129" t="str">
            <v>MARCIONILO CARNEIRO DA SILVA JUNIOR</v>
          </cell>
          <cell r="F129" t="str">
            <v>2 - Outros Profissionais da Saúde</v>
          </cell>
          <cell r="G129" t="str">
            <v>3222-05</v>
          </cell>
          <cell r="H129" t="str">
            <v>08/2025</v>
          </cell>
          <cell r="I129" t="str">
            <v>0,00</v>
          </cell>
          <cell r="J129">
            <v>145.72</v>
          </cell>
          <cell r="K129">
            <v>0</v>
          </cell>
          <cell r="L129">
            <v>371.40331125799997</v>
          </cell>
          <cell r="M129">
            <v>15.18</v>
          </cell>
          <cell r="O129">
            <v>2.7</v>
          </cell>
          <cell r="R129">
            <v>0</v>
          </cell>
          <cell r="S129">
            <v>0</v>
          </cell>
          <cell r="U129">
            <v>0</v>
          </cell>
          <cell r="Y129">
            <v>1807</v>
          </cell>
          <cell r="AB129" t="str">
            <v>ABONO ASSIS FIN COMPLEMEN</v>
          </cell>
        </row>
        <row r="130">
          <cell r="C130" t="str">
            <v>UPA CARUARU - CG Nº 011/2022</v>
          </cell>
          <cell r="E130" t="str">
            <v>MARCOS ANTONIO DE OLIVEIRA</v>
          </cell>
          <cell r="F130" t="str">
            <v>3 - Administrativo</v>
          </cell>
          <cell r="G130" t="str">
            <v>5151-10</v>
          </cell>
          <cell r="H130" t="str">
            <v>08/2025</v>
          </cell>
          <cell r="I130" t="str">
            <v>0,00</v>
          </cell>
          <cell r="J130">
            <v>145.72</v>
          </cell>
          <cell r="K130">
            <v>0</v>
          </cell>
          <cell r="L130">
            <v>371.40331125799997</v>
          </cell>
          <cell r="M130">
            <v>15.18</v>
          </cell>
          <cell r="O130">
            <v>2.7</v>
          </cell>
          <cell r="R130">
            <v>181</v>
          </cell>
          <cell r="S130">
            <v>91.08</v>
          </cell>
          <cell r="U130">
            <v>0</v>
          </cell>
          <cell r="Y130">
            <v>0</v>
          </cell>
        </row>
        <row r="131">
          <cell r="C131" t="str">
            <v>UPA CARUARU - CG Nº 011/2022</v>
          </cell>
          <cell r="E131" t="str">
            <v>MARIA AILMA ALVES FEITOSA</v>
          </cell>
          <cell r="F131" t="str">
            <v>2 - Outros Profissionais da Saúde</v>
          </cell>
          <cell r="G131" t="str">
            <v>3222-05</v>
          </cell>
          <cell r="H131" t="str">
            <v>08/2025</v>
          </cell>
          <cell r="I131" t="str">
            <v>0,00</v>
          </cell>
          <cell r="J131">
            <v>153.72</v>
          </cell>
          <cell r="K131">
            <v>0</v>
          </cell>
          <cell r="L131">
            <v>371.40331125799997</v>
          </cell>
          <cell r="M131">
            <v>15.18</v>
          </cell>
          <cell r="O131">
            <v>2.7</v>
          </cell>
          <cell r="R131">
            <v>0</v>
          </cell>
          <cell r="S131">
            <v>0</v>
          </cell>
          <cell r="U131">
            <v>0</v>
          </cell>
          <cell r="Y131">
            <v>1807</v>
          </cell>
          <cell r="AB131" t="str">
            <v>ABONO ASSIS FIN COMPLEMEN</v>
          </cell>
        </row>
        <row r="132">
          <cell r="C132" t="str">
            <v>UPA CARUARU - CG Nº 011/2022</v>
          </cell>
          <cell r="E132" t="str">
            <v>MARIA ALVES DA SILVA</v>
          </cell>
          <cell r="F132" t="str">
            <v>2 - Outros Profissionais da Saúde</v>
          </cell>
          <cell r="G132" t="str">
            <v>3222-05</v>
          </cell>
          <cell r="H132" t="str">
            <v>08/2025</v>
          </cell>
          <cell r="I132" t="str">
            <v>0,00</v>
          </cell>
          <cell r="J132">
            <v>173.94</v>
          </cell>
          <cell r="K132">
            <v>0</v>
          </cell>
          <cell r="L132">
            <v>371.40331125799997</v>
          </cell>
          <cell r="M132">
            <v>15.18</v>
          </cell>
          <cell r="O132">
            <v>2.7</v>
          </cell>
          <cell r="R132">
            <v>464</v>
          </cell>
          <cell r="S132">
            <v>91.08</v>
          </cell>
          <cell r="U132">
            <v>0</v>
          </cell>
          <cell r="Y132">
            <v>1807</v>
          </cell>
          <cell r="AB132" t="str">
            <v>ABONO ASSIS FIN COMPLEMEN</v>
          </cell>
        </row>
        <row r="133">
          <cell r="C133" t="str">
            <v>UPA CARUARU - CG Nº 011/2022</v>
          </cell>
          <cell r="E133" t="str">
            <v>MARIA APARECIDA BASILIO DE OLIVEIRA SILVA</v>
          </cell>
          <cell r="F133" t="str">
            <v>3 - Administrativo</v>
          </cell>
          <cell r="G133" t="str">
            <v>5163-45</v>
          </cell>
          <cell r="H133" t="str">
            <v>08/2025</v>
          </cell>
          <cell r="I133" t="str">
            <v>0,00</v>
          </cell>
          <cell r="J133">
            <v>145.72</v>
          </cell>
          <cell r="K133">
            <v>0</v>
          </cell>
          <cell r="L133">
            <v>371.40331125799997</v>
          </cell>
          <cell r="M133">
            <v>15.18</v>
          </cell>
          <cell r="O133">
            <v>2.7</v>
          </cell>
          <cell r="R133">
            <v>0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UPA CARUARU - CG Nº 011/2022</v>
          </cell>
          <cell r="E134" t="str">
            <v>MARIA BETANIA FERREIRA FIRMO</v>
          </cell>
          <cell r="F134" t="str">
            <v>2 - Outros Profissionais da Saúde</v>
          </cell>
          <cell r="G134" t="str">
            <v>3241-15</v>
          </cell>
          <cell r="H134" t="str">
            <v>08/2025</v>
          </cell>
          <cell r="I134" t="str">
            <v>0,00</v>
          </cell>
          <cell r="J134">
            <v>417.94</v>
          </cell>
          <cell r="K134">
            <v>0</v>
          </cell>
          <cell r="M134">
            <v>0</v>
          </cell>
          <cell r="O134">
            <v>2.7</v>
          </cell>
          <cell r="R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UPA CARUARU - CG Nº 011/2022</v>
          </cell>
          <cell r="E135" t="str">
            <v>MARIA CILENE DA SILVA</v>
          </cell>
          <cell r="F135" t="str">
            <v>2 - Outros Profissionais da Saúde</v>
          </cell>
          <cell r="G135" t="str">
            <v>3222-05</v>
          </cell>
          <cell r="H135" t="str">
            <v>08/2025</v>
          </cell>
          <cell r="I135" t="str">
            <v>0,00</v>
          </cell>
          <cell r="J135">
            <v>172.68</v>
          </cell>
          <cell r="K135">
            <v>0</v>
          </cell>
          <cell r="L135">
            <v>371.40331125799997</v>
          </cell>
          <cell r="M135">
            <v>15.18</v>
          </cell>
          <cell r="O135">
            <v>2.7</v>
          </cell>
          <cell r="R135">
            <v>0</v>
          </cell>
          <cell r="S135">
            <v>0</v>
          </cell>
          <cell r="U135">
            <v>0</v>
          </cell>
          <cell r="Y135">
            <v>1807</v>
          </cell>
          <cell r="AB135" t="str">
            <v>ABONO ASSIS FIN COMPLEMEN</v>
          </cell>
        </row>
        <row r="136">
          <cell r="C136" t="str">
            <v>UPA CARUARU - CG Nº 011/2022</v>
          </cell>
          <cell r="E136" t="str">
            <v>MARIA DAS DORES GUERRA CASTOR</v>
          </cell>
          <cell r="F136" t="str">
            <v>2 - Outros Profissionais da Saúde</v>
          </cell>
          <cell r="G136" t="str">
            <v>3222-05</v>
          </cell>
          <cell r="H136" t="str">
            <v>08/2025</v>
          </cell>
          <cell r="I136" t="str">
            <v>0,00</v>
          </cell>
          <cell r="J136">
            <v>145.72</v>
          </cell>
          <cell r="K136">
            <v>0</v>
          </cell>
          <cell r="L136">
            <v>371.40331125799997</v>
          </cell>
          <cell r="M136">
            <v>15.18</v>
          </cell>
          <cell r="O136">
            <v>2.7</v>
          </cell>
          <cell r="R136">
            <v>0</v>
          </cell>
          <cell r="S136">
            <v>0</v>
          </cell>
          <cell r="U136">
            <v>0</v>
          </cell>
          <cell r="Y136">
            <v>1807</v>
          </cell>
          <cell r="AB136" t="str">
            <v>ABONO ASSIS FIN COMPLEMEN</v>
          </cell>
        </row>
        <row r="137">
          <cell r="C137" t="str">
            <v>UPA CARUARU - CG Nº 011/2022</v>
          </cell>
          <cell r="E137" t="str">
            <v>MARIA DE FATIMA DOS SANTOS</v>
          </cell>
          <cell r="F137" t="str">
            <v>2 - Outros Profissionais da Saúde</v>
          </cell>
          <cell r="G137" t="str">
            <v>3222-05</v>
          </cell>
          <cell r="H137" t="str">
            <v>08/2025</v>
          </cell>
          <cell r="I137" t="str">
            <v>0,00</v>
          </cell>
          <cell r="J137">
            <v>172.68</v>
          </cell>
          <cell r="K137">
            <v>0</v>
          </cell>
          <cell r="L137">
            <v>371.40331125799997</v>
          </cell>
          <cell r="M137">
            <v>15.18</v>
          </cell>
          <cell r="O137">
            <v>2.7</v>
          </cell>
          <cell r="R137">
            <v>0</v>
          </cell>
          <cell r="S137">
            <v>0</v>
          </cell>
          <cell r="U137">
            <v>0</v>
          </cell>
          <cell r="Y137">
            <v>1807</v>
          </cell>
          <cell r="AB137" t="str">
            <v>ABONO ASSIS FIN COMPLEMEN</v>
          </cell>
        </row>
        <row r="138">
          <cell r="C138" t="str">
            <v>UPA CARUARU - CG Nº 011/2022</v>
          </cell>
          <cell r="E138" t="str">
            <v>MARIA ELIANE DA SILVA</v>
          </cell>
          <cell r="F138" t="str">
            <v>2 - Outros Profissionais da Saúde</v>
          </cell>
          <cell r="G138" t="str">
            <v>3222-05</v>
          </cell>
          <cell r="H138" t="str">
            <v>08/2025</v>
          </cell>
          <cell r="I138" t="str">
            <v>0,00</v>
          </cell>
          <cell r="J138">
            <v>172.68</v>
          </cell>
          <cell r="K138">
            <v>0</v>
          </cell>
          <cell r="L138">
            <v>371.40331125799997</v>
          </cell>
          <cell r="M138">
            <v>15.18</v>
          </cell>
          <cell r="O138">
            <v>2.7</v>
          </cell>
          <cell r="R138">
            <v>122</v>
          </cell>
          <cell r="S138">
            <v>91.08</v>
          </cell>
          <cell r="U138">
            <v>0</v>
          </cell>
          <cell r="Y138">
            <v>1807</v>
          </cell>
          <cell r="AB138" t="str">
            <v>ABONO ASSIS FIN COMPLEMEN</v>
          </cell>
        </row>
        <row r="139">
          <cell r="C139" t="str">
            <v>UPA CARUARU - CG Nº 011/2022</v>
          </cell>
          <cell r="E139" t="str">
            <v>MARIA EVANIA DOS SANTOS BARROS SOARES</v>
          </cell>
          <cell r="F139" t="str">
            <v>3 - Administrativo</v>
          </cell>
          <cell r="G139" t="str">
            <v>4221-10</v>
          </cell>
          <cell r="H139" t="str">
            <v>08/2025</v>
          </cell>
          <cell r="I139" t="str">
            <v>0,00</v>
          </cell>
          <cell r="J139">
            <v>165.94</v>
          </cell>
          <cell r="K139">
            <v>0</v>
          </cell>
          <cell r="L139">
            <v>371.40331125799997</v>
          </cell>
          <cell r="M139">
            <v>15.18</v>
          </cell>
          <cell r="O139">
            <v>2.7</v>
          </cell>
          <cell r="R139">
            <v>92</v>
          </cell>
          <cell r="S139">
            <v>91.08</v>
          </cell>
          <cell r="U139">
            <v>0</v>
          </cell>
          <cell r="Y139">
            <v>0</v>
          </cell>
        </row>
        <row r="140">
          <cell r="C140" t="str">
            <v>UPA CARUARU - CG Nº 011/2022</v>
          </cell>
          <cell r="E140" t="str">
            <v xml:space="preserve">MARIA GABRIELA DA SILVA SANTOS </v>
          </cell>
          <cell r="F140" t="str">
            <v>3 - Administrativo</v>
          </cell>
          <cell r="G140" t="str">
            <v>4110-05</v>
          </cell>
          <cell r="H140" t="str">
            <v>08/2025</v>
          </cell>
          <cell r="I140" t="str">
            <v>0,00</v>
          </cell>
          <cell r="J140">
            <v>144.66999999999999</v>
          </cell>
          <cell r="K140">
            <v>0</v>
          </cell>
          <cell r="L140">
            <v>371.40331125799997</v>
          </cell>
          <cell r="M140">
            <v>30.36</v>
          </cell>
          <cell r="O140">
            <v>2.7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UPA CARUARU - CG Nº 011/2022</v>
          </cell>
          <cell r="E141" t="str">
            <v>MARIA GORETE PEREIRA</v>
          </cell>
          <cell r="F141" t="str">
            <v>2 - Outros Profissionais da Saúde</v>
          </cell>
          <cell r="G141" t="str">
            <v>3222-05</v>
          </cell>
          <cell r="H141" t="str">
            <v>08/2025</v>
          </cell>
          <cell r="I141" t="str">
            <v>0,00</v>
          </cell>
          <cell r="J141">
            <v>145.72</v>
          </cell>
          <cell r="K141">
            <v>0</v>
          </cell>
          <cell r="L141">
            <v>371.40331125799997</v>
          </cell>
          <cell r="M141">
            <v>15.18</v>
          </cell>
          <cell r="O141">
            <v>2.7</v>
          </cell>
          <cell r="R141">
            <v>0</v>
          </cell>
          <cell r="S141">
            <v>0</v>
          </cell>
          <cell r="U141">
            <v>0</v>
          </cell>
          <cell r="Y141">
            <v>1807</v>
          </cell>
          <cell r="AB141" t="str">
            <v>ABONO ASSIS FIN COMPLEMEN</v>
          </cell>
        </row>
        <row r="142">
          <cell r="C142" t="str">
            <v>UPA CARUARU - CG Nº 011/2022</v>
          </cell>
          <cell r="E142" t="str">
            <v>MARIA HERENILMA RODRIGUES BARBOSA</v>
          </cell>
          <cell r="F142" t="str">
            <v>2 - Outros Profissionais da Saúde</v>
          </cell>
          <cell r="G142" t="str">
            <v>2235-05</v>
          </cell>
          <cell r="H142" t="str">
            <v>08/2025</v>
          </cell>
          <cell r="I142" t="str">
            <v>0,00</v>
          </cell>
          <cell r="J142">
            <v>240.12</v>
          </cell>
          <cell r="K142">
            <v>0</v>
          </cell>
          <cell r="L142">
            <v>371.40331125799997</v>
          </cell>
          <cell r="M142">
            <v>3.05</v>
          </cell>
          <cell r="O142">
            <v>4.6900000000000004</v>
          </cell>
          <cell r="R142">
            <v>0</v>
          </cell>
          <cell r="S142">
            <v>0</v>
          </cell>
          <cell r="U142">
            <v>138.38999999999999</v>
          </cell>
          <cell r="X142" t="str">
            <v>AUX CRECHE ( enfermeiros )</v>
          </cell>
          <cell r="Y142">
            <v>2170.88</v>
          </cell>
          <cell r="AB142" t="str">
            <v>ABONO ASSIS FIN COMPLEMEN</v>
          </cell>
        </row>
        <row r="143">
          <cell r="C143" t="str">
            <v>UPA CARUARU - CG Nº 011/2022</v>
          </cell>
          <cell r="E143" t="str">
            <v>MARIA JESSICA DOS SANTOS</v>
          </cell>
          <cell r="F143" t="str">
            <v>3 - Administrativo</v>
          </cell>
          <cell r="G143" t="str">
            <v>2235-05</v>
          </cell>
          <cell r="H143" t="str">
            <v>08/2025</v>
          </cell>
          <cell r="I143" t="str">
            <v>0,00</v>
          </cell>
          <cell r="J143">
            <v>741.73</v>
          </cell>
          <cell r="K143">
            <v>0</v>
          </cell>
          <cell r="L143">
            <v>371.40331125799997</v>
          </cell>
          <cell r="M143">
            <v>13.18</v>
          </cell>
          <cell r="O143">
            <v>4.6900000000000004</v>
          </cell>
          <cell r="R143">
            <v>0</v>
          </cell>
          <cell r="S143">
            <v>0</v>
          </cell>
          <cell r="U143">
            <v>0</v>
          </cell>
          <cell r="Y143">
            <v>0</v>
          </cell>
        </row>
        <row r="144">
          <cell r="C144" t="str">
            <v>UPA CARUARU - CG Nº 011/2022</v>
          </cell>
          <cell r="E144" t="str">
            <v>MARIA JOSE BEZERRA DA SILVA</v>
          </cell>
          <cell r="F144" t="str">
            <v>2 - Outros Profissionais da Saúde</v>
          </cell>
          <cell r="G144" t="str">
            <v>3241-15</v>
          </cell>
          <cell r="H144" t="str">
            <v>08/2025</v>
          </cell>
          <cell r="I144" t="str">
            <v>0,00</v>
          </cell>
          <cell r="J144">
            <v>208.17</v>
          </cell>
          <cell r="K144">
            <v>0</v>
          </cell>
          <cell r="M144">
            <v>0</v>
          </cell>
          <cell r="O144">
            <v>2.7</v>
          </cell>
          <cell r="R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UPA CARUARU - CG Nº 011/2022</v>
          </cell>
          <cell r="E145" t="str">
            <v>MARIA JOSE DA SILVA</v>
          </cell>
          <cell r="F145" t="str">
            <v>2 - Outros Profissionais da Saúde</v>
          </cell>
          <cell r="G145" t="str">
            <v>3222-05</v>
          </cell>
          <cell r="H145" t="str">
            <v>08/2025</v>
          </cell>
          <cell r="I145" t="str">
            <v>0,00</v>
          </cell>
          <cell r="J145">
            <v>0</v>
          </cell>
          <cell r="K145">
            <v>3488.49</v>
          </cell>
          <cell r="M145">
            <v>0</v>
          </cell>
          <cell r="O145">
            <v>2.7</v>
          </cell>
          <cell r="R145">
            <v>405</v>
          </cell>
          <cell r="S145">
            <v>91.08</v>
          </cell>
          <cell r="U145">
            <v>0</v>
          </cell>
          <cell r="Y145">
            <v>1807</v>
          </cell>
          <cell r="AB145" t="str">
            <v>ABONO ASSIS FIN COMPLEMEN</v>
          </cell>
        </row>
        <row r="146">
          <cell r="C146" t="str">
            <v>UPA CARUARU - CG Nº 011/2022</v>
          </cell>
          <cell r="E146" t="str">
            <v>MARIA JOSIENE DA SILVA</v>
          </cell>
          <cell r="F146" t="str">
            <v>2 - Outros Profissionais da Saúde</v>
          </cell>
          <cell r="G146" t="str">
            <v>3222-05</v>
          </cell>
          <cell r="H146" t="str">
            <v>08/2025</v>
          </cell>
          <cell r="I146" t="str">
            <v>0,00</v>
          </cell>
          <cell r="J146">
            <v>224.41</v>
          </cell>
          <cell r="K146">
            <v>0</v>
          </cell>
          <cell r="M146">
            <v>0</v>
          </cell>
          <cell r="O146">
            <v>2.7</v>
          </cell>
          <cell r="R146">
            <v>0</v>
          </cell>
          <cell r="S146">
            <v>0</v>
          </cell>
          <cell r="U146">
            <v>0</v>
          </cell>
          <cell r="Y146">
            <v>1807</v>
          </cell>
          <cell r="AB146" t="str">
            <v>ABONO ASSIS FIN COMPLEMEN</v>
          </cell>
        </row>
        <row r="147">
          <cell r="C147" t="str">
            <v>UPA CARUARU - CG Nº 011/2022</v>
          </cell>
          <cell r="E147" t="str">
            <v>MARIA LARISSA DA SILVA</v>
          </cell>
          <cell r="F147" t="str">
            <v>2 - Outros Profissionais da Saúde</v>
          </cell>
          <cell r="G147" t="str">
            <v>2235-05</v>
          </cell>
          <cell r="H147" t="str">
            <v>08/2025</v>
          </cell>
          <cell r="I147" t="str">
            <v>0,00</v>
          </cell>
          <cell r="J147">
            <v>187.11</v>
          </cell>
          <cell r="K147">
            <v>0</v>
          </cell>
          <cell r="L147">
            <v>371.40331125799997</v>
          </cell>
          <cell r="M147">
            <v>3.05</v>
          </cell>
          <cell r="O147">
            <v>4.6900000000000004</v>
          </cell>
          <cell r="R147">
            <v>336</v>
          </cell>
          <cell r="S147">
            <v>122.12</v>
          </cell>
          <cell r="U147">
            <v>0</v>
          </cell>
          <cell r="Y147">
            <v>2282.8200000000002</v>
          </cell>
          <cell r="AB147" t="str">
            <v>ABONO ASSIS FIN COMPLEMEN</v>
          </cell>
        </row>
        <row r="148">
          <cell r="C148" t="str">
            <v>UPA CARUARU - CG Nº 011/2022</v>
          </cell>
          <cell r="E148" t="str">
            <v>MARIA LUIZA DA SILVA ANDRADE OLIVEIRA</v>
          </cell>
          <cell r="F148" t="str">
            <v>2 - Outros Profissionais da Saúde</v>
          </cell>
          <cell r="G148" t="str">
            <v>2235-05</v>
          </cell>
          <cell r="H148" t="str">
            <v>08/2025</v>
          </cell>
          <cell r="I148" t="str">
            <v>0,00</v>
          </cell>
          <cell r="J148">
            <v>211.21</v>
          </cell>
          <cell r="K148">
            <v>0</v>
          </cell>
          <cell r="L148">
            <v>371.40331125799997</v>
          </cell>
          <cell r="M148">
            <v>2.34</v>
          </cell>
          <cell r="O148">
            <v>4.6900000000000004</v>
          </cell>
          <cell r="R148">
            <v>0</v>
          </cell>
          <cell r="S148">
            <v>0</v>
          </cell>
          <cell r="U148">
            <v>0</v>
          </cell>
          <cell r="Y148">
            <v>2282.8200000000002</v>
          </cell>
          <cell r="AB148" t="str">
            <v>ABONO ASSIS FIN COMPLEMEN</v>
          </cell>
        </row>
        <row r="149">
          <cell r="C149" t="str">
            <v>UPA CARUARU - CG Nº 011/2022</v>
          </cell>
          <cell r="E149" t="str">
            <v>MARIA VALDELANIA DA SILVA</v>
          </cell>
          <cell r="F149" t="str">
            <v>3 - Administrativo</v>
          </cell>
          <cell r="G149" t="str">
            <v>3516-05</v>
          </cell>
          <cell r="H149" t="str">
            <v>08/2025</v>
          </cell>
          <cell r="I149" t="str">
            <v>0,00</v>
          </cell>
          <cell r="J149">
            <v>154.32</v>
          </cell>
          <cell r="K149">
            <v>0</v>
          </cell>
          <cell r="L149">
            <v>371.40331125799997</v>
          </cell>
          <cell r="M149">
            <v>30.36</v>
          </cell>
          <cell r="O149">
            <v>2.7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CARUARU - CG Nº 011/2022</v>
          </cell>
          <cell r="E150" t="str">
            <v>MARIA ZELIA DOS SANTOS PRADO</v>
          </cell>
          <cell r="F150" t="str">
            <v>2 - Outros Profissionais da Saúde</v>
          </cell>
          <cell r="G150" t="str">
            <v>3222-05</v>
          </cell>
          <cell r="H150" t="str">
            <v>08/2025</v>
          </cell>
          <cell r="I150" t="str">
            <v>0,00</v>
          </cell>
          <cell r="J150">
            <v>153.72</v>
          </cell>
          <cell r="K150">
            <v>0</v>
          </cell>
          <cell r="L150">
            <v>371.40331125799997</v>
          </cell>
          <cell r="M150">
            <v>15.18</v>
          </cell>
          <cell r="O150">
            <v>2.7</v>
          </cell>
          <cell r="R150">
            <v>0</v>
          </cell>
          <cell r="S150">
            <v>0</v>
          </cell>
          <cell r="U150">
            <v>0</v>
          </cell>
          <cell r="Y150">
            <v>1807</v>
          </cell>
          <cell r="AB150" t="str">
            <v>ABONO ASSIS FIN COMPLEMEN</v>
          </cell>
        </row>
        <row r="151">
          <cell r="C151" t="str">
            <v>UPA CARUARU - CG Nº 011/2022</v>
          </cell>
          <cell r="E151" t="str">
            <v>MARLON JOSE DAS NEVES VIANA</v>
          </cell>
          <cell r="F151" t="str">
            <v>2 - Outros Profissionais da Saúde</v>
          </cell>
          <cell r="G151" t="str">
            <v>3222-05</v>
          </cell>
          <cell r="H151" t="str">
            <v>08/2025</v>
          </cell>
          <cell r="I151" t="str">
            <v>0,00</v>
          </cell>
          <cell r="J151">
            <v>153.72</v>
          </cell>
          <cell r="K151">
            <v>0</v>
          </cell>
          <cell r="L151">
            <v>371.40331125799997</v>
          </cell>
          <cell r="M151">
            <v>15.18</v>
          </cell>
          <cell r="O151">
            <v>2.7</v>
          </cell>
          <cell r="R151">
            <v>0</v>
          </cell>
          <cell r="S151">
            <v>0</v>
          </cell>
          <cell r="U151">
            <v>0</v>
          </cell>
          <cell r="Y151">
            <v>1807</v>
          </cell>
          <cell r="AB151" t="str">
            <v>ABONO ASSIS FIN COMPLEMEN</v>
          </cell>
        </row>
        <row r="152">
          <cell r="C152" t="str">
            <v>UPA CARUARU - CG Nº 011/2022</v>
          </cell>
          <cell r="E152" t="str">
            <v>MATHEUS HENRIQUE DE MENDONCA</v>
          </cell>
          <cell r="F152" t="str">
            <v>3 - Administrativo</v>
          </cell>
          <cell r="G152" t="str">
            <v>4221-10</v>
          </cell>
          <cell r="H152" t="str">
            <v>08/2025</v>
          </cell>
          <cell r="I152" t="str">
            <v>0,00</v>
          </cell>
          <cell r="J152">
            <v>12.35</v>
          </cell>
          <cell r="K152">
            <v>0</v>
          </cell>
          <cell r="M152">
            <v>0</v>
          </cell>
          <cell r="O152">
            <v>2.7</v>
          </cell>
          <cell r="R152">
            <v>153.6</v>
          </cell>
          <cell r="S152">
            <v>37.07</v>
          </cell>
          <cell r="U152">
            <v>0</v>
          </cell>
          <cell r="Y152">
            <v>0</v>
          </cell>
        </row>
        <row r="153">
          <cell r="C153" t="str">
            <v>UPA CARUARU - CG Nº 011/2022</v>
          </cell>
          <cell r="E153" t="str">
            <v>MAYARA MARIA DE FREITAS SILVA</v>
          </cell>
          <cell r="F153" t="str">
            <v>2 - Outros Profissionais da Saúde</v>
          </cell>
          <cell r="G153" t="str">
            <v>3222-05</v>
          </cell>
          <cell r="H153" t="str">
            <v>08/2025</v>
          </cell>
          <cell r="I153" t="str">
            <v>0,00</v>
          </cell>
          <cell r="J153">
            <v>153.72</v>
          </cell>
          <cell r="K153">
            <v>0</v>
          </cell>
          <cell r="M153">
            <v>0</v>
          </cell>
          <cell r="O153">
            <v>2.7</v>
          </cell>
          <cell r="R153">
            <v>448</v>
          </cell>
          <cell r="S153">
            <v>91.08</v>
          </cell>
          <cell r="U153">
            <v>0</v>
          </cell>
          <cell r="Y153">
            <v>1807</v>
          </cell>
          <cell r="AB153" t="str">
            <v>ABONO ASSIS FIN COMPLEMEN</v>
          </cell>
        </row>
        <row r="154">
          <cell r="C154" t="str">
            <v>UPA CARUARU - CG Nº 011/2022</v>
          </cell>
          <cell r="E154" t="str">
            <v>NAPOLEAO FERREIRA DA SILVA FILHO</v>
          </cell>
          <cell r="F154" t="str">
            <v>3 - Administrativo</v>
          </cell>
          <cell r="G154" t="str">
            <v>5143-10</v>
          </cell>
          <cell r="H154" t="str">
            <v>08/2025</v>
          </cell>
          <cell r="I154" t="str">
            <v>0,00</v>
          </cell>
          <cell r="J154">
            <v>172.41</v>
          </cell>
          <cell r="K154">
            <v>0</v>
          </cell>
          <cell r="L154">
            <v>371.40331125799997</v>
          </cell>
          <cell r="M154">
            <v>30.36</v>
          </cell>
          <cell r="O154">
            <v>2.7</v>
          </cell>
          <cell r="R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UPA CARUARU - CG Nº 011/2022</v>
          </cell>
          <cell r="E155" t="str">
            <v>NATTAN RIBEIRO DE FREITAS</v>
          </cell>
          <cell r="F155" t="str">
            <v>3 - Administrativo</v>
          </cell>
          <cell r="G155" t="str">
            <v>7823-20</v>
          </cell>
          <cell r="H155" t="str">
            <v>08/2025</v>
          </cell>
          <cell r="I155" t="str">
            <v>0,00</v>
          </cell>
          <cell r="J155">
            <v>171.72</v>
          </cell>
          <cell r="K155">
            <v>0</v>
          </cell>
          <cell r="L155">
            <v>371.40331125799997</v>
          </cell>
          <cell r="M155">
            <v>30.36</v>
          </cell>
          <cell r="O155">
            <v>2.7</v>
          </cell>
          <cell r="R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UPA CARUARU - CG Nº 011/2022</v>
          </cell>
          <cell r="E156" t="str">
            <v>NAYANE ALUISA SILVA DE ALBUQUERQUE</v>
          </cell>
          <cell r="F156" t="str">
            <v>2 - Outros Profissionais da Saúde</v>
          </cell>
          <cell r="G156" t="str">
            <v>2235-05</v>
          </cell>
          <cell r="H156" t="str">
            <v>08/2025</v>
          </cell>
          <cell r="I156" t="str">
            <v>0,00</v>
          </cell>
          <cell r="J156">
            <v>233.47</v>
          </cell>
          <cell r="K156">
            <v>0</v>
          </cell>
          <cell r="M156">
            <v>0</v>
          </cell>
          <cell r="O156">
            <v>4.6900000000000004</v>
          </cell>
          <cell r="R156">
            <v>0</v>
          </cell>
          <cell r="S156">
            <v>0</v>
          </cell>
          <cell r="U156">
            <v>0</v>
          </cell>
          <cell r="Y156">
            <v>2459.15</v>
          </cell>
          <cell r="AB156" t="str">
            <v>ABONO ASSIS FIN COMPLEMEN</v>
          </cell>
        </row>
        <row r="157">
          <cell r="C157" t="str">
            <v>UPA CARUARU - CG Nº 011/2022</v>
          </cell>
          <cell r="E157" t="str">
            <v>NIEWDSON THIAGO CAVALCANTE CURSINO</v>
          </cell>
          <cell r="F157" t="str">
            <v>2 - Outros Profissionais da Saúde</v>
          </cell>
          <cell r="G157" t="str">
            <v>3241-15</v>
          </cell>
          <cell r="H157" t="str">
            <v>08/2025</v>
          </cell>
          <cell r="I157" t="str">
            <v>0,00</v>
          </cell>
          <cell r="J157">
            <v>326.19</v>
          </cell>
          <cell r="K157">
            <v>0</v>
          </cell>
          <cell r="L157">
            <v>371.40331125799997</v>
          </cell>
          <cell r="M157">
            <v>30.36</v>
          </cell>
          <cell r="O157">
            <v>2.7</v>
          </cell>
          <cell r="R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UPA CARUARU - CG Nº 011/2022</v>
          </cell>
          <cell r="E158" t="str">
            <v>NYELLE LOPES DA SILVA</v>
          </cell>
          <cell r="F158" t="str">
            <v>2 - Outros Profissionais da Saúde</v>
          </cell>
          <cell r="G158" t="str">
            <v>3222-05</v>
          </cell>
          <cell r="H158" t="str">
            <v>08/2025</v>
          </cell>
          <cell r="I158" t="str">
            <v>0,00</v>
          </cell>
          <cell r="J158">
            <v>145.72</v>
          </cell>
          <cell r="K158">
            <v>0</v>
          </cell>
          <cell r="L158">
            <v>371.40331125799997</v>
          </cell>
          <cell r="M158">
            <v>15.18</v>
          </cell>
          <cell r="O158">
            <v>2.7</v>
          </cell>
          <cell r="R158">
            <v>288</v>
          </cell>
          <cell r="S158">
            <v>91.08</v>
          </cell>
          <cell r="U158">
            <v>0</v>
          </cell>
          <cell r="Y158">
            <v>1807</v>
          </cell>
          <cell r="AB158" t="str">
            <v>ABONO ASSIS FIN COMPLEMEN</v>
          </cell>
        </row>
        <row r="159">
          <cell r="C159" t="str">
            <v>UPA CARUARU - CG Nº 011/2022</v>
          </cell>
          <cell r="E159" t="str">
            <v>PATRICIA KARLA SOUTO MAIOR</v>
          </cell>
          <cell r="F159" t="str">
            <v>2 - Outros Profissionais da Saúde</v>
          </cell>
          <cell r="G159" t="str">
            <v>3222-05</v>
          </cell>
          <cell r="H159" t="str">
            <v>08/2025</v>
          </cell>
          <cell r="I159" t="str">
            <v>0,00</v>
          </cell>
          <cell r="J159">
            <v>173.94</v>
          </cell>
          <cell r="K159">
            <v>0</v>
          </cell>
          <cell r="L159">
            <v>371.40331125799997</v>
          </cell>
          <cell r="M159">
            <v>15.18</v>
          </cell>
          <cell r="O159">
            <v>2.7</v>
          </cell>
          <cell r="R159">
            <v>0</v>
          </cell>
          <cell r="S159">
            <v>0</v>
          </cell>
          <cell r="U159">
            <v>0</v>
          </cell>
          <cell r="Y159">
            <v>1807</v>
          </cell>
          <cell r="AB159" t="str">
            <v>ABONO ASSIS FIN COMPLEMEN</v>
          </cell>
        </row>
        <row r="160">
          <cell r="C160" t="str">
            <v>UPA CARUARU - CG Nº 011/2022</v>
          </cell>
          <cell r="E160" t="str">
            <v>PEDRO FERREIRA DE LIRA</v>
          </cell>
          <cell r="F160" t="str">
            <v>2 - Outros Profissionais da Saúde</v>
          </cell>
          <cell r="G160" t="str">
            <v>3222-05</v>
          </cell>
          <cell r="H160" t="str">
            <v>08/2025</v>
          </cell>
          <cell r="I160" t="str">
            <v>0,00</v>
          </cell>
          <cell r="J160">
            <v>153.72</v>
          </cell>
          <cell r="K160">
            <v>0</v>
          </cell>
          <cell r="L160">
            <v>371.40331125799997</v>
          </cell>
          <cell r="M160">
            <v>15.18</v>
          </cell>
          <cell r="O160">
            <v>2.7</v>
          </cell>
          <cell r="R160">
            <v>0</v>
          </cell>
          <cell r="S160">
            <v>0</v>
          </cell>
          <cell r="U160">
            <v>0</v>
          </cell>
          <cell r="Y160">
            <v>1807</v>
          </cell>
          <cell r="AB160" t="str">
            <v>ABONO ASSIS FIN COMPLEMEN</v>
          </cell>
        </row>
        <row r="161">
          <cell r="C161" t="str">
            <v>UPA CARUARU - CG Nº 011/2022</v>
          </cell>
          <cell r="E161" t="str">
            <v>POLIANNY KALINY SILVA</v>
          </cell>
          <cell r="F161" t="str">
            <v>3 - Administrativo</v>
          </cell>
          <cell r="G161" t="str">
            <v>5134-30</v>
          </cell>
          <cell r="H161" t="str">
            <v>08/2025</v>
          </cell>
          <cell r="I161" t="str">
            <v>0,00</v>
          </cell>
          <cell r="J161">
            <v>145.72</v>
          </cell>
          <cell r="K161">
            <v>0</v>
          </cell>
          <cell r="L161">
            <v>371.40331125799997</v>
          </cell>
          <cell r="M161">
            <v>15.18</v>
          </cell>
          <cell r="O161">
            <v>2.7</v>
          </cell>
          <cell r="R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CARUARU - CG Nº 011/2022</v>
          </cell>
          <cell r="E162" t="str">
            <v>PRISCILA CLECIA BEZERRA DA SILVA</v>
          </cell>
          <cell r="F162" t="str">
            <v>2 - Outros Profissionais da Saúde</v>
          </cell>
          <cell r="G162" t="str">
            <v>3222-05</v>
          </cell>
          <cell r="H162" t="str">
            <v>08/2025</v>
          </cell>
          <cell r="I162" t="str">
            <v>0,00</v>
          </cell>
          <cell r="J162">
            <v>145.72</v>
          </cell>
          <cell r="K162">
            <v>0</v>
          </cell>
          <cell r="L162">
            <v>371.40331125799997</v>
          </cell>
          <cell r="M162">
            <v>15.18</v>
          </cell>
          <cell r="O162">
            <v>2.7</v>
          </cell>
          <cell r="R162">
            <v>0</v>
          </cell>
          <cell r="S162">
            <v>0</v>
          </cell>
          <cell r="U162">
            <v>0</v>
          </cell>
          <cell r="Y162">
            <v>1807</v>
          </cell>
          <cell r="AB162" t="str">
            <v>ABONO ASSIS FIN COMPLEMEN</v>
          </cell>
        </row>
        <row r="163">
          <cell r="C163" t="str">
            <v>UPA CARUARU - CG Nº 011/2022</v>
          </cell>
          <cell r="E163" t="str">
            <v>RAFAEL FONSECA SOARES</v>
          </cell>
          <cell r="F163" t="str">
            <v>3 - Administrativo</v>
          </cell>
          <cell r="G163" t="str">
            <v>3132-20</v>
          </cell>
          <cell r="H163" t="str">
            <v>08/2025</v>
          </cell>
          <cell r="I163" t="str">
            <v>0,00</v>
          </cell>
          <cell r="J163">
            <v>183.26</v>
          </cell>
          <cell r="K163">
            <v>0</v>
          </cell>
          <cell r="L163">
            <v>371.40331125799997</v>
          </cell>
          <cell r="M163">
            <v>30.36</v>
          </cell>
          <cell r="O163">
            <v>2.7</v>
          </cell>
          <cell r="R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UPA CARUARU - CG Nº 011/2022</v>
          </cell>
          <cell r="E164" t="str">
            <v>RAFAELLA ADRIANE OLIVEIRA DO NASCIMENTO</v>
          </cell>
          <cell r="F164" t="str">
            <v>2 - Outros Profissionais da Saúde</v>
          </cell>
          <cell r="G164" t="str">
            <v>7664-20</v>
          </cell>
          <cell r="H164" t="str">
            <v>08/2025</v>
          </cell>
          <cell r="I164" t="str">
            <v>0,00</v>
          </cell>
          <cell r="J164">
            <v>170.01</v>
          </cell>
          <cell r="K164">
            <v>0</v>
          </cell>
          <cell r="M164">
            <v>0</v>
          </cell>
          <cell r="O164">
            <v>2.7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CARUARU - CG Nº 011/2022</v>
          </cell>
          <cell r="E165" t="str">
            <v>RALINY AVELINO DA SILVA</v>
          </cell>
          <cell r="F165" t="str">
            <v>2 - Outros Profissionais da Saúde</v>
          </cell>
          <cell r="G165" t="str">
            <v>3222-05</v>
          </cell>
          <cell r="H165" t="str">
            <v>08/2025</v>
          </cell>
          <cell r="I165" t="str">
            <v>0,00</v>
          </cell>
          <cell r="J165">
            <v>0</v>
          </cell>
          <cell r="K165">
            <v>2025.42</v>
          </cell>
          <cell r="M165">
            <v>0</v>
          </cell>
          <cell r="O165">
            <v>0</v>
          </cell>
          <cell r="R165">
            <v>0</v>
          </cell>
          <cell r="S165">
            <v>0</v>
          </cell>
          <cell r="U165">
            <v>0</v>
          </cell>
          <cell r="Y165">
            <v>1807</v>
          </cell>
          <cell r="AB165" t="str">
            <v>ABONO ASSIS FIN COMPLEMEN</v>
          </cell>
        </row>
        <row r="166">
          <cell r="C166" t="str">
            <v>UPA CARUARU - CG Nº 011/2022</v>
          </cell>
          <cell r="E166" t="str">
            <v xml:space="preserve">RAPHAEL LEITE DE MELO </v>
          </cell>
          <cell r="F166" t="str">
            <v>2 - Outros Profissionais da Saúde</v>
          </cell>
          <cell r="G166" t="str">
            <v>2234-05</v>
          </cell>
          <cell r="H166" t="str">
            <v>08/2025</v>
          </cell>
          <cell r="I166" t="str">
            <v>0,00</v>
          </cell>
          <cell r="J166">
            <v>320.89999999999998</v>
          </cell>
          <cell r="K166">
            <v>0</v>
          </cell>
          <cell r="M166">
            <v>0</v>
          </cell>
          <cell r="O166">
            <v>2.7</v>
          </cell>
          <cell r="R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UPA CARUARU - CG Nº 011/2022</v>
          </cell>
          <cell r="E167" t="str">
            <v xml:space="preserve">RAQUEL MONTEIRO DE OLIVEIRA </v>
          </cell>
          <cell r="F167" t="str">
            <v>3 - Administrativo</v>
          </cell>
          <cell r="G167" t="str">
            <v>5134-30</v>
          </cell>
          <cell r="H167" t="str">
            <v>08/2025</v>
          </cell>
          <cell r="I167" t="str">
            <v>0,00</v>
          </cell>
          <cell r="J167">
            <v>165.94</v>
          </cell>
          <cell r="K167">
            <v>0</v>
          </cell>
          <cell r="L167">
            <v>371.40331125799997</v>
          </cell>
          <cell r="M167">
            <v>15.18</v>
          </cell>
          <cell r="O167">
            <v>2.7</v>
          </cell>
          <cell r="R167">
            <v>307.2</v>
          </cell>
          <cell r="S167">
            <v>91.08</v>
          </cell>
          <cell r="U167">
            <v>0</v>
          </cell>
          <cell r="Y167">
            <v>0</v>
          </cell>
        </row>
        <row r="168">
          <cell r="C168" t="str">
            <v>UPA CARUARU - CG Nº 011/2022</v>
          </cell>
          <cell r="E168" t="str">
            <v>RAQUEL PEREIRA TEIXEIRA CONCEICAO</v>
          </cell>
          <cell r="F168" t="str">
            <v>2 - Outros Profissionais da Saúde</v>
          </cell>
          <cell r="G168" t="str">
            <v>3222-05</v>
          </cell>
          <cell r="H168" t="str">
            <v>08/2025</v>
          </cell>
          <cell r="I168" t="str">
            <v>0,00</v>
          </cell>
          <cell r="J168">
            <v>0</v>
          </cell>
          <cell r="K168">
            <v>642.22</v>
          </cell>
          <cell r="M168">
            <v>0</v>
          </cell>
          <cell r="O168">
            <v>0</v>
          </cell>
          <cell r="R168">
            <v>0</v>
          </cell>
          <cell r="S168">
            <v>0</v>
          </cell>
          <cell r="U168">
            <v>0</v>
          </cell>
          <cell r="Y168">
            <v>1807</v>
          </cell>
          <cell r="AB168" t="str">
            <v>ABONO ASSIS FIN COMPLEMEN</v>
          </cell>
        </row>
        <row r="169">
          <cell r="C169" t="str">
            <v>UPA CARUARU - CG Nº 011/2022</v>
          </cell>
          <cell r="E169" t="str">
            <v>RAYSSA IRACY DA SILVA</v>
          </cell>
          <cell r="F169" t="str">
            <v>2 - Outros Profissionais da Saúde</v>
          </cell>
          <cell r="G169" t="str">
            <v>2235-05</v>
          </cell>
          <cell r="H169" t="str">
            <v>08/2025</v>
          </cell>
          <cell r="I169" t="str">
            <v>0,00</v>
          </cell>
          <cell r="J169">
            <v>242.92</v>
          </cell>
          <cell r="K169">
            <v>0</v>
          </cell>
          <cell r="L169">
            <v>371.40331125799997</v>
          </cell>
          <cell r="M169">
            <v>3.05</v>
          </cell>
          <cell r="O169">
            <v>4.6900000000000004</v>
          </cell>
          <cell r="R169">
            <v>0</v>
          </cell>
          <cell r="S169">
            <v>0</v>
          </cell>
          <cell r="U169">
            <v>0</v>
          </cell>
          <cell r="Y169">
            <v>2170.88</v>
          </cell>
          <cell r="AB169" t="str">
            <v>ABONO ASSIS FIN COMPLEMEN</v>
          </cell>
        </row>
        <row r="170">
          <cell r="C170" t="str">
            <v>UPA CARUARU - CG Nº 011/2022</v>
          </cell>
          <cell r="E170" t="str">
            <v xml:space="preserve">REYEL SOUZA AFONSO FERREIRA RIBEIRO </v>
          </cell>
          <cell r="F170" t="str">
            <v>2 - Outros Profissionais da Saúde</v>
          </cell>
          <cell r="G170" t="str">
            <v>2234-05</v>
          </cell>
          <cell r="H170" t="str">
            <v>08/2025</v>
          </cell>
          <cell r="I170" t="str">
            <v>0,00</v>
          </cell>
          <cell r="J170">
            <v>376</v>
          </cell>
          <cell r="K170">
            <v>0</v>
          </cell>
          <cell r="L170">
            <v>371.40331125799997</v>
          </cell>
          <cell r="M170">
            <v>19.39</v>
          </cell>
          <cell r="O170">
            <v>2.7</v>
          </cell>
          <cell r="R170">
            <v>0</v>
          </cell>
          <cell r="S170">
            <v>0</v>
          </cell>
          <cell r="U170">
            <v>0</v>
          </cell>
          <cell r="Y170">
            <v>0</v>
          </cell>
        </row>
        <row r="171">
          <cell r="C171" t="str">
            <v>UPA CARUARU - CG Nº 011/2022</v>
          </cell>
          <cell r="E171" t="str">
            <v>RITA DE CASSIA GOMES DA SILVA</v>
          </cell>
          <cell r="F171" t="str">
            <v>2 - Outros Profissionais da Saúde</v>
          </cell>
          <cell r="G171" t="str">
            <v>3226-05</v>
          </cell>
          <cell r="H171" t="str">
            <v>08/2025</v>
          </cell>
          <cell r="I171" t="str">
            <v>0,00</v>
          </cell>
          <cell r="J171">
            <v>72.86</v>
          </cell>
          <cell r="K171">
            <v>0</v>
          </cell>
          <cell r="L171">
            <v>371.40331125799997</v>
          </cell>
          <cell r="M171">
            <v>15.18</v>
          </cell>
          <cell r="O171">
            <v>2.7</v>
          </cell>
          <cell r="R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CARUARU - CG Nº 011/2022</v>
          </cell>
          <cell r="E172" t="str">
            <v>ROBERTO CARLOS FERREIRA DA SILVA</v>
          </cell>
          <cell r="F172" t="str">
            <v>2 - Outros Profissionais da Saúde</v>
          </cell>
          <cell r="G172" t="str">
            <v>3241-15</v>
          </cell>
          <cell r="H172" t="str">
            <v>08/2025</v>
          </cell>
          <cell r="I172" t="str">
            <v>0,00</v>
          </cell>
          <cell r="J172">
            <v>360.94</v>
          </cell>
          <cell r="K172">
            <v>0</v>
          </cell>
          <cell r="L172">
            <v>371.40331125799997</v>
          </cell>
          <cell r="M172">
            <v>30.36</v>
          </cell>
          <cell r="O172">
            <v>2.7</v>
          </cell>
          <cell r="R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CARUARU - CG Nº 011/2022</v>
          </cell>
          <cell r="E173" t="str">
            <v>ROSAINA RAMOS DA SILVA</v>
          </cell>
          <cell r="F173" t="str">
            <v>2 - Outros Profissionais da Saúde</v>
          </cell>
          <cell r="G173" t="str">
            <v>2235-05</v>
          </cell>
          <cell r="H173" t="str">
            <v>08/2025</v>
          </cell>
          <cell r="I173" t="str">
            <v>0,00</v>
          </cell>
          <cell r="J173">
            <v>203.11</v>
          </cell>
          <cell r="K173">
            <v>0</v>
          </cell>
          <cell r="L173">
            <v>371.40331125799997</v>
          </cell>
          <cell r="M173">
            <v>3.05</v>
          </cell>
          <cell r="O173">
            <v>4.6900000000000004</v>
          </cell>
          <cell r="R173">
            <v>135</v>
          </cell>
          <cell r="S173">
            <v>91.08</v>
          </cell>
          <cell r="U173">
            <v>0</v>
          </cell>
          <cell r="Y173">
            <v>2282.8200000000002</v>
          </cell>
          <cell r="AB173" t="str">
            <v>ABONO ASSIS FIN COMPLEMEN</v>
          </cell>
        </row>
        <row r="174">
          <cell r="C174" t="str">
            <v>UPA CARUARU - CG Nº 011/2022</v>
          </cell>
          <cell r="E174" t="str">
            <v>ROSALIA MARIA ENESIO</v>
          </cell>
          <cell r="F174" t="str">
            <v>2 - Outros Profissionais da Saúde</v>
          </cell>
          <cell r="G174" t="str">
            <v>3222-05</v>
          </cell>
          <cell r="H174" t="str">
            <v>08/2025</v>
          </cell>
          <cell r="I174" t="str">
            <v>0,00</v>
          </cell>
          <cell r="J174">
            <v>153.72</v>
          </cell>
          <cell r="K174">
            <v>0</v>
          </cell>
          <cell r="L174">
            <v>371.40331125799997</v>
          </cell>
          <cell r="M174">
            <v>15.18</v>
          </cell>
          <cell r="O174">
            <v>2.7</v>
          </cell>
          <cell r="R174">
            <v>0</v>
          </cell>
          <cell r="S174">
            <v>0</v>
          </cell>
          <cell r="U174">
            <v>0</v>
          </cell>
          <cell r="Y174">
            <v>1807</v>
          </cell>
          <cell r="AB174" t="str">
            <v>ABONO ASSIS FIN COMPLEMEN</v>
          </cell>
        </row>
        <row r="175">
          <cell r="C175" t="str">
            <v>UPA CARUARU - CG Nº 011/2022</v>
          </cell>
          <cell r="E175" t="str">
            <v>ROSANA DE SOUZA SANTOS SILVA</v>
          </cell>
          <cell r="F175" t="str">
            <v>2 - Outros Profissionais da Saúde</v>
          </cell>
          <cell r="G175" t="str">
            <v>3222-05</v>
          </cell>
          <cell r="H175" t="str">
            <v>08/2025</v>
          </cell>
          <cell r="I175" t="str">
            <v>0,00</v>
          </cell>
          <cell r="J175">
            <v>172.68</v>
          </cell>
          <cell r="K175">
            <v>0</v>
          </cell>
          <cell r="L175">
            <v>371.40331125799997</v>
          </cell>
          <cell r="M175">
            <v>15.18</v>
          </cell>
          <cell r="O175">
            <v>2.7</v>
          </cell>
          <cell r="R175">
            <v>448</v>
          </cell>
          <cell r="S175">
            <v>91.08</v>
          </cell>
          <cell r="U175">
            <v>0</v>
          </cell>
          <cell r="Y175">
            <v>1807</v>
          </cell>
          <cell r="AB175" t="str">
            <v>ABONO ASSIS FIN COMPLEMEN</v>
          </cell>
        </row>
        <row r="176">
          <cell r="C176" t="str">
            <v>UPA CARUARU - CG Nº 011/2022</v>
          </cell>
          <cell r="E176" t="str">
            <v>ROSANE ROMAO DA SILVA</v>
          </cell>
          <cell r="F176" t="str">
            <v>3 - Administrativo</v>
          </cell>
          <cell r="G176" t="str">
            <v>4110-05</v>
          </cell>
          <cell r="H176" t="str">
            <v>08/2025</v>
          </cell>
          <cell r="I176" t="str">
            <v>0,00</v>
          </cell>
          <cell r="J176">
            <v>144.66999999999999</v>
          </cell>
          <cell r="K176">
            <v>0</v>
          </cell>
          <cell r="L176">
            <v>371.40331125799997</v>
          </cell>
          <cell r="M176">
            <v>30.36</v>
          </cell>
          <cell r="O176">
            <v>2.7</v>
          </cell>
          <cell r="R176">
            <v>201.6</v>
          </cell>
          <cell r="S176">
            <v>108.51</v>
          </cell>
          <cell r="U176">
            <v>0</v>
          </cell>
          <cell r="Y176">
            <v>0</v>
          </cell>
        </row>
        <row r="177">
          <cell r="C177" t="str">
            <v>UPA CARUARU - CG Nº 011/2022</v>
          </cell>
          <cell r="E177" t="str">
            <v>ROSANGELA MARIA COSTA</v>
          </cell>
          <cell r="F177" t="str">
            <v>3 - Administrativo</v>
          </cell>
          <cell r="G177" t="str">
            <v>5134-30</v>
          </cell>
          <cell r="H177" t="str">
            <v>08/2025</v>
          </cell>
          <cell r="I177" t="str">
            <v>0,00</v>
          </cell>
          <cell r="J177">
            <v>0</v>
          </cell>
          <cell r="K177">
            <v>0</v>
          </cell>
          <cell r="M177">
            <v>0</v>
          </cell>
          <cell r="O177">
            <v>2.7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CARUARU - CG Nº 011/2022</v>
          </cell>
          <cell r="E178" t="str">
            <v>SAYMON KELVY ALVES DA SILVA</v>
          </cell>
          <cell r="F178" t="str">
            <v>3 - Administrativo</v>
          </cell>
          <cell r="G178" t="str">
            <v>5211-30</v>
          </cell>
          <cell r="H178" t="str">
            <v>08/2025</v>
          </cell>
          <cell r="I178" t="str">
            <v>0,00</v>
          </cell>
          <cell r="J178">
            <v>128.33000000000001</v>
          </cell>
          <cell r="K178">
            <v>0</v>
          </cell>
          <cell r="L178">
            <v>371.40331125799997</v>
          </cell>
          <cell r="M178">
            <v>30.36</v>
          </cell>
          <cell r="O178">
            <v>2.7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UPA CARUARU - CG Nº 011/2022</v>
          </cell>
          <cell r="E179" t="str">
            <v xml:space="preserve">SEBASTIAO MARCOS CHAVES </v>
          </cell>
          <cell r="F179" t="str">
            <v>3 - Administrativo</v>
          </cell>
          <cell r="G179" t="str">
            <v>7823-20</v>
          </cell>
          <cell r="H179" t="str">
            <v>08/2025</v>
          </cell>
          <cell r="I179" t="str">
            <v>0,00</v>
          </cell>
          <cell r="J179">
            <v>152.35</v>
          </cell>
          <cell r="K179">
            <v>0</v>
          </cell>
          <cell r="L179">
            <v>371.40331125799997</v>
          </cell>
          <cell r="M179">
            <v>30.36</v>
          </cell>
          <cell r="O179">
            <v>2.7</v>
          </cell>
          <cell r="R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UPA CARUARU - CG Nº 011/2022</v>
          </cell>
          <cell r="E180" t="str">
            <v>SENIVALDO JOSE DA SILVA JUNIOR</v>
          </cell>
          <cell r="F180" t="str">
            <v>2 - Outros Profissionais da Saúde</v>
          </cell>
          <cell r="G180" t="str">
            <v>3222-05</v>
          </cell>
          <cell r="H180" t="str">
            <v>08/2025</v>
          </cell>
          <cell r="I180" t="str">
            <v>0,00</v>
          </cell>
          <cell r="J180">
            <v>164.68</v>
          </cell>
          <cell r="K180">
            <v>0</v>
          </cell>
          <cell r="L180">
            <v>371.40331125799997</v>
          </cell>
          <cell r="M180">
            <v>15.18</v>
          </cell>
          <cell r="O180">
            <v>2.7</v>
          </cell>
          <cell r="R180">
            <v>0</v>
          </cell>
          <cell r="S180">
            <v>0</v>
          </cell>
          <cell r="U180">
            <v>0</v>
          </cell>
          <cell r="Y180">
            <v>1807</v>
          </cell>
          <cell r="AB180" t="str">
            <v>ABONO ASSIS FIN COMPLEMEN</v>
          </cell>
        </row>
        <row r="181">
          <cell r="C181" t="str">
            <v>UPA CARUARU - CG Nº 011/2022</v>
          </cell>
          <cell r="E181" t="str">
            <v>SHIRLEYDE GOMES DE OLIVEIRA</v>
          </cell>
          <cell r="F181" t="str">
            <v>2 - Outros Profissionais da Saúde</v>
          </cell>
          <cell r="G181" t="str">
            <v>2516-05</v>
          </cell>
          <cell r="H181" t="str">
            <v>08/2025</v>
          </cell>
          <cell r="I181" t="str">
            <v>0,00</v>
          </cell>
          <cell r="J181">
            <v>311.33999999999997</v>
          </cell>
          <cell r="K181">
            <v>0</v>
          </cell>
          <cell r="L181">
            <v>371.40331125799997</v>
          </cell>
          <cell r="M181">
            <v>30.36</v>
          </cell>
          <cell r="O181">
            <v>2.7</v>
          </cell>
          <cell r="R181">
            <v>0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UPA CARUARU - CG Nº 011/2022</v>
          </cell>
          <cell r="E182" t="str">
            <v>SILVANIA DE SOUZA COSTA</v>
          </cell>
          <cell r="F182" t="str">
            <v>2 - Outros Profissionais da Saúde</v>
          </cell>
          <cell r="G182" t="str">
            <v>3222-05</v>
          </cell>
          <cell r="H182" t="str">
            <v>08/2025</v>
          </cell>
          <cell r="I182" t="str">
            <v>0,00</v>
          </cell>
          <cell r="J182">
            <v>173.94</v>
          </cell>
          <cell r="K182">
            <v>0</v>
          </cell>
          <cell r="L182">
            <v>371.40331125799997</v>
          </cell>
          <cell r="M182">
            <v>15.18</v>
          </cell>
          <cell r="O182">
            <v>2.7</v>
          </cell>
          <cell r="R182">
            <v>288</v>
          </cell>
          <cell r="S182">
            <v>91.08</v>
          </cell>
          <cell r="U182">
            <v>0</v>
          </cell>
          <cell r="Y182">
            <v>1807</v>
          </cell>
          <cell r="AB182" t="str">
            <v>ABONO ASSIS FIN COMPLEMEN</v>
          </cell>
        </row>
        <row r="183">
          <cell r="C183" t="str">
            <v>UPA CARUARU - CG Nº 011/2022</v>
          </cell>
          <cell r="E183" t="str">
            <v>SILVONEIDE VENCESLAU DA SILVA</v>
          </cell>
          <cell r="F183" t="str">
            <v>2 - Outros Profissionais da Saúde</v>
          </cell>
          <cell r="G183" t="str">
            <v>3222-05</v>
          </cell>
          <cell r="H183" t="str">
            <v>08/2025</v>
          </cell>
          <cell r="I183" t="str">
            <v>0,00</v>
          </cell>
          <cell r="J183">
            <v>230.77</v>
          </cell>
          <cell r="K183">
            <v>0</v>
          </cell>
          <cell r="M183">
            <v>0</v>
          </cell>
          <cell r="O183">
            <v>2.7</v>
          </cell>
          <cell r="R183">
            <v>0</v>
          </cell>
          <cell r="S183">
            <v>0</v>
          </cell>
          <cell r="U183">
            <v>0</v>
          </cell>
          <cell r="Y183">
            <v>1807</v>
          </cell>
          <cell r="AB183" t="str">
            <v>ABONO ASSIS FIN COMPLEMEN</v>
          </cell>
        </row>
        <row r="184">
          <cell r="C184" t="str">
            <v>UPA CARUARU - CG Nº 011/2022</v>
          </cell>
          <cell r="E184" t="str">
            <v>SIMONE MARIA DE OLIVEIRA</v>
          </cell>
          <cell r="F184" t="str">
            <v>2 - Outros Profissionais da Saúde</v>
          </cell>
          <cell r="G184" t="str">
            <v>3222-05</v>
          </cell>
          <cell r="H184" t="str">
            <v>08/2025</v>
          </cell>
          <cell r="I184" t="str">
            <v>0,00</v>
          </cell>
          <cell r="J184">
            <v>136.01</v>
          </cell>
          <cell r="K184">
            <v>0</v>
          </cell>
          <cell r="L184">
            <v>371.40331125799997</v>
          </cell>
          <cell r="M184">
            <v>15.18</v>
          </cell>
          <cell r="O184">
            <v>2.7</v>
          </cell>
          <cell r="R184">
            <v>0</v>
          </cell>
          <cell r="S184">
            <v>0</v>
          </cell>
          <cell r="U184">
            <v>0</v>
          </cell>
          <cell r="Y184">
            <v>1807</v>
          </cell>
          <cell r="AB184" t="str">
            <v>ABONO ASSIS FIN COMPLEMEN</v>
          </cell>
        </row>
        <row r="185">
          <cell r="C185" t="str">
            <v>UPA CARUARU - CG Nº 011/2022</v>
          </cell>
          <cell r="E185" t="str">
            <v>SUANY CARVALHO DE ARRUDA</v>
          </cell>
          <cell r="F185" t="str">
            <v>2 - Outros Profissionais da Saúde</v>
          </cell>
          <cell r="G185" t="str">
            <v>2237-10</v>
          </cell>
          <cell r="H185" t="str">
            <v>08/2025</v>
          </cell>
          <cell r="I185" t="str">
            <v>0,00</v>
          </cell>
          <cell r="J185">
            <v>306.04000000000002</v>
          </cell>
          <cell r="K185">
            <v>0</v>
          </cell>
          <cell r="M185">
            <v>0</v>
          </cell>
          <cell r="O185">
            <v>2.7</v>
          </cell>
          <cell r="R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UPA CARUARU - CG Nº 011/2022</v>
          </cell>
          <cell r="E186" t="str">
            <v>SUMARIA RODRIGUES DA SILVA</v>
          </cell>
          <cell r="F186" t="str">
            <v>2 - Outros Profissionais da Saúde</v>
          </cell>
          <cell r="G186" t="str">
            <v>3222-05</v>
          </cell>
          <cell r="H186" t="str">
            <v>08/2025</v>
          </cell>
          <cell r="I186" t="str">
            <v>0,00</v>
          </cell>
          <cell r="J186">
            <v>153.72</v>
          </cell>
          <cell r="K186">
            <v>0</v>
          </cell>
          <cell r="L186">
            <v>371.40331125799997</v>
          </cell>
          <cell r="M186">
            <v>15.18</v>
          </cell>
          <cell r="O186">
            <v>2.7</v>
          </cell>
          <cell r="R186">
            <v>118</v>
          </cell>
          <cell r="S186">
            <v>91.08</v>
          </cell>
          <cell r="U186">
            <v>0</v>
          </cell>
          <cell r="Y186">
            <v>1807</v>
          </cell>
          <cell r="AB186" t="str">
            <v>ABONO ASSIS FIN COMPLEMEN</v>
          </cell>
        </row>
        <row r="187">
          <cell r="C187" t="str">
            <v>UPA CARUARU - CG Nº 011/2022</v>
          </cell>
          <cell r="E187" t="str">
            <v>TACIANA CRISTINA FREIRE DA SILVA</v>
          </cell>
          <cell r="F187" t="str">
            <v>2 - Outros Profissionais da Saúde</v>
          </cell>
          <cell r="G187" t="str">
            <v>3226-05</v>
          </cell>
          <cell r="H187" t="str">
            <v>08/2025</v>
          </cell>
          <cell r="I187" t="str">
            <v>0,00</v>
          </cell>
          <cell r="J187">
            <v>145.72</v>
          </cell>
          <cell r="K187">
            <v>0</v>
          </cell>
          <cell r="L187">
            <v>371.40331125799997</v>
          </cell>
          <cell r="M187">
            <v>15.18</v>
          </cell>
          <cell r="O187">
            <v>2.7</v>
          </cell>
          <cell r="R187">
            <v>0</v>
          </cell>
          <cell r="S187">
            <v>0</v>
          </cell>
          <cell r="U187">
            <v>0</v>
          </cell>
          <cell r="Y187">
            <v>0</v>
          </cell>
        </row>
        <row r="188">
          <cell r="C188" t="str">
            <v>UPA CARUARU - CG Nº 011/2022</v>
          </cell>
          <cell r="E188" t="str">
            <v>TAIRES MAIARA ALVES DE SOUZA SABINO</v>
          </cell>
          <cell r="F188" t="str">
            <v>2 - Outros Profissionais da Saúde</v>
          </cell>
          <cell r="G188" t="str">
            <v>3222-05</v>
          </cell>
          <cell r="H188" t="str">
            <v>08/2025</v>
          </cell>
          <cell r="I188" t="str">
            <v>0,00</v>
          </cell>
          <cell r="J188">
            <v>172.68</v>
          </cell>
          <cell r="K188">
            <v>0</v>
          </cell>
          <cell r="L188">
            <v>371.40331125799997</v>
          </cell>
          <cell r="M188">
            <v>15.18</v>
          </cell>
          <cell r="O188">
            <v>2.7</v>
          </cell>
          <cell r="R188">
            <v>0</v>
          </cell>
          <cell r="S188">
            <v>0</v>
          </cell>
          <cell r="U188">
            <v>0</v>
          </cell>
          <cell r="Y188">
            <v>1807</v>
          </cell>
          <cell r="AB188" t="str">
            <v>ABONO ASSIS FIN COMPLEMEN</v>
          </cell>
        </row>
        <row r="189">
          <cell r="C189" t="str">
            <v>UPA CARUARU - CG Nº 011/2022</v>
          </cell>
          <cell r="E189" t="str">
            <v>THAIS MORAIS DA SILVA</v>
          </cell>
          <cell r="F189" t="str">
            <v>2 - Outros Profissionais da Saúde</v>
          </cell>
          <cell r="G189" t="str">
            <v>2234-05</v>
          </cell>
          <cell r="H189" t="str">
            <v>08/2025</v>
          </cell>
          <cell r="I189" t="str">
            <v>0,00</v>
          </cell>
          <cell r="J189">
            <v>417.17</v>
          </cell>
          <cell r="K189">
            <v>0</v>
          </cell>
          <cell r="M189">
            <v>0</v>
          </cell>
          <cell r="O189">
            <v>2.7</v>
          </cell>
          <cell r="R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UPA CARUARU - CG Nº 011/2022</v>
          </cell>
          <cell r="E190" t="str">
            <v>THAMIRIS SILVA BEZERRA DE SOUSA</v>
          </cell>
          <cell r="F190" t="str">
            <v>2 - Outros Profissionais da Saúde</v>
          </cell>
          <cell r="G190" t="str">
            <v>2234-05</v>
          </cell>
          <cell r="H190" t="str">
            <v>08/2025</v>
          </cell>
          <cell r="I190" t="str">
            <v>0,00</v>
          </cell>
          <cell r="J190">
            <v>376</v>
          </cell>
          <cell r="K190">
            <v>0</v>
          </cell>
          <cell r="L190">
            <v>371.40331125799997</v>
          </cell>
          <cell r="M190">
            <v>18.05</v>
          </cell>
          <cell r="O190">
            <v>2.7</v>
          </cell>
          <cell r="R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UPA CARUARU - CG Nº 011/2022</v>
          </cell>
          <cell r="E191" t="str">
            <v>VALDEIR MIGUEL DE BARROS</v>
          </cell>
          <cell r="F191" t="str">
            <v>2 - Outros Profissionais da Saúde</v>
          </cell>
          <cell r="G191" t="str">
            <v>3222-05</v>
          </cell>
          <cell r="H191" t="str">
            <v>08/2025</v>
          </cell>
          <cell r="I191" t="str">
            <v>0,00</v>
          </cell>
          <cell r="J191">
            <v>221.31</v>
          </cell>
          <cell r="K191">
            <v>0</v>
          </cell>
          <cell r="M191">
            <v>0</v>
          </cell>
          <cell r="O191">
            <v>2.7</v>
          </cell>
          <cell r="R191">
            <v>0</v>
          </cell>
          <cell r="S191">
            <v>0</v>
          </cell>
          <cell r="U191">
            <v>0</v>
          </cell>
          <cell r="Y191">
            <v>1807</v>
          </cell>
          <cell r="AB191" t="str">
            <v>ABONO ASSIS FIN COMPLEMEN</v>
          </cell>
        </row>
        <row r="192">
          <cell r="C192" t="str">
            <v>UPA CARUARU - CG Nº 011/2022</v>
          </cell>
          <cell r="E192" t="str">
            <v>VANICE MARIA DE SOUZA SILVA</v>
          </cell>
          <cell r="F192" t="str">
            <v>2 - Outros Profissionais da Saúde</v>
          </cell>
          <cell r="G192" t="str">
            <v>3222-05</v>
          </cell>
          <cell r="H192" t="str">
            <v>08/2025</v>
          </cell>
          <cell r="I192" t="str">
            <v>0,00</v>
          </cell>
          <cell r="J192">
            <v>164.65</v>
          </cell>
          <cell r="K192">
            <v>0</v>
          </cell>
          <cell r="M192">
            <v>0</v>
          </cell>
          <cell r="O192">
            <v>2.7</v>
          </cell>
          <cell r="R192">
            <v>0</v>
          </cell>
          <cell r="S192">
            <v>0</v>
          </cell>
          <cell r="U192">
            <v>81.02</v>
          </cell>
          <cell r="X192" t="str">
            <v>AUX CRECHE TEC. ENF SATEN</v>
          </cell>
          <cell r="Y192">
            <v>1807</v>
          </cell>
          <cell r="AB192" t="str">
            <v>ABONO ASSIS FIN COMPLEMEN</v>
          </cell>
        </row>
        <row r="193">
          <cell r="C193" t="str">
            <v>UPA CARUARU - CG Nº 011/2022</v>
          </cell>
          <cell r="E193" t="str">
            <v>VANNELY NALYNE BRASIL SILVA</v>
          </cell>
          <cell r="F193" t="str">
            <v>3 - Administrativo</v>
          </cell>
          <cell r="G193" t="str">
            <v>4221-10</v>
          </cell>
          <cell r="H193" t="str">
            <v>08/2025</v>
          </cell>
          <cell r="I193" t="str">
            <v>0,00</v>
          </cell>
          <cell r="J193">
            <v>163.41</v>
          </cell>
          <cell r="K193">
            <v>0</v>
          </cell>
          <cell r="L193">
            <v>371.40331125799997</v>
          </cell>
          <cell r="M193">
            <v>15.18</v>
          </cell>
          <cell r="O193">
            <v>2.7</v>
          </cell>
          <cell r="R193">
            <v>208</v>
          </cell>
          <cell r="S193">
            <v>91.08</v>
          </cell>
          <cell r="U193">
            <v>0</v>
          </cell>
          <cell r="Y193">
            <v>0</v>
          </cell>
        </row>
        <row r="194">
          <cell r="C194" t="str">
            <v>UPA CARUARU - CG Nº 011/2022</v>
          </cell>
          <cell r="E194" t="str">
            <v>VITORIA EDUARDA FERREIRA ALVES DE MENDONÇA</v>
          </cell>
          <cell r="F194" t="str">
            <v>3 - Administrativo</v>
          </cell>
          <cell r="G194" t="str">
            <v>4221-10</v>
          </cell>
          <cell r="H194" t="str">
            <v>08/2025</v>
          </cell>
          <cell r="I194" t="str">
            <v>0,00</v>
          </cell>
          <cell r="J194">
            <v>12.35</v>
          </cell>
          <cell r="K194">
            <v>0</v>
          </cell>
          <cell r="M194">
            <v>0</v>
          </cell>
          <cell r="O194">
            <v>2.7</v>
          </cell>
          <cell r="R194">
            <v>115.2</v>
          </cell>
          <cell r="S194">
            <v>37.07</v>
          </cell>
          <cell r="U194">
            <v>0</v>
          </cell>
          <cell r="Y194">
            <v>0</v>
          </cell>
        </row>
        <row r="195">
          <cell r="C195" t="str">
            <v>UPA CARUARU - CG Nº 011/2022</v>
          </cell>
          <cell r="E195" t="str">
            <v>WALDENIA VIRGINIA DA SILVA</v>
          </cell>
          <cell r="F195" t="str">
            <v>2 - Outros Profissionais da Saúde</v>
          </cell>
          <cell r="G195" t="str">
            <v>2516-05</v>
          </cell>
          <cell r="H195" t="str">
            <v>08/2025</v>
          </cell>
          <cell r="I195" t="str">
            <v>0,00</v>
          </cell>
          <cell r="J195">
            <v>379.56</v>
          </cell>
          <cell r="K195">
            <v>0</v>
          </cell>
          <cell r="M195">
            <v>0</v>
          </cell>
          <cell r="O195">
            <v>2.7</v>
          </cell>
          <cell r="R195">
            <v>0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UPA CARUARU - CG Nº 011/2022</v>
          </cell>
          <cell r="E196" t="str">
            <v>WANESSA ROSANY DOS SANTOS</v>
          </cell>
          <cell r="F196" t="str">
            <v>2 - Outros Profissionais da Saúde</v>
          </cell>
          <cell r="G196" t="str">
            <v>2237-10</v>
          </cell>
          <cell r="H196" t="str">
            <v>08/2025</v>
          </cell>
          <cell r="I196" t="str">
            <v>0,00</v>
          </cell>
          <cell r="J196">
            <v>329.13</v>
          </cell>
          <cell r="K196">
            <v>0</v>
          </cell>
          <cell r="M196">
            <v>0</v>
          </cell>
          <cell r="O196">
            <v>2.7</v>
          </cell>
          <cell r="R196">
            <v>0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UPA CARUARU - CG Nº 011/2022</v>
          </cell>
          <cell r="E197" t="str">
            <v xml:space="preserve">WELLYDA KELLE DE OLIVEIRA SILVA </v>
          </cell>
          <cell r="F197" t="str">
            <v>2 - Outros Profissionais da Saúde</v>
          </cell>
          <cell r="G197" t="str">
            <v>2235-05</v>
          </cell>
          <cell r="H197" t="str">
            <v>08/2025</v>
          </cell>
          <cell r="I197" t="str">
            <v>0,00</v>
          </cell>
          <cell r="J197">
            <v>173.01</v>
          </cell>
          <cell r="K197">
            <v>0</v>
          </cell>
          <cell r="L197">
            <v>371.40331125799997</v>
          </cell>
          <cell r="M197">
            <v>2.7</v>
          </cell>
          <cell r="O197">
            <v>4.6900000000000004</v>
          </cell>
          <cell r="R197">
            <v>0</v>
          </cell>
          <cell r="S197">
            <v>0</v>
          </cell>
          <cell r="U197">
            <v>0</v>
          </cell>
          <cell r="Y197">
            <v>2459.15</v>
          </cell>
          <cell r="AB197" t="str">
            <v>ABONO ASSIS FIN COMPLEMEN</v>
          </cell>
        </row>
        <row r="198">
          <cell r="C198" t="str">
            <v>UPA CARUARU - CG Nº 011/2022</v>
          </cell>
          <cell r="E198" t="str">
            <v>WELMA RODRIGUES DOS SANTOS NASCIMENTO</v>
          </cell>
          <cell r="F198" t="str">
            <v>2 - Outros Profissionais da Saúde</v>
          </cell>
          <cell r="G198" t="str">
            <v>3222-05</v>
          </cell>
          <cell r="H198" t="str">
            <v>08/2025</v>
          </cell>
          <cell r="I198" t="str">
            <v>0,00</v>
          </cell>
          <cell r="J198">
            <v>153.72</v>
          </cell>
          <cell r="K198">
            <v>0</v>
          </cell>
          <cell r="L198">
            <v>371.40331125799997</v>
          </cell>
          <cell r="M198">
            <v>15.18</v>
          </cell>
          <cell r="O198">
            <v>2.7</v>
          </cell>
          <cell r="R198">
            <v>288</v>
          </cell>
          <cell r="S198">
            <v>91.08</v>
          </cell>
          <cell r="U198">
            <v>0</v>
          </cell>
          <cell r="Y198">
            <v>1807</v>
          </cell>
          <cell r="AB198" t="str">
            <v>ABONO ASSIS FIN COMPLEMEN</v>
          </cell>
        </row>
        <row r="199">
          <cell r="C199" t="str">
            <v>UPA CARUARU - CG Nº 011/2022</v>
          </cell>
          <cell r="E199" t="str">
            <v xml:space="preserve">WELTON FERREIRA DE MOURA SALES </v>
          </cell>
          <cell r="F199" t="str">
            <v>2 - Outros Profissionais da Saúde</v>
          </cell>
          <cell r="G199" t="str">
            <v>3241-15</v>
          </cell>
          <cell r="H199" t="str">
            <v>08/2025</v>
          </cell>
          <cell r="I199" t="str">
            <v>0,00</v>
          </cell>
          <cell r="J199">
            <v>319.24</v>
          </cell>
          <cell r="K199">
            <v>0</v>
          </cell>
          <cell r="L199">
            <v>371.40331125799997</v>
          </cell>
          <cell r="M199">
            <v>30.36</v>
          </cell>
          <cell r="O199">
            <v>2.7</v>
          </cell>
          <cell r="R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C200" t="str">
            <v>UPA CARUARU - CG Nº 011/2022</v>
          </cell>
          <cell r="E200" t="str">
            <v>WILLIAM DANIEL BENTO DA SILVA</v>
          </cell>
          <cell r="F200" t="str">
            <v>3 - Administrativo</v>
          </cell>
          <cell r="G200" t="str">
            <v>5211-30</v>
          </cell>
          <cell r="H200" t="str">
            <v>08/2025</v>
          </cell>
          <cell r="I200" t="str">
            <v>0,00</v>
          </cell>
          <cell r="J200">
            <v>145.02000000000001</v>
          </cell>
          <cell r="K200">
            <v>0</v>
          </cell>
          <cell r="L200">
            <v>371.40331125799997</v>
          </cell>
          <cell r="M200">
            <v>30.36</v>
          </cell>
          <cell r="O200">
            <v>2.7</v>
          </cell>
          <cell r="R200">
            <v>0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UPA CARUARU - CG Nº 011/2022</v>
          </cell>
          <cell r="E201" t="str">
            <v>WISLA KELY FERREIRA DOS SANTOS</v>
          </cell>
          <cell r="F201" t="str">
            <v>3 - Administrativo</v>
          </cell>
          <cell r="G201" t="str">
            <v>2521-05</v>
          </cell>
          <cell r="H201" t="str">
            <v>08/2025</v>
          </cell>
          <cell r="I201" t="str">
            <v>0,00</v>
          </cell>
          <cell r="J201">
            <v>258.98</v>
          </cell>
          <cell r="K201">
            <v>0</v>
          </cell>
          <cell r="L201">
            <v>371.40331125799997</v>
          </cell>
          <cell r="M201">
            <v>30.36</v>
          </cell>
          <cell r="O201">
            <v>2.7</v>
          </cell>
          <cell r="R201">
            <v>0</v>
          </cell>
          <cell r="S201">
            <v>0</v>
          </cell>
          <cell r="U201">
            <v>0</v>
          </cell>
          <cell r="Y20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12544-B8FF-48A0-B82B-BF87BA69FB4D}">
  <sheetPr>
    <tabColor theme="3" tint="0.39997558519241921"/>
  </sheetPr>
  <dimension ref="A1:AB5002"/>
  <sheetViews>
    <sheetView showGridLines="0" tabSelected="1" topLeftCell="A25" workbookViewId="0">
      <selection activeCell="AB1" sqref="AB1:AB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08/2025</v>
      </c>
      <c r="H3" s="14" t="str">
        <f>'[1]TCE - ANEXO III - Preencher'!I12</f>
        <v>0,00</v>
      </c>
      <c r="I3" s="14">
        <f>'[1]TCE - ANEXO III - Preencher'!J12</f>
        <v>207.09</v>
      </c>
      <c r="J3" s="14">
        <f>'[1]TCE - ANEXO III - Preencher'!K12</f>
        <v>0</v>
      </c>
      <c r="K3" s="15">
        <f>'[1]TCE - ANEXO III - Preencher'!L12</f>
        <v>371.40331125799997</v>
      </c>
      <c r="L3" s="15">
        <f>'[1]TCE - ANEXO III - Preencher'!M12</f>
        <v>30.36</v>
      </c>
      <c r="M3" s="15">
        <f>K3-L3</f>
        <v>341.04331125799996</v>
      </c>
      <c r="N3" s="15">
        <f>'[1]TCE - ANEXO III - Preencher'!O12</f>
        <v>2.7</v>
      </c>
      <c r="O3" s="15">
        <f>'[1]TCE - ANEXO III - Preencher'!P12</f>
        <v>0</v>
      </c>
      <c r="P3" s="16">
        <f>N3-O3</f>
        <v>2.7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550.83331125799998</v>
      </c>
    </row>
    <row r="4" spans="1:28" x14ac:dyDescent="0.2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AGUEDA MARIA RAFAEL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08/2025</v>
      </c>
      <c r="H4" s="14" t="str">
        <f>'[1]TCE - ANEXO III - Preencher'!I13</f>
        <v>0,00</v>
      </c>
      <c r="I4" s="14">
        <f>'[1]TCE - ANEXO III - Preencher'!J13</f>
        <v>153.72</v>
      </c>
      <c r="J4" s="14">
        <f>'[1]TCE - ANEXO III - Preencher'!K13</f>
        <v>0</v>
      </c>
      <c r="K4" s="15">
        <f>'[1]TCE - ANEXO III - Preencher'!L13</f>
        <v>371.40331125799997</v>
      </c>
      <c r="L4" s="15">
        <f>'[1]TCE - ANEXO III - Preencher'!M13</f>
        <v>15.18</v>
      </c>
      <c r="M4" s="15">
        <f t="shared" ref="M4:M67" si="1">K4-L4</f>
        <v>356.22331125799997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1807</v>
      </c>
      <c r="Y4" s="15">
        <f>'[1]TCE - ANEXO III - Preencher'!Z13</f>
        <v>0</v>
      </c>
      <c r="Z4" s="16">
        <f t="shared" ref="Z4:Z67" si="5">X4-Y4</f>
        <v>1807</v>
      </c>
      <c r="AA4" s="17" t="str">
        <f>IF('[1]TCE - ANEXO III - Preencher'!AB13="","",'[1]TCE - ANEXO III - Preencher'!AB13)</f>
        <v>ABONO ASSIS FIN COMPLEMEN</v>
      </c>
      <c r="AB4" s="15">
        <f t="shared" si="0"/>
        <v>2319.6433112579998</v>
      </c>
    </row>
    <row r="5" spans="1:28" x14ac:dyDescent="0.2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ALEFE FILIPE DOS SANTOS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 t="str">
        <f>IF('[1]TCE - ANEXO III - Preencher'!H14="","",'[1]TCE - ANEXO III - Preencher'!H14)</f>
        <v>08/2025</v>
      </c>
      <c r="H5" s="14" t="str">
        <f>'[1]TCE - ANEXO III - Preencher'!I14</f>
        <v>0,00</v>
      </c>
      <c r="I5" s="14">
        <f>'[1]TCE - ANEXO III - Preencher'!J14</f>
        <v>181.78</v>
      </c>
      <c r="J5" s="14">
        <f>'[1]TCE - ANEXO III - Preencher'!K14</f>
        <v>0</v>
      </c>
      <c r="K5" s="15">
        <f>'[1]TCE - ANEXO III - Preencher'!L14</f>
        <v>371.40331125799997</v>
      </c>
      <c r="L5" s="15">
        <f>'[1]TCE - ANEXO III - Preencher'!M14</f>
        <v>30.36</v>
      </c>
      <c r="M5" s="15">
        <f t="shared" si="1"/>
        <v>341.04331125799996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525.52331125800004</v>
      </c>
    </row>
    <row r="6" spans="1:28" x14ac:dyDescent="0.2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>ALEXSANDRA ANGELA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08/2025</v>
      </c>
      <c r="H6" s="14" t="str">
        <f>'[1]TCE - ANEXO III - Preencher'!I15</f>
        <v>0,00</v>
      </c>
      <c r="I6" s="14">
        <f>'[1]TCE - ANEXO III - Preencher'!J15</f>
        <v>173.94</v>
      </c>
      <c r="J6" s="14">
        <f>'[1]TCE - ANEXO III - Preencher'!K15</f>
        <v>0</v>
      </c>
      <c r="K6" s="15">
        <f>'[1]TCE - ANEXO III - Preencher'!L15</f>
        <v>371.40331125799997</v>
      </c>
      <c r="L6" s="15">
        <f>'[1]TCE - ANEXO III - Preencher'!M15</f>
        <v>15.18</v>
      </c>
      <c r="M6" s="15">
        <f t="shared" si="1"/>
        <v>356.22331125799997</v>
      </c>
      <c r="N6" s="15">
        <f>'[1]TCE - ANEXO III - Preencher'!O15</f>
        <v>2.7</v>
      </c>
      <c r="O6" s="15">
        <f>'[1]TCE - ANEXO III - Preencher'!P15</f>
        <v>0</v>
      </c>
      <c r="P6" s="16">
        <f t="shared" si="2"/>
        <v>2.7</v>
      </c>
      <c r="Q6" s="15">
        <f>'[1]TCE - ANEXO III - Preencher'!R15</f>
        <v>420</v>
      </c>
      <c r="R6" s="15">
        <f>'[1]TCE - ANEXO III - Preencher'!S15</f>
        <v>91.08</v>
      </c>
      <c r="S6" s="16">
        <f t="shared" si="3"/>
        <v>328.92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>ABONO ASSIS FIN COMPLEMEN</v>
      </c>
      <c r="AB6" s="15">
        <f t="shared" si="0"/>
        <v>2668.7833112580001</v>
      </c>
    </row>
    <row r="7" spans="1:28" x14ac:dyDescent="0.2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ALEXSANDRA MARIA BASILIO DE MELO SANTOS GONCALVES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4221-10</v>
      </c>
      <c r="G7" s="13" t="str">
        <f>IF('[1]TCE - ANEXO III - Preencher'!H16="","",'[1]TCE - ANEXO III - Preencher'!H16)</f>
        <v>08/2025</v>
      </c>
      <c r="H7" s="14" t="str">
        <f>'[1]TCE - ANEXO III - Preencher'!I16</f>
        <v>0,00</v>
      </c>
      <c r="I7" s="14">
        <f>'[1]TCE - ANEXO III - Preencher'!J16</f>
        <v>145.72</v>
      </c>
      <c r="J7" s="14">
        <f>'[1]TCE - ANEXO III - Preencher'!K16</f>
        <v>0</v>
      </c>
      <c r="K7" s="15">
        <f>'[1]TCE - ANEXO III - Preencher'!L16</f>
        <v>371.40331125799997</v>
      </c>
      <c r="L7" s="15">
        <f>'[1]TCE - ANEXO III - Preencher'!M16</f>
        <v>15.18</v>
      </c>
      <c r="M7" s="15">
        <f t="shared" si="1"/>
        <v>356.22331125799997</v>
      </c>
      <c r="N7" s="15">
        <f>'[1]TCE - ANEXO III - Preencher'!O16</f>
        <v>2.7</v>
      </c>
      <c r="O7" s="15">
        <f>'[1]TCE - ANEXO III - Preencher'!P16</f>
        <v>0</v>
      </c>
      <c r="P7" s="16">
        <f t="shared" si="2"/>
        <v>2.7</v>
      </c>
      <c r="Q7" s="15">
        <f>'[1]TCE - ANEXO III - Preencher'!R16</f>
        <v>288</v>
      </c>
      <c r="R7" s="15">
        <f>'[1]TCE - ANEXO III - Preencher'!S16</f>
        <v>91.08</v>
      </c>
      <c r="S7" s="16">
        <f t="shared" si="3"/>
        <v>196.92000000000002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701.563311258</v>
      </c>
    </row>
    <row r="8" spans="1:28" x14ac:dyDescent="0.2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ALEXYA GLEICY DE SOUZA RODRIGUES MENDES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5211-30</v>
      </c>
      <c r="G8" s="13" t="str">
        <f>IF('[1]TCE - ANEXO III - Preencher'!H17="","",'[1]TCE - ANEXO III - Preencher'!H17)</f>
        <v>08/2025</v>
      </c>
      <c r="H8" s="14" t="str">
        <f>'[1]TCE - ANEXO III - Preencher'!I17</f>
        <v>0,00</v>
      </c>
      <c r="I8" s="14">
        <f>'[1]TCE - ANEXO III - Preencher'!J17</f>
        <v>126.8</v>
      </c>
      <c r="J8" s="14">
        <f>'[1]TCE - ANEXO III - Preencher'!K17</f>
        <v>0</v>
      </c>
      <c r="K8" s="15">
        <f>'[1]TCE - ANEXO III - Preencher'!L17</f>
        <v>371.40331125799997</v>
      </c>
      <c r="L8" s="15">
        <f>'[1]TCE - ANEXO III - Preencher'!M17</f>
        <v>30.36</v>
      </c>
      <c r="M8" s="15">
        <f t="shared" si="1"/>
        <v>341.04331125799996</v>
      </c>
      <c r="N8" s="15">
        <f>'[1]TCE - ANEXO III - Preencher'!O17</f>
        <v>2.7</v>
      </c>
      <c r="O8" s="15">
        <f>'[1]TCE - ANEXO III - Preencher'!P17</f>
        <v>0</v>
      </c>
      <c r="P8" s="16">
        <f t="shared" si="2"/>
        <v>2.7</v>
      </c>
      <c r="Q8" s="15">
        <f>'[1]TCE - ANEXO III - Preencher'!R17</f>
        <v>307.2</v>
      </c>
      <c r="R8" s="15">
        <f>'[1]TCE - ANEXO III - Preencher'!S17</f>
        <v>91.08</v>
      </c>
      <c r="S8" s="16">
        <f t="shared" si="3"/>
        <v>216.12</v>
      </c>
      <c r="T8" s="15">
        <f>'[1]TCE - ANEXO III - Preencher'!U17</f>
        <v>83.7</v>
      </c>
      <c r="U8" s="15">
        <f>'[1]TCE - ANEXO III - Preencher'!V17</f>
        <v>0</v>
      </c>
      <c r="V8" s="16">
        <f t="shared" si="4"/>
        <v>83.7</v>
      </c>
      <c r="W8" s="17" t="str">
        <f>IF('[1]TCE - ANEXO III - Preencher'!X17="","",'[1]TCE - ANEXO III - Preencher'!X17)</f>
        <v>AUX. CRECHE FEDERAÇÃO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770.36331125800007</v>
      </c>
    </row>
    <row r="9" spans="1:28" x14ac:dyDescent="0.2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 xml:space="preserve">ALINE MELLISSA SANTOS OLIVEIRA 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1312-05</v>
      </c>
      <c r="G9" s="13" t="str">
        <f>IF('[1]TCE - ANEXO III - Preencher'!H18="","",'[1]TCE - ANEXO III - Preencher'!H18)</f>
        <v>08/2025</v>
      </c>
      <c r="H9" s="14" t="str">
        <f>'[1]TCE - ANEXO III - Preencher'!I18</f>
        <v>0,00</v>
      </c>
      <c r="I9" s="14">
        <f>'[1]TCE - ANEXO III - Preencher'!J18</f>
        <v>932.78</v>
      </c>
      <c r="J9" s="14">
        <f>'[1]TCE - ANEXO III - Preencher'!K18</f>
        <v>0</v>
      </c>
      <c r="K9" s="15">
        <f>'[1]TCE - ANEXO III - Preencher'!L18</f>
        <v>371.40331125799997</v>
      </c>
      <c r="L9" s="15">
        <f>'[1]TCE - ANEXO III - Preencher'!M18</f>
        <v>30.36</v>
      </c>
      <c r="M9" s="15">
        <f t="shared" si="1"/>
        <v>341.04331125799996</v>
      </c>
      <c r="N9" s="15">
        <f>'[1]TCE - ANEXO III - Preencher'!O18</f>
        <v>16.600000000000001</v>
      </c>
      <c r="O9" s="15">
        <f>'[1]TCE - ANEXO III - Preencher'!P18</f>
        <v>0</v>
      </c>
      <c r="P9" s="16">
        <f t="shared" si="2"/>
        <v>16.600000000000001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1290.4233112579998</v>
      </c>
    </row>
    <row r="10" spans="1:28" x14ac:dyDescent="0.2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>ALINE TEREZA DE OLIVEIRA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08/2025</v>
      </c>
      <c r="H10" s="14" t="str">
        <f>'[1]TCE - ANEXO III - Preencher'!I19</f>
        <v>0,00</v>
      </c>
      <c r="I10" s="14">
        <f>'[1]TCE - ANEXO III - Preencher'!J19</f>
        <v>169.54</v>
      </c>
      <c r="J10" s="14">
        <f>'[1]TCE - ANEXO III - Preencher'!K19</f>
        <v>0</v>
      </c>
      <c r="K10" s="15">
        <f>'[1]TCE - ANEXO III - Preencher'!L19</f>
        <v>371.40331125799997</v>
      </c>
      <c r="L10" s="15">
        <f>'[1]TCE - ANEXO III - Preencher'!M19</f>
        <v>15.18</v>
      </c>
      <c r="M10" s="15">
        <f t="shared" si="1"/>
        <v>356.22331125799997</v>
      </c>
      <c r="N10" s="15">
        <f>'[1]TCE - ANEXO III - Preencher'!O19</f>
        <v>2.7</v>
      </c>
      <c r="O10" s="15">
        <f>'[1]TCE - ANEXO III - Preencher'!P19</f>
        <v>0</v>
      </c>
      <c r="P10" s="16">
        <f t="shared" si="2"/>
        <v>2.7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1807</v>
      </c>
      <c r="Y10" s="15">
        <f>'[1]TCE - ANEXO III - Preencher'!Z19</f>
        <v>0</v>
      </c>
      <c r="Z10" s="16">
        <f t="shared" si="5"/>
        <v>1807</v>
      </c>
      <c r="AA10" s="17" t="str">
        <f>IF('[1]TCE - ANEXO III - Preencher'!AB19="","",'[1]TCE - ANEXO III - Preencher'!AB19)</f>
        <v>ABONO ASSIS FIN COMPLEMEN</v>
      </c>
      <c r="AB10" s="15">
        <f t="shared" si="0"/>
        <v>2335.463311258</v>
      </c>
    </row>
    <row r="11" spans="1:28" x14ac:dyDescent="0.2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ANA ROBERTA DE MELO COSTA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5134-30</v>
      </c>
      <c r="G11" s="13" t="str">
        <f>IF('[1]TCE - ANEXO III - Preencher'!H20="","",'[1]TCE - ANEXO III - Preencher'!H20)</f>
        <v>08/2025</v>
      </c>
      <c r="H11" s="14" t="str">
        <f>'[1]TCE - ANEXO III - Preencher'!I20</f>
        <v>0,00</v>
      </c>
      <c r="I11" s="14">
        <f>'[1]TCE - ANEXO III - Preencher'!J20</f>
        <v>164.68</v>
      </c>
      <c r="J11" s="14">
        <f>'[1]TCE - ANEXO III - Preencher'!K20</f>
        <v>0</v>
      </c>
      <c r="K11" s="15">
        <f>'[1]TCE - ANEXO III - Preencher'!L20</f>
        <v>371.40331125799997</v>
      </c>
      <c r="L11" s="15">
        <f>'[1]TCE - ANEXO III - Preencher'!M20</f>
        <v>15.18</v>
      </c>
      <c r="M11" s="15">
        <f t="shared" si="1"/>
        <v>356.22331125799997</v>
      </c>
      <c r="N11" s="15">
        <f>'[1]TCE - ANEXO III - Preencher'!O20</f>
        <v>2.7</v>
      </c>
      <c r="O11" s="15">
        <f>'[1]TCE - ANEXO III - Preencher'!P20</f>
        <v>0</v>
      </c>
      <c r="P11" s="16">
        <f t="shared" si="2"/>
        <v>2.7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523.60331125800008</v>
      </c>
    </row>
    <row r="12" spans="1:28" x14ac:dyDescent="0.2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 xml:space="preserve">ANGELA MARIA PEREIRA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08/2025</v>
      </c>
      <c r="H12" s="14" t="str">
        <f>'[1]TCE - ANEXO III - Preencher'!I21</f>
        <v>0,00</v>
      </c>
      <c r="I12" s="14">
        <f>'[1]TCE - ANEXO III - Preencher'!J21</f>
        <v>153.72</v>
      </c>
      <c r="J12" s="14">
        <f>'[1]TCE - ANEXO III - Preencher'!K21</f>
        <v>0</v>
      </c>
      <c r="K12" s="15">
        <f>'[1]TCE - ANEXO III - Preencher'!L21</f>
        <v>371.40331125799997</v>
      </c>
      <c r="L12" s="15">
        <f>'[1]TCE - ANEXO III - Preencher'!M21</f>
        <v>15.18</v>
      </c>
      <c r="M12" s="15">
        <f t="shared" si="1"/>
        <v>356.22331125799997</v>
      </c>
      <c r="N12" s="15">
        <f>'[1]TCE - ANEXO III - Preencher'!O21</f>
        <v>2.7</v>
      </c>
      <c r="O12" s="15">
        <f>'[1]TCE - ANEXO III - Preencher'!P21</f>
        <v>0</v>
      </c>
      <c r="P12" s="16">
        <f t="shared" si="2"/>
        <v>2.7</v>
      </c>
      <c r="Q12" s="15">
        <f>'[1]TCE - ANEXO III - Preencher'!R21</f>
        <v>307.2</v>
      </c>
      <c r="R12" s="15">
        <f>'[1]TCE - ANEXO III - Preencher'!S21</f>
        <v>91.08</v>
      </c>
      <c r="S12" s="16">
        <f t="shared" si="3"/>
        <v>216.12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1807</v>
      </c>
      <c r="Y12" s="15">
        <f>'[1]TCE - ANEXO III - Preencher'!Z21</f>
        <v>0</v>
      </c>
      <c r="Z12" s="16">
        <f t="shared" si="5"/>
        <v>1807</v>
      </c>
      <c r="AA12" s="17" t="str">
        <f>IF('[1]TCE - ANEXO III - Preencher'!AB21="","",'[1]TCE - ANEXO III - Preencher'!AB21)</f>
        <v>ABONO ASSIS FIN COMPLEMEN</v>
      </c>
      <c r="AB12" s="15">
        <f t="shared" si="0"/>
        <v>2535.7633112580002</v>
      </c>
    </row>
    <row r="13" spans="1:28" x14ac:dyDescent="0.2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ANNA KAROLINA MELO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08/2025</v>
      </c>
      <c r="H13" s="14" t="str">
        <f>'[1]TCE - ANEXO III - Preencher'!I22</f>
        <v>0,00</v>
      </c>
      <c r="I13" s="14">
        <f>'[1]TCE - ANEXO III - Preencher'!J22</f>
        <v>174.64</v>
      </c>
      <c r="J13" s="14">
        <f>'[1]TCE - ANEXO III - Preencher'!K22</f>
        <v>0</v>
      </c>
      <c r="K13" s="15">
        <f>'[1]TCE - ANEXO III - Preencher'!L22</f>
        <v>371.40331125799997</v>
      </c>
      <c r="L13" s="15">
        <f>'[1]TCE - ANEXO III - Preencher'!M22</f>
        <v>2.85</v>
      </c>
      <c r="M13" s="15">
        <f t="shared" si="1"/>
        <v>368.55331125799995</v>
      </c>
      <c r="N13" s="15">
        <f>'[1]TCE - ANEXO III - Preencher'!O22</f>
        <v>4.6900000000000004</v>
      </c>
      <c r="O13" s="15">
        <f>'[1]TCE - ANEXO III - Preencher'!P22</f>
        <v>0</v>
      </c>
      <c r="P13" s="16">
        <f t="shared" si="2"/>
        <v>4.6900000000000004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2282.8200000000002</v>
      </c>
      <c r="Y13" s="15">
        <f>'[1]TCE - ANEXO III - Preencher'!Z22</f>
        <v>0</v>
      </c>
      <c r="Z13" s="16">
        <f t="shared" si="5"/>
        <v>2282.8200000000002</v>
      </c>
      <c r="AA13" s="17" t="str">
        <f>IF('[1]TCE - ANEXO III - Preencher'!AB22="","",'[1]TCE - ANEXO III - Preencher'!AB22)</f>
        <v>ABONO ASSIS FIN COMPLEMEN</v>
      </c>
      <c r="AB13" s="15">
        <f t="shared" si="0"/>
        <v>2830.7033112580002</v>
      </c>
    </row>
    <row r="14" spans="1:28" x14ac:dyDescent="0.2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>ANNE CAROLLINE CORDEIRO MELO NUNES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08/2025</v>
      </c>
      <c r="H14" s="14" t="str">
        <f>'[1]TCE - ANEXO III - Preencher'!I23</f>
        <v>0,00</v>
      </c>
      <c r="I14" s="14">
        <f>'[1]TCE - ANEXO III - Preencher'!J23</f>
        <v>224.12</v>
      </c>
      <c r="J14" s="14">
        <f>'[1]TCE - ANEXO III - Preencher'!K23</f>
        <v>0</v>
      </c>
      <c r="K14" s="15">
        <f>'[1]TCE - ANEXO III - Preencher'!L23</f>
        <v>371.40331125799997</v>
      </c>
      <c r="L14" s="15">
        <f>'[1]TCE - ANEXO III - Preencher'!M23</f>
        <v>3.05</v>
      </c>
      <c r="M14" s="15">
        <f t="shared" si="1"/>
        <v>368.35331125799996</v>
      </c>
      <c r="N14" s="15">
        <f>'[1]TCE - ANEXO III - Preencher'!O23</f>
        <v>4.6900000000000004</v>
      </c>
      <c r="O14" s="15">
        <f>'[1]TCE - ANEXO III - Preencher'!P23</f>
        <v>0</v>
      </c>
      <c r="P14" s="16">
        <f t="shared" si="2"/>
        <v>4.6900000000000004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2170.88</v>
      </c>
      <c r="Y14" s="15">
        <f>'[1]TCE - ANEXO III - Preencher'!Z23</f>
        <v>0</v>
      </c>
      <c r="Z14" s="16">
        <f t="shared" si="5"/>
        <v>2170.88</v>
      </c>
      <c r="AA14" s="17" t="str">
        <f>IF('[1]TCE - ANEXO III - Preencher'!AB23="","",'[1]TCE - ANEXO III - Preencher'!AB23)</f>
        <v>ABONO ASSIS FIN COMPLEMEN</v>
      </c>
      <c r="AB14" s="15">
        <f t="shared" si="0"/>
        <v>2768.0433112580004</v>
      </c>
    </row>
    <row r="15" spans="1:28" x14ac:dyDescent="0.2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ANNY CARLA BEZERRA DE BRITO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08/2025</v>
      </c>
      <c r="H15" s="14" t="str">
        <f>'[1]TCE - ANEXO III - Preencher'!I24</f>
        <v>0,00</v>
      </c>
      <c r="I15" s="14">
        <f>'[1]TCE - ANEXO III - Preencher'!J24</f>
        <v>145.72</v>
      </c>
      <c r="J15" s="14">
        <f>'[1]TCE - ANEXO III - Preencher'!K24</f>
        <v>0</v>
      </c>
      <c r="K15" s="15">
        <f>'[1]TCE - ANEXO III - Preencher'!L24</f>
        <v>371.40331125799997</v>
      </c>
      <c r="L15" s="15">
        <f>'[1]TCE - ANEXO III - Preencher'!M24</f>
        <v>15.18</v>
      </c>
      <c r="M15" s="15">
        <f t="shared" si="1"/>
        <v>356.22331125799997</v>
      </c>
      <c r="N15" s="15">
        <f>'[1]TCE - ANEXO III - Preencher'!O24</f>
        <v>2.7</v>
      </c>
      <c r="O15" s="15">
        <f>'[1]TCE - ANEXO III - Preencher'!P24</f>
        <v>0</v>
      </c>
      <c r="P15" s="16">
        <f t="shared" si="2"/>
        <v>2.7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1807</v>
      </c>
      <c r="Y15" s="15">
        <f>'[1]TCE - ANEXO III - Preencher'!Z24</f>
        <v>0</v>
      </c>
      <c r="Z15" s="16">
        <f t="shared" si="5"/>
        <v>1807</v>
      </c>
      <c r="AA15" s="17" t="str">
        <f>IF('[1]TCE - ANEXO III - Preencher'!AB24="","",'[1]TCE - ANEXO III - Preencher'!AB24)</f>
        <v>ABONO ASSIS FIN COMPLEMEN</v>
      </c>
      <c r="AB15" s="15">
        <f t="shared" si="0"/>
        <v>2311.6433112579998</v>
      </c>
    </row>
    <row r="16" spans="1:28" x14ac:dyDescent="0.2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ARIANNY CAROLINY MARINHO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08/2025</v>
      </c>
      <c r="H16" s="14" t="str">
        <f>'[1]TCE - ANEXO III - Preencher'!I25</f>
        <v>0,00</v>
      </c>
      <c r="I16" s="14">
        <f>'[1]TCE - ANEXO III - Preencher'!J25</f>
        <v>153.72</v>
      </c>
      <c r="J16" s="14">
        <f>'[1]TCE - ANEXO III - Preencher'!K25</f>
        <v>0</v>
      </c>
      <c r="K16" s="15">
        <f>'[1]TCE - ANEXO III - Preencher'!L25</f>
        <v>371.40331125799997</v>
      </c>
      <c r="L16" s="15">
        <f>'[1]TCE - ANEXO III - Preencher'!M25</f>
        <v>15.18</v>
      </c>
      <c r="M16" s="15">
        <f t="shared" si="1"/>
        <v>356.22331125799997</v>
      </c>
      <c r="N16" s="15">
        <f>'[1]TCE - ANEXO III - Preencher'!O25</f>
        <v>2.7</v>
      </c>
      <c r="O16" s="15">
        <f>'[1]TCE - ANEXO III - Preencher'!P25</f>
        <v>0</v>
      </c>
      <c r="P16" s="16">
        <f t="shared" si="2"/>
        <v>2.7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1807</v>
      </c>
      <c r="Y16" s="15">
        <f>'[1]TCE - ANEXO III - Preencher'!Z25</f>
        <v>0</v>
      </c>
      <c r="Z16" s="16">
        <f t="shared" si="5"/>
        <v>1807</v>
      </c>
      <c r="AA16" s="17" t="str">
        <f>IF('[1]TCE - ANEXO III - Preencher'!AB25="","",'[1]TCE - ANEXO III - Preencher'!AB25)</f>
        <v>ABONO ASSIS FIN COMPLEMEN</v>
      </c>
      <c r="AB16" s="15">
        <f t="shared" si="0"/>
        <v>2319.6433112579998</v>
      </c>
    </row>
    <row r="17" spans="1:28" x14ac:dyDescent="0.2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ARQUIDOVEL OLIVEIRA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4101-05</v>
      </c>
      <c r="G17" s="13" t="str">
        <f>IF('[1]TCE - ANEXO III - Preencher'!H26="","",'[1]TCE - ANEXO III - Preencher'!H26)</f>
        <v>08/2025</v>
      </c>
      <c r="H17" s="14" t="str">
        <f>'[1]TCE - ANEXO III - Preencher'!I26</f>
        <v>0,00</v>
      </c>
      <c r="I17" s="14">
        <f>'[1]TCE - ANEXO III - Preencher'!J26</f>
        <v>1232</v>
      </c>
      <c r="J17" s="14">
        <f>'[1]TCE - ANEXO III - Preencher'!K26</f>
        <v>0</v>
      </c>
      <c r="K17" s="15">
        <f>'[1]TCE - ANEXO III - Preencher'!L26</f>
        <v>371.40331125799997</v>
      </c>
      <c r="L17" s="15">
        <f>'[1]TCE - ANEXO III - Preencher'!M26</f>
        <v>30.36</v>
      </c>
      <c r="M17" s="15">
        <f t="shared" si="1"/>
        <v>341.04331125799996</v>
      </c>
      <c r="N17" s="15">
        <f>'[1]TCE - ANEXO III - Preencher'!O26</f>
        <v>2.7</v>
      </c>
      <c r="O17" s="15">
        <f>'[1]TCE - ANEXO III - Preencher'!P26</f>
        <v>0</v>
      </c>
      <c r="P17" s="16">
        <f t="shared" si="2"/>
        <v>2.7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1575.7433112579999</v>
      </c>
    </row>
    <row r="18" spans="1:28" x14ac:dyDescent="0.2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AUDIANNY KEILLA BEZERRA DE BRITO FREITAS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08/2025</v>
      </c>
      <c r="H18" s="14" t="str">
        <f>'[1]TCE - ANEXO III - Preencher'!I27</f>
        <v>0,00</v>
      </c>
      <c r="I18" s="14">
        <f>'[1]TCE - ANEXO III - Preencher'!J27</f>
        <v>164.68</v>
      </c>
      <c r="J18" s="14">
        <f>'[1]TCE - ANEXO III - Preencher'!K27</f>
        <v>0</v>
      </c>
      <c r="K18" s="15">
        <f>'[1]TCE - ANEXO III - Preencher'!L27</f>
        <v>371.40331125799997</v>
      </c>
      <c r="L18" s="15">
        <f>'[1]TCE - ANEXO III - Preencher'!M27</f>
        <v>15.18</v>
      </c>
      <c r="M18" s="15">
        <f t="shared" si="1"/>
        <v>356.22331125799997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COMPLEMEN</v>
      </c>
      <c r="AB18" s="15">
        <f t="shared" si="0"/>
        <v>2330.6033112579998</v>
      </c>
    </row>
    <row r="19" spans="1:28" x14ac:dyDescent="0.2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 xml:space="preserve">AYANNE KAROLINE DA SILVA CHAGAS SANTIAGO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08/2025</v>
      </c>
      <c r="H19" s="14" t="str">
        <f>'[1]TCE - ANEXO III - Preencher'!I28</f>
        <v>0,00</v>
      </c>
      <c r="I19" s="14">
        <f>'[1]TCE - ANEXO III - Preencher'!J28</f>
        <v>207.11</v>
      </c>
      <c r="J19" s="14">
        <f>'[1]TCE - ANEXO III - Preencher'!K28</f>
        <v>0</v>
      </c>
      <c r="K19" s="15">
        <f>'[1]TCE - ANEXO III - Preencher'!L28</f>
        <v>371.40331125799997</v>
      </c>
      <c r="L19" s="15">
        <f>'[1]TCE - ANEXO III - Preencher'!M28</f>
        <v>2.79</v>
      </c>
      <c r="M19" s="15">
        <f t="shared" si="1"/>
        <v>368.61331125799995</v>
      </c>
      <c r="N19" s="15">
        <f>'[1]TCE - ANEXO III - Preencher'!O28</f>
        <v>4.6900000000000004</v>
      </c>
      <c r="O19" s="15">
        <f>'[1]TCE - ANEXO III - Preencher'!P28</f>
        <v>0</v>
      </c>
      <c r="P19" s="16">
        <f t="shared" si="2"/>
        <v>4.6900000000000004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2356.9</v>
      </c>
      <c r="Y19" s="15">
        <f>'[1]TCE - ANEXO III - Preencher'!Z28</f>
        <v>0</v>
      </c>
      <c r="Z19" s="16">
        <f t="shared" si="5"/>
        <v>2356.9</v>
      </c>
      <c r="AA19" s="17" t="str">
        <f>IF('[1]TCE - ANEXO III - Preencher'!AB28="","",'[1]TCE - ANEXO III - Preencher'!AB28)</f>
        <v>ABONO ASSIS FIN COMPLEMEN</v>
      </c>
      <c r="AB19" s="15">
        <f t="shared" si="0"/>
        <v>2937.3133112579999</v>
      </c>
    </row>
    <row r="20" spans="1:28" x14ac:dyDescent="0.2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 xml:space="preserve">BRUNA RAPHAELA DE CARVALHO BEZERRA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08/2025</v>
      </c>
      <c r="H20" s="14" t="str">
        <f>'[1]TCE - ANEXO III - Preencher'!I29</f>
        <v>0,00</v>
      </c>
      <c r="I20" s="14">
        <f>'[1]TCE - ANEXO III - Preencher'!J29</f>
        <v>0</v>
      </c>
      <c r="J20" s="14">
        <f>'[1]TCE - ANEXO III - Preencher'!K29</f>
        <v>644.47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1807</v>
      </c>
      <c r="Y20" s="15">
        <f>'[1]TCE - ANEXO III - Preencher'!Z29</f>
        <v>0</v>
      </c>
      <c r="Z20" s="16">
        <f t="shared" si="5"/>
        <v>1807</v>
      </c>
      <c r="AA20" s="17" t="str">
        <f>IF('[1]TCE - ANEXO III - Preencher'!AB29="","",'[1]TCE - ANEXO III - Preencher'!AB29)</f>
        <v>ABONO ASSIS FIN COMPLEMEN</v>
      </c>
      <c r="AB20" s="15">
        <f t="shared" si="0"/>
        <v>2451.4700000000003</v>
      </c>
    </row>
    <row r="21" spans="1:28" x14ac:dyDescent="0.2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>BRUNO DE OLIVEIRA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08/2025</v>
      </c>
      <c r="H21" s="14" t="str">
        <f>'[1]TCE - ANEXO III - Preencher'!I30</f>
        <v>0,00</v>
      </c>
      <c r="I21" s="14">
        <f>'[1]TCE - ANEXO III - Preencher'!J30</f>
        <v>285.91000000000003</v>
      </c>
      <c r="J21" s="14">
        <f>'[1]TCE - ANEXO III - Preencher'!K30</f>
        <v>0</v>
      </c>
      <c r="K21" s="15">
        <f>'[1]TCE - ANEXO III - Preencher'!L30</f>
        <v>371.40331125799997</v>
      </c>
      <c r="L21" s="15">
        <f>'[1]TCE - ANEXO III - Preencher'!M30</f>
        <v>3.36</v>
      </c>
      <c r="M21" s="15">
        <f t="shared" si="1"/>
        <v>368.04331125799996</v>
      </c>
      <c r="N21" s="15">
        <f>'[1]TCE - ANEXO III - Preencher'!O30</f>
        <v>4.6900000000000004</v>
      </c>
      <c r="O21" s="15">
        <f>'[1]TCE - ANEXO III - Preencher'!P30</f>
        <v>0</v>
      </c>
      <c r="P21" s="16">
        <f t="shared" si="2"/>
        <v>4.6900000000000004</v>
      </c>
      <c r="Q21" s="15">
        <f>'[1]TCE - ANEXO III - Preencher'!R30</f>
        <v>201.6</v>
      </c>
      <c r="R21" s="15">
        <f>'[1]TCE - ANEXO III - Preencher'!S30</f>
        <v>134.25</v>
      </c>
      <c r="S21" s="16">
        <f t="shared" si="3"/>
        <v>67.349999999999994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1657.64</v>
      </c>
      <c r="Y21" s="15">
        <f>'[1]TCE - ANEXO III - Preencher'!Z30</f>
        <v>0</v>
      </c>
      <c r="Z21" s="16">
        <f t="shared" si="5"/>
        <v>1657.64</v>
      </c>
      <c r="AA21" s="17" t="str">
        <f>IF('[1]TCE - ANEXO III - Preencher'!AB30="","",'[1]TCE - ANEXO III - Preencher'!AB30)</f>
        <v>ABONO ASSIS FIN COMPLEMEN</v>
      </c>
      <c r="AB21" s="15">
        <f t="shared" si="0"/>
        <v>2383.633311258</v>
      </c>
    </row>
    <row r="22" spans="1:28" x14ac:dyDescent="0.2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CAMILLA MARIA DA MOTA SILVEIRA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08/2025</v>
      </c>
      <c r="H22" s="14" t="str">
        <f>'[1]TCE - ANEXO III - Preencher'!I31</f>
        <v>0,00</v>
      </c>
      <c r="I22" s="14">
        <f>'[1]TCE - ANEXO III - Preencher'!J31</f>
        <v>205.44</v>
      </c>
      <c r="J22" s="14">
        <f>'[1]TCE - ANEXO III - Preencher'!K31</f>
        <v>0</v>
      </c>
      <c r="K22" s="15">
        <f>'[1]TCE - ANEXO III - Preencher'!L31</f>
        <v>371.40331125799997</v>
      </c>
      <c r="L22" s="15">
        <f>'[1]TCE - ANEXO III - Preencher'!M31</f>
        <v>2.65</v>
      </c>
      <c r="M22" s="15">
        <f t="shared" si="1"/>
        <v>368.753311258</v>
      </c>
      <c r="N22" s="15">
        <f>'[1]TCE - ANEXO III - Preencher'!O31</f>
        <v>4.6900000000000004</v>
      </c>
      <c r="O22" s="15">
        <f>'[1]TCE - ANEXO III - Preencher'!P31</f>
        <v>0</v>
      </c>
      <c r="P22" s="16">
        <f t="shared" si="2"/>
        <v>4.6900000000000004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138.38999999999999</v>
      </c>
      <c r="U22" s="15">
        <f>'[1]TCE - ANEXO III - Preencher'!V31</f>
        <v>0</v>
      </c>
      <c r="V22" s="16">
        <f t="shared" si="4"/>
        <v>138.38999999999999</v>
      </c>
      <c r="W22" s="17" t="str">
        <f>IF('[1]TCE - ANEXO III - Preencher'!X31="","",'[1]TCE - ANEXO III - Preencher'!X31)</f>
        <v>AUX CRECHE ( enfermeiros )</v>
      </c>
      <c r="X22" s="15">
        <f>'[1]TCE - ANEXO III - Preencher'!Y31</f>
        <v>2170.88</v>
      </c>
      <c r="Y22" s="15">
        <f>'[1]TCE - ANEXO III - Preencher'!Z31</f>
        <v>0</v>
      </c>
      <c r="Z22" s="16">
        <f t="shared" si="5"/>
        <v>2170.88</v>
      </c>
      <c r="AA22" s="17" t="str">
        <f>IF('[1]TCE - ANEXO III - Preencher'!AB31="","",'[1]TCE - ANEXO III - Preencher'!AB31)</f>
        <v>ABONO ASSIS FIN COMPLEMEN</v>
      </c>
      <c r="AB22" s="15">
        <f t="shared" si="0"/>
        <v>2888.153311258</v>
      </c>
    </row>
    <row r="23" spans="1:28" x14ac:dyDescent="0.2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 xml:space="preserve">CAMILLY DANIELLY DE LIMA MARANHÃO 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4221-10</v>
      </c>
      <c r="G23" s="13" t="str">
        <f>IF('[1]TCE - ANEXO III - Preencher'!H32="","",'[1]TCE - ANEXO III - Preencher'!H32)</f>
        <v>08/2025</v>
      </c>
      <c r="H23" s="14" t="str">
        <f>'[1]TCE - ANEXO III - Preencher'!I32</f>
        <v>0,00</v>
      </c>
      <c r="I23" s="14">
        <f>'[1]TCE - ANEXO III - Preencher'!J32</f>
        <v>12.35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</v>
      </c>
      <c r="O23" s="15">
        <f>'[1]TCE - ANEXO III - Preencher'!P32</f>
        <v>0</v>
      </c>
      <c r="P23" s="16">
        <f t="shared" si="2"/>
        <v>2.7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15.05</v>
      </c>
    </row>
    <row r="24" spans="1:28" x14ac:dyDescent="0.2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CAMILLY DOMINGOS SANTANA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4221-10</v>
      </c>
      <c r="G24" s="13" t="str">
        <f>IF('[1]TCE - ANEXO III - Preencher'!H33="","",'[1]TCE - ANEXO III - Preencher'!H33)</f>
        <v>08/2025</v>
      </c>
      <c r="H24" s="14" t="str">
        <f>'[1]TCE - ANEXO III - Preencher'!I33</f>
        <v>0,00</v>
      </c>
      <c r="I24" s="14">
        <f>'[1]TCE - ANEXO III - Preencher'!J33</f>
        <v>12.35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2.7</v>
      </c>
      <c r="O24" s="15">
        <f>'[1]TCE - ANEXO III - Preencher'!P33</f>
        <v>0</v>
      </c>
      <c r="P24" s="16">
        <f t="shared" si="2"/>
        <v>2.7</v>
      </c>
      <c r="Q24" s="15">
        <f>'[1]TCE - ANEXO III - Preencher'!R33</f>
        <v>153.6</v>
      </c>
      <c r="R24" s="15">
        <f>'[1]TCE - ANEXO III - Preencher'!S33</f>
        <v>37.07</v>
      </c>
      <c r="S24" s="16">
        <f t="shared" si="3"/>
        <v>116.53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131.58000000000001</v>
      </c>
    </row>
    <row r="25" spans="1:28" x14ac:dyDescent="0.2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>CARLA WANESSA ROUXINOL DE ANDRADE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08/2025</v>
      </c>
      <c r="H25" s="14" t="str">
        <f>'[1]TCE - ANEXO III - Preencher'!I34</f>
        <v>0,00</v>
      </c>
      <c r="I25" s="14">
        <f>'[1]TCE - ANEXO III - Preencher'!J34</f>
        <v>281.64999999999998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4.6900000000000004</v>
      </c>
      <c r="O25" s="15">
        <f>'[1]TCE - ANEXO III - Preencher'!P34</f>
        <v>0</v>
      </c>
      <c r="P25" s="16">
        <f t="shared" si="2"/>
        <v>4.6900000000000004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2170.88</v>
      </c>
      <c r="Y25" s="15">
        <f>'[1]TCE - ANEXO III - Preencher'!Z34</f>
        <v>0</v>
      </c>
      <c r="Z25" s="16">
        <f t="shared" si="5"/>
        <v>2170.88</v>
      </c>
      <c r="AA25" s="17" t="str">
        <f>IF('[1]TCE - ANEXO III - Preencher'!AB34="","",'[1]TCE - ANEXO III - Preencher'!AB34)</f>
        <v>ABONO ASSIS FIN COMPLEMEN</v>
      </c>
      <c r="AB25" s="15">
        <f t="shared" si="0"/>
        <v>2457.2200000000003</v>
      </c>
    </row>
    <row r="26" spans="1:28" x14ac:dyDescent="0.2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CARLOS LINDEMBERG ALVES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08/2025</v>
      </c>
      <c r="H26" s="14" t="str">
        <f>'[1]TCE - ANEXO III - Preencher'!I35</f>
        <v>0,00</v>
      </c>
      <c r="I26" s="14">
        <f>'[1]TCE - ANEXO III - Preencher'!J35</f>
        <v>164.68</v>
      </c>
      <c r="J26" s="14">
        <f>'[1]TCE - ANEXO III - Preencher'!K35</f>
        <v>0</v>
      </c>
      <c r="K26" s="15">
        <f>'[1]TCE - ANEXO III - Preencher'!L35</f>
        <v>371.40331125799997</v>
      </c>
      <c r="L26" s="15">
        <f>'[1]TCE - ANEXO III - Preencher'!M35</f>
        <v>15.18</v>
      </c>
      <c r="M26" s="15">
        <f t="shared" si="1"/>
        <v>356.22331125799997</v>
      </c>
      <c r="N26" s="15">
        <f>'[1]TCE - ANEXO III - Preencher'!O35</f>
        <v>2.7</v>
      </c>
      <c r="O26" s="15">
        <f>'[1]TCE - ANEXO III - Preencher'!P35</f>
        <v>0</v>
      </c>
      <c r="P26" s="16">
        <f t="shared" si="2"/>
        <v>2.7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523.60331125800008</v>
      </c>
    </row>
    <row r="27" spans="1:28" x14ac:dyDescent="0.2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 xml:space="preserve">CARMEM LUCIA BEZERRA DA SILVA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08/2025</v>
      </c>
      <c r="H27" s="14" t="str">
        <f>'[1]TCE - ANEXO III - Preencher'!I36</f>
        <v>0,00</v>
      </c>
      <c r="I27" s="14">
        <f>'[1]TCE - ANEXO III - Preencher'!J36</f>
        <v>145.72</v>
      </c>
      <c r="J27" s="14">
        <f>'[1]TCE - ANEXO III - Preencher'!K36</f>
        <v>0</v>
      </c>
      <c r="K27" s="15">
        <f>'[1]TCE - ANEXO III - Preencher'!L36</f>
        <v>371.40331125799997</v>
      </c>
      <c r="L27" s="15">
        <f>'[1]TCE - ANEXO III - Preencher'!M36</f>
        <v>15.18</v>
      </c>
      <c r="M27" s="15">
        <f t="shared" si="1"/>
        <v>356.22331125799997</v>
      </c>
      <c r="N27" s="15">
        <f>'[1]TCE - ANEXO III - Preencher'!O36</f>
        <v>2.7</v>
      </c>
      <c r="O27" s="15">
        <f>'[1]TCE - ANEXO III - Preencher'!P36</f>
        <v>0</v>
      </c>
      <c r="P27" s="16">
        <f t="shared" si="2"/>
        <v>2.7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1807</v>
      </c>
      <c r="Y27" s="15">
        <f>'[1]TCE - ANEXO III - Preencher'!Z36</f>
        <v>0</v>
      </c>
      <c r="Z27" s="16">
        <f t="shared" si="5"/>
        <v>1807</v>
      </c>
      <c r="AA27" s="17" t="str">
        <f>IF('[1]TCE - ANEXO III - Preencher'!AB36="","",'[1]TCE - ANEXO III - Preencher'!AB36)</f>
        <v>ABONO ASSIS FIN COMPLEMEN</v>
      </c>
      <c r="AB27" s="15">
        <f t="shared" si="0"/>
        <v>2311.6433112579998</v>
      </c>
    </row>
    <row r="28" spans="1:28" x14ac:dyDescent="0.2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CESAR RAMON BEZERRA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5211-30</v>
      </c>
      <c r="G28" s="13" t="str">
        <f>IF('[1]TCE - ANEXO III - Preencher'!H37="","",'[1]TCE - ANEXO III - Preencher'!H37)</f>
        <v>08/2025</v>
      </c>
      <c r="H28" s="14" t="str">
        <f>'[1]TCE - ANEXO III - Preencher'!I37</f>
        <v>0,00</v>
      </c>
      <c r="I28" s="14">
        <f>'[1]TCE - ANEXO III - Preencher'!J37</f>
        <v>146.13</v>
      </c>
      <c r="J28" s="14">
        <f>'[1]TCE - ANEXO III - Preencher'!K37</f>
        <v>0</v>
      </c>
      <c r="K28" s="15">
        <f>'[1]TCE - ANEXO III - Preencher'!L37</f>
        <v>371.40331125799997</v>
      </c>
      <c r="L28" s="15">
        <f>'[1]TCE - ANEXO III - Preencher'!M37</f>
        <v>30.36</v>
      </c>
      <c r="M28" s="15">
        <f t="shared" si="1"/>
        <v>341.04331125799996</v>
      </c>
      <c r="N28" s="15">
        <f>'[1]TCE - ANEXO III - Preencher'!O37</f>
        <v>2.7</v>
      </c>
      <c r="O28" s="15">
        <f>'[1]TCE - ANEXO III - Preencher'!P37</f>
        <v>0</v>
      </c>
      <c r="P28" s="16">
        <f t="shared" si="2"/>
        <v>2.7</v>
      </c>
      <c r="Q28" s="15">
        <f>'[1]TCE - ANEXO III - Preencher'!R37</f>
        <v>145</v>
      </c>
      <c r="R28" s="15">
        <f>'[1]TCE - ANEXO III - Preencher'!S37</f>
        <v>96.25</v>
      </c>
      <c r="S28" s="16">
        <f t="shared" si="3"/>
        <v>48.75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538.62331125799994</v>
      </c>
    </row>
    <row r="29" spans="1:28" x14ac:dyDescent="0.2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CICERO JOSE DE MACEDO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08/2025</v>
      </c>
      <c r="H29" s="14" t="str">
        <f>'[1]TCE - ANEXO III - Preencher'!I38</f>
        <v>0,00</v>
      </c>
      <c r="I29" s="14">
        <f>'[1]TCE - ANEXO III - Preencher'!J38</f>
        <v>145.72</v>
      </c>
      <c r="J29" s="14">
        <f>'[1]TCE - ANEXO III - Preencher'!K38</f>
        <v>0</v>
      </c>
      <c r="K29" s="15">
        <f>'[1]TCE - ANEXO III - Preencher'!L38</f>
        <v>371.40331125799997</v>
      </c>
      <c r="L29" s="15">
        <f>'[1]TCE - ANEXO III - Preencher'!M38</f>
        <v>15.18</v>
      </c>
      <c r="M29" s="15">
        <f t="shared" si="1"/>
        <v>356.22331125799997</v>
      </c>
      <c r="N29" s="15">
        <f>'[1]TCE - ANEXO III - Preencher'!O38</f>
        <v>2.7</v>
      </c>
      <c r="O29" s="15">
        <f>'[1]TCE - ANEXO III - Preencher'!P38</f>
        <v>0</v>
      </c>
      <c r="P29" s="16">
        <f t="shared" si="2"/>
        <v>2.7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1807</v>
      </c>
      <c r="Y29" s="15">
        <f>'[1]TCE - ANEXO III - Preencher'!Z38</f>
        <v>0</v>
      </c>
      <c r="Z29" s="16">
        <f t="shared" si="5"/>
        <v>1807</v>
      </c>
      <c r="AA29" s="17" t="str">
        <f>IF('[1]TCE - ANEXO III - Preencher'!AB38="","",'[1]TCE - ANEXO III - Preencher'!AB38)</f>
        <v>ABONO ASSIS FIN COMPLEMEN</v>
      </c>
      <c r="AB29" s="15">
        <f t="shared" si="0"/>
        <v>2311.6433112579998</v>
      </c>
    </row>
    <row r="30" spans="1:28" x14ac:dyDescent="0.2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CLECIA MARIA DE LIMA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08/2025</v>
      </c>
      <c r="H30" s="14" t="str">
        <f>'[1]TCE - ANEXO III - Preencher'!I39</f>
        <v>0,00</v>
      </c>
      <c r="I30" s="14">
        <f>'[1]TCE - ANEXO III - Preencher'!J39</f>
        <v>164.68</v>
      </c>
      <c r="J30" s="14">
        <f>'[1]TCE - ANEXO III - Preencher'!K39</f>
        <v>0</v>
      </c>
      <c r="K30" s="15">
        <f>'[1]TCE - ANEXO III - Preencher'!L39</f>
        <v>371.40331125799997</v>
      </c>
      <c r="L30" s="15">
        <f>'[1]TCE - ANEXO III - Preencher'!M39</f>
        <v>15.18</v>
      </c>
      <c r="M30" s="15">
        <f t="shared" si="1"/>
        <v>356.22331125799997</v>
      </c>
      <c r="N30" s="15">
        <f>'[1]TCE - ANEXO III - Preencher'!O39</f>
        <v>2.7</v>
      </c>
      <c r="O30" s="15">
        <f>'[1]TCE - ANEXO III - Preencher'!P39</f>
        <v>0</v>
      </c>
      <c r="P30" s="16">
        <f t="shared" si="2"/>
        <v>2.7</v>
      </c>
      <c r="Q30" s="15">
        <f>'[1]TCE - ANEXO III - Preencher'!R39</f>
        <v>195</v>
      </c>
      <c r="R30" s="15">
        <f>'[1]TCE - ANEXO III - Preencher'!S39</f>
        <v>91.08</v>
      </c>
      <c r="S30" s="16">
        <f t="shared" si="3"/>
        <v>103.92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1807</v>
      </c>
      <c r="Y30" s="15">
        <f>'[1]TCE - ANEXO III - Preencher'!Z39</f>
        <v>0</v>
      </c>
      <c r="Z30" s="16">
        <f t="shared" si="5"/>
        <v>1807</v>
      </c>
      <c r="AA30" s="17" t="str">
        <f>IF('[1]TCE - ANEXO III - Preencher'!AB39="","",'[1]TCE - ANEXO III - Preencher'!AB39)</f>
        <v>ABONO ASSIS FIN COMPLEMEN</v>
      </c>
      <c r="AB30" s="15">
        <f t="shared" si="0"/>
        <v>2434.5233112579999</v>
      </c>
    </row>
    <row r="31" spans="1:28" x14ac:dyDescent="0.2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DARKIELLY JESSICA DOS SANTOS AZEVEDO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08/2025</v>
      </c>
      <c r="H31" s="14" t="str">
        <f>'[1]TCE - ANEXO III - Preencher'!I40</f>
        <v>0,00</v>
      </c>
      <c r="I31" s="14">
        <f>'[1]TCE - ANEXO III - Preencher'!J40</f>
        <v>270.79000000000002</v>
      </c>
      <c r="J31" s="14">
        <f>'[1]TCE - ANEXO III - Preencher'!K40</f>
        <v>0</v>
      </c>
      <c r="K31" s="15">
        <f>'[1]TCE - ANEXO III - Preencher'!L40</f>
        <v>371.40331125799997</v>
      </c>
      <c r="L31" s="15">
        <f>'[1]TCE - ANEXO III - Preencher'!M40</f>
        <v>30.36</v>
      </c>
      <c r="M31" s="15">
        <f t="shared" si="1"/>
        <v>341.04331125799996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614.53331125800003</v>
      </c>
    </row>
    <row r="32" spans="1:28" x14ac:dyDescent="0.2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DIENDRO DA SILVA SIQUEIRA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 t="str">
        <f>IF('[1]TCE - ANEXO III - Preencher'!H41="","",'[1]TCE - ANEXO III - Preencher'!H41)</f>
        <v>08/2025</v>
      </c>
      <c r="H32" s="14" t="str">
        <f>'[1]TCE - ANEXO III - Preencher'!I41</f>
        <v>0,00</v>
      </c>
      <c r="I32" s="14">
        <f>'[1]TCE - ANEXO III - Preencher'!J41</f>
        <v>145.72</v>
      </c>
      <c r="J32" s="14">
        <f>'[1]TCE - ANEXO III - Preencher'!K41</f>
        <v>0</v>
      </c>
      <c r="K32" s="15">
        <f>'[1]TCE - ANEXO III - Preencher'!L41</f>
        <v>371.40331125799997</v>
      </c>
      <c r="L32" s="15">
        <f>'[1]TCE - ANEXO III - Preencher'!M41</f>
        <v>15.18</v>
      </c>
      <c r="M32" s="15">
        <f t="shared" si="1"/>
        <v>356.22331125799997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504.64331125799998</v>
      </c>
    </row>
    <row r="33" spans="1:28" x14ac:dyDescent="0.2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 xml:space="preserve">EDELRAN DA SILVA SOUZA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7823-20</v>
      </c>
      <c r="G33" s="13" t="str">
        <f>IF('[1]TCE - ANEXO III - Preencher'!H42="","",'[1]TCE - ANEXO III - Preencher'!H42)</f>
        <v>08/2025</v>
      </c>
      <c r="H33" s="14" t="str">
        <f>'[1]TCE - ANEXO III - Preencher'!I42</f>
        <v>0,00</v>
      </c>
      <c r="I33" s="14">
        <f>'[1]TCE - ANEXO III - Preencher'!J42</f>
        <v>152.16999999999999</v>
      </c>
      <c r="J33" s="14">
        <f>'[1]TCE - ANEXO III - Preencher'!K42</f>
        <v>0</v>
      </c>
      <c r="K33" s="15">
        <f>'[1]TCE - ANEXO III - Preencher'!L42</f>
        <v>371.40331125799997</v>
      </c>
      <c r="L33" s="15">
        <f>'[1]TCE - ANEXO III - Preencher'!M42</f>
        <v>30.36</v>
      </c>
      <c r="M33" s="15">
        <f t="shared" si="1"/>
        <v>341.04331125799996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495.91331125799996</v>
      </c>
    </row>
    <row r="34" spans="1:28" x14ac:dyDescent="0.2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EDICARLOS MARTINS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7664-20</v>
      </c>
      <c r="G34" s="13" t="str">
        <f>IF('[1]TCE - ANEXO III - Preencher'!H43="","",'[1]TCE - ANEXO III - Preencher'!H43)</f>
        <v>08/2025</v>
      </c>
      <c r="H34" s="14" t="str">
        <f>'[1]TCE - ANEXO III - Preencher'!I43</f>
        <v>0,00</v>
      </c>
      <c r="I34" s="14">
        <f>'[1]TCE - ANEXO III - Preencher'!J43</f>
        <v>186.23</v>
      </c>
      <c r="J34" s="14">
        <f>'[1]TCE - ANEXO III - Preencher'!K43</f>
        <v>0</v>
      </c>
      <c r="K34" s="15">
        <f>'[1]TCE - ANEXO III - Preencher'!L43</f>
        <v>371.40331125799997</v>
      </c>
      <c r="L34" s="15">
        <f>'[1]TCE - ANEXO III - Preencher'!M43</f>
        <v>15.18</v>
      </c>
      <c r="M34" s="15">
        <f t="shared" si="1"/>
        <v>356.22331125799997</v>
      </c>
      <c r="N34" s="15">
        <f>'[1]TCE - ANEXO III - Preencher'!O43</f>
        <v>2.7</v>
      </c>
      <c r="O34" s="15">
        <f>'[1]TCE - ANEXO III - Preencher'!P43</f>
        <v>0</v>
      </c>
      <c r="P34" s="16">
        <f t="shared" si="2"/>
        <v>2.7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545.15331125800003</v>
      </c>
    </row>
    <row r="35" spans="1:28" x14ac:dyDescent="0.2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EDILENE MARIA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08/2025</v>
      </c>
      <c r="H35" s="14" t="str">
        <f>'[1]TCE - ANEXO III - Preencher'!I44</f>
        <v>0,00</v>
      </c>
      <c r="I35" s="14">
        <f>'[1]TCE - ANEXO III - Preencher'!J44</f>
        <v>164.68</v>
      </c>
      <c r="J35" s="14">
        <f>'[1]TCE - ANEXO III - Preencher'!K44</f>
        <v>0</v>
      </c>
      <c r="K35" s="15">
        <f>'[1]TCE - ANEXO III - Preencher'!L44</f>
        <v>371.40331125799997</v>
      </c>
      <c r="L35" s="15">
        <f>'[1]TCE - ANEXO III - Preencher'!M44</f>
        <v>15.18</v>
      </c>
      <c r="M35" s="15">
        <f t="shared" si="1"/>
        <v>356.22331125799997</v>
      </c>
      <c r="N35" s="15">
        <f>'[1]TCE - ANEXO III - Preencher'!O44</f>
        <v>2.7</v>
      </c>
      <c r="O35" s="15">
        <f>'[1]TCE - ANEXO III - Preencher'!P44</f>
        <v>0</v>
      </c>
      <c r="P35" s="16">
        <f t="shared" si="2"/>
        <v>2.7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1807</v>
      </c>
      <c r="Y35" s="15">
        <f>'[1]TCE - ANEXO III - Preencher'!Z44</f>
        <v>0</v>
      </c>
      <c r="Z35" s="16">
        <f t="shared" si="5"/>
        <v>1807</v>
      </c>
      <c r="AA35" s="17" t="str">
        <f>IF('[1]TCE - ANEXO III - Preencher'!AB44="","",'[1]TCE - ANEXO III - Preencher'!AB44)</f>
        <v>ABONO ASSIS FIN COMPLEMEN</v>
      </c>
      <c r="AB35" s="15">
        <f t="shared" si="0"/>
        <v>2330.6033112579998</v>
      </c>
    </row>
    <row r="36" spans="1:28" x14ac:dyDescent="0.2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 xml:space="preserve">EDIVANIA MARIA SILVA RAMOS NASCIMENTO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08/2025</v>
      </c>
      <c r="H36" s="14" t="str">
        <f>'[1]TCE - ANEXO III - Preencher'!I45</f>
        <v>0,00</v>
      </c>
      <c r="I36" s="14">
        <f>'[1]TCE - ANEXO III - Preencher'!J45</f>
        <v>160.88999999999999</v>
      </c>
      <c r="J36" s="14">
        <f>'[1]TCE - ANEXO III - Preencher'!K45</f>
        <v>0</v>
      </c>
      <c r="K36" s="15">
        <f>'[1]TCE - ANEXO III - Preencher'!L45</f>
        <v>371.40331125799997</v>
      </c>
      <c r="L36" s="15">
        <f>'[1]TCE - ANEXO III - Preencher'!M45</f>
        <v>12.14</v>
      </c>
      <c r="M36" s="15">
        <f t="shared" si="1"/>
        <v>359.26331125799999</v>
      </c>
      <c r="N36" s="15">
        <f>'[1]TCE - ANEXO III - Preencher'!O45</f>
        <v>2.7</v>
      </c>
      <c r="O36" s="15">
        <f>'[1]TCE - ANEXO III - Preencher'!P45</f>
        <v>0</v>
      </c>
      <c r="P36" s="16">
        <f t="shared" si="2"/>
        <v>2.7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1807</v>
      </c>
      <c r="Y36" s="15">
        <f>'[1]TCE - ANEXO III - Preencher'!Z45</f>
        <v>0</v>
      </c>
      <c r="Z36" s="16">
        <f t="shared" si="5"/>
        <v>1807</v>
      </c>
      <c r="AA36" s="17" t="str">
        <f>IF('[1]TCE - ANEXO III - Preencher'!AB45="","",'[1]TCE - ANEXO III - Preencher'!AB45)</f>
        <v>ABONO ASSIS FIN COMPLEMEN</v>
      </c>
      <c r="AB36" s="15">
        <f t="shared" si="0"/>
        <v>2329.8533112579998</v>
      </c>
    </row>
    <row r="37" spans="1:28" x14ac:dyDescent="0.2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EDSON JAIR CRUZ DUARTE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3132-20</v>
      </c>
      <c r="G37" s="13" t="str">
        <f>IF('[1]TCE - ANEXO III - Preencher'!H46="","",'[1]TCE - ANEXO III - Preencher'!H46)</f>
        <v>08/2025</v>
      </c>
      <c r="H37" s="14" t="str">
        <f>'[1]TCE - ANEXO III - Preencher'!I46</f>
        <v>0,00</v>
      </c>
      <c r="I37" s="14">
        <f>'[1]TCE - ANEXO III - Preencher'!J46</f>
        <v>208.68</v>
      </c>
      <c r="J37" s="14">
        <f>'[1]TCE - ANEXO III - Preencher'!K46</f>
        <v>0</v>
      </c>
      <c r="K37" s="15">
        <f>'[1]TCE - ANEXO III - Preencher'!L46</f>
        <v>371.40331125799997</v>
      </c>
      <c r="L37" s="15">
        <f>'[1]TCE - ANEXO III - Preencher'!M46</f>
        <v>30.36</v>
      </c>
      <c r="M37" s="15">
        <f t="shared" si="1"/>
        <v>341.04331125799996</v>
      </c>
      <c r="N37" s="15">
        <f>'[1]TCE - ANEXO III - Preencher'!O46</f>
        <v>2.7</v>
      </c>
      <c r="O37" s="15">
        <f>'[1]TCE - ANEXO III - Preencher'!P46</f>
        <v>0</v>
      </c>
      <c r="P37" s="16">
        <f t="shared" si="2"/>
        <v>2.7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552.42331125800001</v>
      </c>
    </row>
    <row r="38" spans="1:28" x14ac:dyDescent="0.2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>EDUARDO FERNANDO GOMES CAVALCANTI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08/2025</v>
      </c>
      <c r="H38" s="14" t="str">
        <f>'[1]TCE - ANEXO III - Preencher'!I47</f>
        <v>0,00</v>
      </c>
      <c r="I38" s="14">
        <f>'[1]TCE - ANEXO III - Preencher'!J47</f>
        <v>224.12</v>
      </c>
      <c r="J38" s="14">
        <f>'[1]TCE - ANEXO III - Preencher'!K47</f>
        <v>0</v>
      </c>
      <c r="K38" s="15">
        <f>'[1]TCE - ANEXO III - Preencher'!L47</f>
        <v>371.40331125799997</v>
      </c>
      <c r="L38" s="15">
        <f>'[1]TCE - ANEXO III - Preencher'!M47</f>
        <v>2.95</v>
      </c>
      <c r="M38" s="15">
        <f t="shared" si="1"/>
        <v>368.45331125799999</v>
      </c>
      <c r="N38" s="15">
        <f>'[1]TCE - ANEXO III - Preencher'!O47</f>
        <v>4.6900000000000004</v>
      </c>
      <c r="O38" s="15">
        <f>'[1]TCE - ANEXO III - Preencher'!P47</f>
        <v>0</v>
      </c>
      <c r="P38" s="16">
        <f t="shared" si="2"/>
        <v>4.6900000000000004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2170.88</v>
      </c>
      <c r="Y38" s="15">
        <f>'[1]TCE - ANEXO III - Preencher'!Z47</f>
        <v>0</v>
      </c>
      <c r="Z38" s="16">
        <f t="shared" si="5"/>
        <v>2170.88</v>
      </c>
      <c r="AA38" s="17" t="str">
        <f>IF('[1]TCE - ANEXO III - Preencher'!AB47="","",'[1]TCE - ANEXO III - Preencher'!AB47)</f>
        <v>ABONO ASSIS FIN COMPLEMEN</v>
      </c>
      <c r="AB38" s="15">
        <f t="shared" si="0"/>
        <v>2768.1433112580003</v>
      </c>
    </row>
    <row r="39" spans="1:28" x14ac:dyDescent="0.2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ELAINE CANDIDO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08/2025</v>
      </c>
      <c r="H39" s="14" t="str">
        <f>'[1]TCE - ANEXO III - Preencher'!I48</f>
        <v>0,00</v>
      </c>
      <c r="I39" s="14">
        <f>'[1]TCE - ANEXO III - Preencher'!J48</f>
        <v>203.11</v>
      </c>
      <c r="J39" s="14">
        <f>'[1]TCE - ANEXO III - Preencher'!K48</f>
        <v>0</v>
      </c>
      <c r="K39" s="15">
        <f>'[1]TCE - ANEXO III - Preencher'!L48</f>
        <v>371.40331125799997</v>
      </c>
      <c r="L39" s="15">
        <f>'[1]TCE - ANEXO III - Preencher'!M48</f>
        <v>3.05</v>
      </c>
      <c r="M39" s="15">
        <f t="shared" si="1"/>
        <v>368.35331125799996</v>
      </c>
      <c r="N39" s="15">
        <f>'[1]TCE - ANEXO III - Preencher'!O48</f>
        <v>4.6900000000000004</v>
      </c>
      <c r="O39" s="15">
        <f>'[1]TCE - ANEXO III - Preencher'!P48</f>
        <v>0</v>
      </c>
      <c r="P39" s="16">
        <f t="shared" si="2"/>
        <v>4.6900000000000004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2282.8200000000002</v>
      </c>
      <c r="Y39" s="15">
        <f>'[1]TCE - ANEXO III - Preencher'!Z48</f>
        <v>0</v>
      </c>
      <c r="Z39" s="16">
        <f t="shared" si="5"/>
        <v>2282.8200000000002</v>
      </c>
      <c r="AA39" s="17" t="str">
        <f>IF('[1]TCE - ANEXO III - Preencher'!AB48="","",'[1]TCE - ANEXO III - Preencher'!AB48)</f>
        <v>ABONO ASSIS FIN COMPLEMEN</v>
      </c>
      <c r="AB39" s="15">
        <f t="shared" si="0"/>
        <v>2858.9733112580002</v>
      </c>
    </row>
    <row r="40" spans="1:28" x14ac:dyDescent="0.2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ELISAMA MENDES DE LIMA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08/2025</v>
      </c>
      <c r="H40" s="14" t="str">
        <f>'[1]TCE - ANEXO III - Preencher'!I49</f>
        <v>0,00</v>
      </c>
      <c r="I40" s="14">
        <f>'[1]TCE - ANEXO III - Preencher'!J49</f>
        <v>189.01</v>
      </c>
      <c r="J40" s="14">
        <f>'[1]TCE - ANEXO III - Preencher'!K49</f>
        <v>0</v>
      </c>
      <c r="K40" s="15">
        <f>'[1]TCE - ANEXO III - Preencher'!L49</f>
        <v>371.40331125799997</v>
      </c>
      <c r="L40" s="15">
        <f>'[1]TCE - ANEXO III - Preencher'!M49</f>
        <v>2.79</v>
      </c>
      <c r="M40" s="15">
        <f t="shared" si="1"/>
        <v>368.61331125799995</v>
      </c>
      <c r="N40" s="15">
        <f>'[1]TCE - ANEXO III - Preencher'!O49</f>
        <v>2.7</v>
      </c>
      <c r="O40" s="15">
        <f>'[1]TCE - ANEXO III - Preencher'!P49</f>
        <v>0</v>
      </c>
      <c r="P40" s="16">
        <f t="shared" si="2"/>
        <v>2.7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2459.15</v>
      </c>
      <c r="Y40" s="15">
        <f>'[1]TCE - ANEXO III - Preencher'!Z49</f>
        <v>0</v>
      </c>
      <c r="Z40" s="16">
        <f t="shared" si="5"/>
        <v>2459.15</v>
      </c>
      <c r="AA40" s="17" t="str">
        <f>IF('[1]TCE - ANEXO III - Preencher'!AB49="","",'[1]TCE - ANEXO III - Preencher'!AB49)</f>
        <v>ABONO ASSIS FIN COMPLEMEN</v>
      </c>
      <c r="AB40" s="15">
        <f t="shared" si="0"/>
        <v>3019.4733112580002</v>
      </c>
    </row>
    <row r="41" spans="1:28" x14ac:dyDescent="0.2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ELISANGELA GUIMARAES GONDIM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7664-20</v>
      </c>
      <c r="G41" s="13" t="str">
        <f>IF('[1]TCE - ANEXO III - Preencher'!H50="","",'[1]TCE - ANEXO III - Preencher'!H50)</f>
        <v>08/2025</v>
      </c>
      <c r="H41" s="14" t="str">
        <f>'[1]TCE - ANEXO III - Preencher'!I50</f>
        <v>0,00</v>
      </c>
      <c r="I41" s="14">
        <f>'[1]TCE - ANEXO III - Preencher'!J50</f>
        <v>214.47</v>
      </c>
      <c r="J41" s="14">
        <f>'[1]TCE - ANEXO III - Preencher'!K50</f>
        <v>0</v>
      </c>
      <c r="K41" s="15">
        <f>'[1]TCE - ANEXO III - Preencher'!L50</f>
        <v>371.40331125799997</v>
      </c>
      <c r="L41" s="15">
        <f>'[1]TCE - ANEXO III - Preencher'!M50</f>
        <v>15.18</v>
      </c>
      <c r="M41" s="15">
        <f t="shared" si="1"/>
        <v>356.22331125799997</v>
      </c>
      <c r="N41" s="15">
        <f>'[1]TCE - ANEXO III - Preencher'!O50</f>
        <v>2.7</v>
      </c>
      <c r="O41" s="15">
        <f>'[1]TCE - ANEXO III - Preencher'!P50</f>
        <v>0</v>
      </c>
      <c r="P41" s="16">
        <f t="shared" si="2"/>
        <v>2.7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573.39331125800004</v>
      </c>
    </row>
    <row r="42" spans="1:28" x14ac:dyDescent="0.2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ELLEN SORAYA GOMES DE ALMEIDA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 t="str">
        <f>IF('[1]TCE - ANEXO III - Preencher'!H51="","",'[1]TCE - ANEXO III - Preencher'!H51)</f>
        <v>08/2025</v>
      </c>
      <c r="H42" s="14" t="str">
        <f>'[1]TCE - ANEXO III - Preencher'!I51</f>
        <v>0,00</v>
      </c>
      <c r="I42" s="14">
        <f>'[1]TCE - ANEXO III - Preencher'!J51</f>
        <v>145.72</v>
      </c>
      <c r="J42" s="14">
        <f>'[1]TCE - ANEXO III - Preencher'!K51</f>
        <v>0</v>
      </c>
      <c r="K42" s="15">
        <f>'[1]TCE - ANEXO III - Preencher'!L51</f>
        <v>371.40331125799997</v>
      </c>
      <c r="L42" s="15">
        <f>'[1]TCE - ANEXO III - Preencher'!M51</f>
        <v>15.18</v>
      </c>
      <c r="M42" s="15">
        <f t="shared" si="1"/>
        <v>356.22331125799997</v>
      </c>
      <c r="N42" s="15">
        <f>'[1]TCE - ANEXO III - Preencher'!O51</f>
        <v>2.7</v>
      </c>
      <c r="O42" s="15">
        <f>'[1]TCE - ANEXO III - Preencher'!P51</f>
        <v>0</v>
      </c>
      <c r="P42" s="16">
        <f t="shared" si="2"/>
        <v>2.7</v>
      </c>
      <c r="Q42" s="15">
        <f>'[1]TCE - ANEXO III - Preencher'!R51</f>
        <v>403.2</v>
      </c>
      <c r="R42" s="15">
        <f>'[1]TCE - ANEXO III - Preencher'!S51</f>
        <v>91.08</v>
      </c>
      <c r="S42" s="16">
        <f t="shared" si="3"/>
        <v>312.12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816.76331125799993</v>
      </c>
    </row>
    <row r="43" spans="1:28" x14ac:dyDescent="0.2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EVELY BEZERRA MELO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08/2025</v>
      </c>
      <c r="H43" s="14" t="str">
        <f>'[1]TCE - ANEXO III - Preencher'!I52</f>
        <v>0,00</v>
      </c>
      <c r="I43" s="14">
        <f>'[1]TCE - ANEXO III - Preencher'!J52</f>
        <v>173.01</v>
      </c>
      <c r="J43" s="14">
        <f>'[1]TCE - ANEXO III - Preencher'!K52</f>
        <v>0</v>
      </c>
      <c r="K43" s="15">
        <f>'[1]TCE - ANEXO III - Preencher'!L52</f>
        <v>371.40331125799997</v>
      </c>
      <c r="L43" s="15">
        <f>'[1]TCE - ANEXO III - Preencher'!M52</f>
        <v>2.7</v>
      </c>
      <c r="M43" s="15">
        <f t="shared" si="1"/>
        <v>368.70331125799999</v>
      </c>
      <c r="N43" s="15">
        <f>'[1]TCE - ANEXO III - Preencher'!O52</f>
        <v>4.6900000000000004</v>
      </c>
      <c r="O43" s="15">
        <f>'[1]TCE - ANEXO III - Preencher'!P52</f>
        <v>0</v>
      </c>
      <c r="P43" s="16">
        <f t="shared" si="2"/>
        <v>4.6900000000000004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138.38999999999999</v>
      </c>
      <c r="U43" s="15">
        <f>'[1]TCE - ANEXO III - Preencher'!V52</f>
        <v>0</v>
      </c>
      <c r="V43" s="16">
        <f t="shared" si="4"/>
        <v>138.38999999999999</v>
      </c>
      <c r="W43" s="17" t="str">
        <f>IF('[1]TCE - ANEXO III - Preencher'!X52="","",'[1]TCE - ANEXO III - Preencher'!X52)</f>
        <v>AUX CRECHE ( enfermeiros )</v>
      </c>
      <c r="X43" s="15">
        <f>'[1]TCE - ANEXO III - Preencher'!Y52</f>
        <v>2459.15</v>
      </c>
      <c r="Y43" s="15">
        <f>'[1]TCE - ANEXO III - Preencher'!Z52</f>
        <v>0</v>
      </c>
      <c r="Z43" s="16">
        <f t="shared" si="5"/>
        <v>2459.15</v>
      </c>
      <c r="AA43" s="17" t="str">
        <f>IF('[1]TCE - ANEXO III - Preencher'!AB52="","",'[1]TCE - ANEXO III - Preencher'!AB52)</f>
        <v>ABONO ASSIS FIN COMPLEMEN</v>
      </c>
      <c r="AB43" s="15">
        <f t="shared" si="0"/>
        <v>3143.943311258</v>
      </c>
    </row>
    <row r="44" spans="1:28" x14ac:dyDescent="0.2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EVERALDO DA SILVA MACEDO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 t="str">
        <f>IF('[1]TCE - ANEXO III - Preencher'!H53="","",'[1]TCE - ANEXO III - Preencher'!H53)</f>
        <v>08/2025</v>
      </c>
      <c r="H44" s="14" t="str">
        <f>'[1]TCE - ANEXO III - Preencher'!I53</f>
        <v>0,00</v>
      </c>
      <c r="I44" s="14">
        <f>'[1]TCE - ANEXO III - Preencher'!J53</f>
        <v>165.94</v>
      </c>
      <c r="J44" s="14">
        <f>'[1]TCE - ANEXO III - Preencher'!K53</f>
        <v>0</v>
      </c>
      <c r="K44" s="15">
        <f>'[1]TCE - ANEXO III - Preencher'!L53</f>
        <v>371.40331125799997</v>
      </c>
      <c r="L44" s="15">
        <f>'[1]TCE - ANEXO III - Preencher'!M53</f>
        <v>15.18</v>
      </c>
      <c r="M44" s="15">
        <f t="shared" si="1"/>
        <v>356.22331125799997</v>
      </c>
      <c r="N44" s="15">
        <f>'[1]TCE - ANEXO III - Preencher'!O53</f>
        <v>2.7</v>
      </c>
      <c r="O44" s="15">
        <f>'[1]TCE - ANEXO III - Preencher'!P53</f>
        <v>0</v>
      </c>
      <c r="P44" s="16">
        <f t="shared" si="2"/>
        <v>2.7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524.86331125800007</v>
      </c>
    </row>
    <row r="45" spans="1:28" x14ac:dyDescent="0.2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EWERTON SALVINO ALVES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 t="str">
        <f>IF('[1]TCE - ANEXO III - Preencher'!H54="","",'[1]TCE - ANEXO III - Preencher'!H54)</f>
        <v>08/2025</v>
      </c>
      <c r="H45" s="14" t="str">
        <f>'[1]TCE - ANEXO III - Preencher'!I54</f>
        <v>0,00</v>
      </c>
      <c r="I45" s="14">
        <f>'[1]TCE - ANEXO III - Preencher'!J54</f>
        <v>154.41</v>
      </c>
      <c r="J45" s="14">
        <f>'[1]TCE - ANEXO III - Preencher'!K54</f>
        <v>0</v>
      </c>
      <c r="K45" s="15">
        <f>'[1]TCE - ANEXO III - Preencher'!L54</f>
        <v>371.40331125799997</v>
      </c>
      <c r="L45" s="15">
        <f>'[1]TCE - ANEXO III - Preencher'!M54</f>
        <v>15.18</v>
      </c>
      <c r="M45" s="15">
        <f t="shared" si="1"/>
        <v>356.22331125799997</v>
      </c>
      <c r="N45" s="15">
        <f>'[1]TCE - ANEXO III - Preencher'!O54</f>
        <v>2.7</v>
      </c>
      <c r="O45" s="15">
        <f>'[1]TCE - ANEXO III - Preencher'!P54</f>
        <v>0</v>
      </c>
      <c r="P45" s="16">
        <f t="shared" si="2"/>
        <v>2.7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513.33331125799998</v>
      </c>
    </row>
    <row r="46" spans="1:28" x14ac:dyDescent="0.2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EWERTTON ISLANDY VITAL DA SILVA FILHO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4221-10</v>
      </c>
      <c r="G46" s="13" t="str">
        <f>IF('[1]TCE - ANEXO III - Preencher'!H55="","",'[1]TCE - ANEXO III - Preencher'!H55)</f>
        <v>08/2025</v>
      </c>
      <c r="H46" s="14" t="str">
        <f>'[1]TCE - ANEXO III - Preencher'!I55</f>
        <v>0,00</v>
      </c>
      <c r="I46" s="14">
        <f>'[1]TCE - ANEXO III - Preencher'!J55</f>
        <v>12.35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2.7</v>
      </c>
      <c r="O46" s="15">
        <f>'[1]TCE - ANEXO III - Preencher'!P55</f>
        <v>0</v>
      </c>
      <c r="P46" s="16">
        <f t="shared" si="2"/>
        <v>2.7</v>
      </c>
      <c r="Q46" s="15">
        <f>'[1]TCE - ANEXO III - Preencher'!R55</f>
        <v>76.8</v>
      </c>
      <c r="R46" s="15">
        <f>'[1]TCE - ANEXO III - Preencher'!S55</f>
        <v>37.07</v>
      </c>
      <c r="S46" s="16">
        <f t="shared" si="3"/>
        <v>39.729999999999997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54.78</v>
      </c>
    </row>
    <row r="47" spans="1:28" x14ac:dyDescent="0.2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FABIANO KLEBER DA SILVA ALVES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7823-20</v>
      </c>
      <c r="G47" s="13" t="str">
        <f>IF('[1]TCE - ANEXO III - Preencher'!H56="","",'[1]TCE - ANEXO III - Preencher'!H56)</f>
        <v>08/2025</v>
      </c>
      <c r="H47" s="14" t="str">
        <f>'[1]TCE - ANEXO III - Preencher'!I56</f>
        <v>0,00</v>
      </c>
      <c r="I47" s="14">
        <f>'[1]TCE - ANEXO III - Preencher'!J56</f>
        <v>151.94999999999999</v>
      </c>
      <c r="J47" s="14">
        <f>'[1]TCE - ANEXO III - Preencher'!K56</f>
        <v>0</v>
      </c>
      <c r="K47" s="15">
        <f>'[1]TCE - ANEXO III - Preencher'!L56</f>
        <v>371.40331125799997</v>
      </c>
      <c r="L47" s="15">
        <f>'[1]TCE - ANEXO III - Preencher'!M56</f>
        <v>30.36</v>
      </c>
      <c r="M47" s="15">
        <f t="shared" si="1"/>
        <v>341.04331125799996</v>
      </c>
      <c r="N47" s="15">
        <f>'[1]TCE - ANEXO III - Preencher'!O56</f>
        <v>2.7</v>
      </c>
      <c r="O47" s="15">
        <f>'[1]TCE - ANEXO III - Preencher'!P56</f>
        <v>0</v>
      </c>
      <c r="P47" s="16">
        <f t="shared" si="2"/>
        <v>2.7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495.69331125799994</v>
      </c>
    </row>
    <row r="48" spans="1:28" x14ac:dyDescent="0.2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FAGNER RAMOM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08/2025</v>
      </c>
      <c r="H48" s="14" t="str">
        <f>'[1]TCE - ANEXO III - Preencher'!I57</f>
        <v>0,00</v>
      </c>
      <c r="I48" s="14">
        <f>'[1]TCE - ANEXO III - Preencher'!J57</f>
        <v>291.44</v>
      </c>
      <c r="J48" s="14">
        <f>'[1]TCE - ANEXO III - Preencher'!K57</f>
        <v>0</v>
      </c>
      <c r="K48" s="15">
        <f>'[1]TCE - ANEXO III - Preencher'!L57</f>
        <v>371.40331125799997</v>
      </c>
      <c r="L48" s="15">
        <f>'[1]TCE - ANEXO III - Preencher'!M57</f>
        <v>30.36</v>
      </c>
      <c r="M48" s="15">
        <f t="shared" si="1"/>
        <v>341.04331125799996</v>
      </c>
      <c r="N48" s="15">
        <f>'[1]TCE - ANEXO III - Preencher'!O57</f>
        <v>2.7</v>
      </c>
      <c r="O48" s="15">
        <f>'[1]TCE - ANEXO III - Preencher'!P57</f>
        <v>0</v>
      </c>
      <c r="P48" s="16">
        <f t="shared" si="2"/>
        <v>2.7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635.183311258</v>
      </c>
    </row>
    <row r="49" spans="1:28" x14ac:dyDescent="0.2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FRANCIANE APARECIDA ALVES NUNES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08/2025</v>
      </c>
      <c r="H49" s="14" t="str">
        <f>'[1]TCE - ANEXO III - Preencher'!I58</f>
        <v>0,00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2966.87</v>
      </c>
      <c r="Y49" s="15">
        <f>'[1]TCE - ANEXO III - Preencher'!Z58</f>
        <v>0</v>
      </c>
      <c r="Z49" s="16">
        <f t="shared" si="5"/>
        <v>2966.87</v>
      </c>
      <c r="AA49" s="17" t="str">
        <f>IF('[1]TCE - ANEXO III - Preencher'!AB58="","",'[1]TCE - ANEXO III - Preencher'!AB58)</f>
        <v>ABONO ASSIS FIN COMPLEMEN</v>
      </c>
      <c r="AB49" s="15">
        <f t="shared" si="0"/>
        <v>2966.87</v>
      </c>
    </row>
    <row r="50" spans="1:28" x14ac:dyDescent="0.2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FRANCISCA ROBERVANIA SANTOS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08/2025</v>
      </c>
      <c r="H50" s="14" t="str">
        <f>'[1]TCE - ANEXO III - Preencher'!I59</f>
        <v>0,00</v>
      </c>
      <c r="I50" s="14">
        <f>'[1]TCE - ANEXO III - Preencher'!J59</f>
        <v>240.12</v>
      </c>
      <c r="J50" s="14">
        <f>'[1]TCE - ANEXO III - Preencher'!K59</f>
        <v>0</v>
      </c>
      <c r="K50" s="15">
        <f>'[1]TCE - ANEXO III - Preencher'!L59</f>
        <v>371.40331125799997</v>
      </c>
      <c r="L50" s="15">
        <f>'[1]TCE - ANEXO III - Preencher'!M59</f>
        <v>3.05</v>
      </c>
      <c r="M50" s="15">
        <f t="shared" si="1"/>
        <v>368.35331125799996</v>
      </c>
      <c r="N50" s="15">
        <f>'[1]TCE - ANEXO III - Preencher'!O59</f>
        <v>4.6900000000000004</v>
      </c>
      <c r="O50" s="15">
        <f>'[1]TCE - ANEXO III - Preencher'!P59</f>
        <v>0</v>
      </c>
      <c r="P50" s="16">
        <f t="shared" si="2"/>
        <v>4.6900000000000004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2170.88</v>
      </c>
      <c r="Y50" s="15">
        <f>'[1]TCE - ANEXO III - Preencher'!Z59</f>
        <v>0</v>
      </c>
      <c r="Z50" s="16">
        <f t="shared" si="5"/>
        <v>2170.88</v>
      </c>
      <c r="AA50" s="17" t="str">
        <f>IF('[1]TCE - ANEXO III - Preencher'!AB59="","",'[1]TCE - ANEXO III - Preencher'!AB59)</f>
        <v>ABONO ASSIS FIN COMPLEMEN</v>
      </c>
      <c r="AB50" s="15">
        <f t="shared" si="0"/>
        <v>2784.0433112580004</v>
      </c>
    </row>
    <row r="51" spans="1:28" x14ac:dyDescent="0.2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FRANCISCO DE ALMEIDA LOPO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7664-20</v>
      </c>
      <c r="G51" s="13" t="str">
        <f>IF('[1]TCE - ANEXO III - Preencher'!H60="","",'[1]TCE - ANEXO III - Preencher'!H60)</f>
        <v>08/2025</v>
      </c>
      <c r="H51" s="14" t="str">
        <f>'[1]TCE - ANEXO III - Preencher'!I60</f>
        <v>0,00</v>
      </c>
      <c r="I51" s="14">
        <f>'[1]TCE - ANEXO III - Preencher'!J60</f>
        <v>174.06</v>
      </c>
      <c r="J51" s="14">
        <f>'[1]TCE - ANEXO III - Preencher'!K60</f>
        <v>0</v>
      </c>
      <c r="K51" s="15">
        <f>'[1]TCE - ANEXO III - Preencher'!L60</f>
        <v>371.40331125799997</v>
      </c>
      <c r="L51" s="15">
        <f>'[1]TCE - ANEXO III - Preencher'!M60</f>
        <v>15.18</v>
      </c>
      <c r="M51" s="15">
        <f t="shared" si="1"/>
        <v>356.22331125799997</v>
      </c>
      <c r="N51" s="15">
        <f>'[1]TCE - ANEXO III - Preencher'!O60</f>
        <v>2.7</v>
      </c>
      <c r="O51" s="15">
        <f>'[1]TCE - ANEXO III - Preencher'!P60</f>
        <v>0</v>
      </c>
      <c r="P51" s="16">
        <f t="shared" si="2"/>
        <v>2.7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532.98331125799996</v>
      </c>
    </row>
    <row r="52" spans="1:28" x14ac:dyDescent="0.2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FRANCISCO DE ASSIS DE MELO JUNIOR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4101-05</v>
      </c>
      <c r="G52" s="13" t="str">
        <f>IF('[1]TCE - ANEXO III - Preencher'!H61="","",'[1]TCE - ANEXO III - Preencher'!H61)</f>
        <v>08/2025</v>
      </c>
      <c r="H52" s="14" t="str">
        <f>'[1]TCE - ANEXO III - Preencher'!I61</f>
        <v>0,00</v>
      </c>
      <c r="I52" s="14">
        <f>'[1]TCE - ANEXO III - Preencher'!J61</f>
        <v>271.99</v>
      </c>
      <c r="J52" s="14">
        <f>'[1]TCE - ANEXO III - Preencher'!K61</f>
        <v>0</v>
      </c>
      <c r="K52" s="15">
        <f>'[1]TCE - ANEXO III - Preencher'!L61</f>
        <v>371.40331125799997</v>
      </c>
      <c r="L52" s="15">
        <f>'[1]TCE - ANEXO III - Preencher'!M61</f>
        <v>30.36</v>
      </c>
      <c r="M52" s="15">
        <f t="shared" si="1"/>
        <v>341.04331125799996</v>
      </c>
      <c r="N52" s="15">
        <f>'[1]TCE - ANEXO III - Preencher'!O61</f>
        <v>2.7</v>
      </c>
      <c r="O52" s="15">
        <f>'[1]TCE - ANEXO III - Preencher'!P61</f>
        <v>0</v>
      </c>
      <c r="P52" s="16">
        <f t="shared" si="2"/>
        <v>2.7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615.73331125799996</v>
      </c>
    </row>
    <row r="53" spans="1:28" x14ac:dyDescent="0.2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FRANCISCO DIEGO DE LUNA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7823-20</v>
      </c>
      <c r="G53" s="13" t="str">
        <f>IF('[1]TCE - ANEXO III - Preencher'!H62="","",'[1]TCE - ANEXO III - Preencher'!H62)</f>
        <v>08/2025</v>
      </c>
      <c r="H53" s="14" t="str">
        <f>'[1]TCE - ANEXO III - Preencher'!I62</f>
        <v>0,00</v>
      </c>
      <c r="I53" s="14">
        <f>'[1]TCE - ANEXO III - Preencher'!J62</f>
        <v>173.04</v>
      </c>
      <c r="J53" s="14">
        <f>'[1]TCE - ANEXO III - Preencher'!K62</f>
        <v>0</v>
      </c>
      <c r="K53" s="15">
        <f>'[1]TCE - ANEXO III - Preencher'!L62</f>
        <v>371.40331125799997</v>
      </c>
      <c r="L53" s="15">
        <f>'[1]TCE - ANEXO III - Preencher'!M62</f>
        <v>30.36</v>
      </c>
      <c r="M53" s="15">
        <f t="shared" si="1"/>
        <v>341.04331125799996</v>
      </c>
      <c r="N53" s="15">
        <f>'[1]TCE - ANEXO III - Preencher'!O62</f>
        <v>2.7</v>
      </c>
      <c r="O53" s="15">
        <f>'[1]TCE - ANEXO III - Preencher'!P62</f>
        <v>0</v>
      </c>
      <c r="P53" s="16">
        <f t="shared" si="2"/>
        <v>2.7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516.78331125800003</v>
      </c>
    </row>
    <row r="54" spans="1:28" x14ac:dyDescent="0.2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GENEILDA GREGORIO FIGUEIREDO ALVES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2516-05</v>
      </c>
      <c r="G54" s="13" t="str">
        <f>IF('[1]TCE - ANEXO III - Preencher'!H63="","",'[1]TCE - ANEXO III - Preencher'!H63)</f>
        <v>08/2025</v>
      </c>
      <c r="H54" s="14" t="str">
        <f>'[1]TCE - ANEXO III - Preencher'!I63</f>
        <v>0,00</v>
      </c>
      <c r="I54" s="14">
        <f>'[1]TCE - ANEXO III - Preencher'!J63</f>
        <v>300.92</v>
      </c>
      <c r="J54" s="14">
        <f>'[1]TCE - ANEXO III - Preencher'!K63</f>
        <v>0</v>
      </c>
      <c r="K54" s="15">
        <f>'[1]TCE - ANEXO III - Preencher'!L63</f>
        <v>371.40331125799997</v>
      </c>
      <c r="L54" s="15">
        <f>'[1]TCE - ANEXO III - Preencher'!M63</f>
        <v>30.36</v>
      </c>
      <c r="M54" s="15">
        <f t="shared" si="1"/>
        <v>341.04331125799996</v>
      </c>
      <c r="N54" s="15">
        <f>'[1]TCE - ANEXO III - Preencher'!O63</f>
        <v>2.7</v>
      </c>
      <c r="O54" s="15">
        <f>'[1]TCE - ANEXO III - Preencher'!P63</f>
        <v>0</v>
      </c>
      <c r="P54" s="16">
        <f t="shared" si="2"/>
        <v>2.7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644.66331125800002</v>
      </c>
    </row>
    <row r="55" spans="1:28" x14ac:dyDescent="0.2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GEOVANNA KARYNNY DA SILVA MELO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4221-10</v>
      </c>
      <c r="G55" s="13" t="str">
        <f>IF('[1]TCE - ANEXO III - Preencher'!H64="","",'[1]TCE - ANEXO III - Preencher'!H64)</f>
        <v>08/2025</v>
      </c>
      <c r="H55" s="14" t="str">
        <f>'[1]TCE - ANEXO III - Preencher'!I64</f>
        <v>0,00</v>
      </c>
      <c r="I55" s="14">
        <f>'[1]TCE - ANEXO III - Preencher'!J64</f>
        <v>12.35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104</v>
      </c>
      <c r="R55" s="15">
        <f>'[1]TCE - ANEXO III - Preencher'!S64</f>
        <v>37.07</v>
      </c>
      <c r="S55" s="16">
        <f t="shared" si="3"/>
        <v>66.930000000000007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81.98</v>
      </c>
    </row>
    <row r="56" spans="1:28" x14ac:dyDescent="0.2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GILMARA TORRES FERREIRA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08/2025</v>
      </c>
      <c r="H56" s="14" t="str">
        <f>'[1]TCE - ANEXO III - Preencher'!I65</f>
        <v>0,00</v>
      </c>
      <c r="I56" s="14">
        <f>'[1]TCE - ANEXO III - Preencher'!J65</f>
        <v>228.14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1807</v>
      </c>
      <c r="Y56" s="15">
        <f>'[1]TCE - ANEXO III - Preencher'!Z65</f>
        <v>0</v>
      </c>
      <c r="Z56" s="16">
        <f t="shared" si="5"/>
        <v>1807</v>
      </c>
      <c r="AA56" s="17" t="str">
        <f>IF('[1]TCE - ANEXO III - Preencher'!AB65="","",'[1]TCE - ANEXO III - Preencher'!AB65)</f>
        <v>ABONO ASSIS FIN COMPLEMEN</v>
      </c>
      <c r="AB56" s="15">
        <f t="shared" si="0"/>
        <v>2037.84</v>
      </c>
    </row>
    <row r="57" spans="1:28" x14ac:dyDescent="0.2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GIVAILSON GILVAN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5152-05</v>
      </c>
      <c r="G57" s="13" t="str">
        <f>IF('[1]TCE - ANEXO III - Preencher'!H66="","",'[1]TCE - ANEXO III - Preencher'!H66)</f>
        <v>08/2025</v>
      </c>
      <c r="H57" s="14" t="str">
        <f>'[1]TCE - ANEXO III - Preencher'!I66</f>
        <v>0,00</v>
      </c>
      <c r="I57" s="14">
        <f>'[1]TCE - ANEXO III - Preencher'!J66</f>
        <v>29.41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29.41</v>
      </c>
    </row>
    <row r="58" spans="1:28" x14ac:dyDescent="0.2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HALYSON FLORENCIO DE ALMEIDA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 t="str">
        <f>IF('[1]TCE - ANEXO III - Preencher'!H67="","",'[1]TCE - ANEXO III - Preencher'!H67)</f>
        <v>08/2025</v>
      </c>
      <c r="H58" s="14" t="str">
        <f>'[1]TCE - ANEXO III - Preencher'!I67</f>
        <v>0,00</v>
      </c>
      <c r="I58" s="14">
        <f>'[1]TCE - ANEXO III - Preencher'!J67</f>
        <v>159.31</v>
      </c>
      <c r="J58" s="14">
        <f>'[1]TCE - ANEXO III - Preencher'!K67</f>
        <v>0</v>
      </c>
      <c r="K58" s="15">
        <f>'[1]TCE - ANEXO III - Preencher'!L67</f>
        <v>371.40331125799997</v>
      </c>
      <c r="L58" s="15">
        <f>'[1]TCE - ANEXO III - Preencher'!M67</f>
        <v>29.35</v>
      </c>
      <c r="M58" s="15">
        <f t="shared" si="1"/>
        <v>342.05331125799995</v>
      </c>
      <c r="N58" s="15">
        <f>'[1]TCE - ANEXO III - Preencher'!O67</f>
        <v>2.7</v>
      </c>
      <c r="O58" s="15">
        <f>'[1]TCE - ANEXO III - Preencher'!P67</f>
        <v>0</v>
      </c>
      <c r="P58" s="16">
        <f t="shared" si="2"/>
        <v>2.7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504.06331125799994</v>
      </c>
    </row>
    <row r="59" spans="1:28" x14ac:dyDescent="0.2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HELENA MARIA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5163-45</v>
      </c>
      <c r="G59" s="13" t="str">
        <f>IF('[1]TCE - ANEXO III - Preencher'!H68="","",'[1]TCE - ANEXO III - Preencher'!H68)</f>
        <v>08/2025</v>
      </c>
      <c r="H59" s="14" t="str">
        <f>'[1]TCE - ANEXO III - Preencher'!I68</f>
        <v>0,00</v>
      </c>
      <c r="I59" s="14">
        <f>'[1]TCE - ANEXO III - Preencher'!J68</f>
        <v>158.31</v>
      </c>
      <c r="J59" s="14">
        <f>'[1]TCE - ANEXO III - Preencher'!K68</f>
        <v>0</v>
      </c>
      <c r="K59" s="15">
        <f>'[1]TCE - ANEXO III - Preencher'!L68</f>
        <v>371.40331125799997</v>
      </c>
      <c r="L59" s="15">
        <f>'[1]TCE - ANEXO III - Preencher'!M68</f>
        <v>15.18</v>
      </c>
      <c r="M59" s="15">
        <f t="shared" si="1"/>
        <v>356.22331125799997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517.23331125799996</v>
      </c>
    </row>
    <row r="60" spans="1:28" x14ac:dyDescent="0.2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HELIDA ALMEIDA MERGULHAO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08/2025</v>
      </c>
      <c r="H60" s="14" t="str">
        <f>'[1]TCE - ANEXO III - Preencher'!I69</f>
        <v>0,00</v>
      </c>
      <c r="I60" s="14">
        <f>'[1]TCE - ANEXO III - Preencher'!J69</f>
        <v>371.83</v>
      </c>
      <c r="J60" s="14">
        <f>'[1]TCE - ANEXO III - Preencher'!K69</f>
        <v>0</v>
      </c>
      <c r="K60" s="15">
        <f>'[1]TCE - ANEXO III - Preencher'!L69</f>
        <v>371.40331125799997</v>
      </c>
      <c r="L60" s="15">
        <f>'[1]TCE - ANEXO III - Preencher'!M69</f>
        <v>30.36</v>
      </c>
      <c r="M60" s="15">
        <f t="shared" si="1"/>
        <v>341.04331125799996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715.57331125799999</v>
      </c>
    </row>
    <row r="61" spans="1:28" x14ac:dyDescent="0.2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HENRIQUE DA SILVA LINS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4141-05</v>
      </c>
      <c r="G61" s="13" t="str">
        <f>IF('[1]TCE - ANEXO III - Preencher'!H70="","",'[1]TCE - ANEXO III - Preencher'!H70)</f>
        <v>08/2025</v>
      </c>
      <c r="H61" s="14" t="str">
        <f>'[1]TCE - ANEXO III - Preencher'!I70</f>
        <v>0,00</v>
      </c>
      <c r="I61" s="14">
        <f>'[1]TCE - ANEXO III - Preencher'!J70</f>
        <v>144.66999999999999</v>
      </c>
      <c r="J61" s="14">
        <f>'[1]TCE - ANEXO III - Preencher'!K70</f>
        <v>0</v>
      </c>
      <c r="K61" s="15">
        <f>'[1]TCE - ANEXO III - Preencher'!L70</f>
        <v>371.40331125799997</v>
      </c>
      <c r="L61" s="15">
        <f>'[1]TCE - ANEXO III - Preencher'!M70</f>
        <v>30.36</v>
      </c>
      <c r="M61" s="15">
        <f t="shared" si="1"/>
        <v>341.04331125799996</v>
      </c>
      <c r="N61" s="15">
        <f>'[1]TCE - ANEXO III - Preencher'!O70</f>
        <v>2.7</v>
      </c>
      <c r="O61" s="15">
        <f>'[1]TCE - ANEXO III - Preencher'!P70</f>
        <v>0</v>
      </c>
      <c r="P61" s="16">
        <f t="shared" si="2"/>
        <v>2.7</v>
      </c>
      <c r="Q61" s="15">
        <f>'[1]TCE - ANEXO III - Preencher'!R70</f>
        <v>307.2</v>
      </c>
      <c r="R61" s="15">
        <f>'[1]TCE - ANEXO III - Preencher'!S70</f>
        <v>108.51</v>
      </c>
      <c r="S61" s="16">
        <f t="shared" si="3"/>
        <v>198.69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687.10331125799996</v>
      </c>
    </row>
    <row r="62" spans="1:28" x14ac:dyDescent="0.2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HEWERTON IZAC DA SILVA NEVES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08/2025</v>
      </c>
      <c r="H62" s="14" t="str">
        <f>'[1]TCE - ANEXO III - Preencher'!I71</f>
        <v>0,00</v>
      </c>
      <c r="I62" s="14">
        <f>'[1]TCE - ANEXO III - Preencher'!J71</f>
        <v>145.72</v>
      </c>
      <c r="J62" s="14">
        <f>'[1]TCE - ANEXO III - Preencher'!K71</f>
        <v>0</v>
      </c>
      <c r="K62" s="15">
        <f>'[1]TCE - ANEXO III - Preencher'!L71</f>
        <v>371.40331125799997</v>
      </c>
      <c r="L62" s="15">
        <f>'[1]TCE - ANEXO III - Preencher'!M71</f>
        <v>15.18</v>
      </c>
      <c r="M62" s="15">
        <f t="shared" si="1"/>
        <v>356.22331125799997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1807</v>
      </c>
      <c r="Y62" s="15">
        <f>'[1]TCE - ANEXO III - Preencher'!Z71</f>
        <v>0</v>
      </c>
      <c r="Z62" s="16">
        <f t="shared" si="5"/>
        <v>1807</v>
      </c>
      <c r="AA62" s="17" t="str">
        <f>IF('[1]TCE - ANEXO III - Preencher'!AB71="","",'[1]TCE - ANEXO III - Preencher'!AB71)</f>
        <v>ABONO ASSIS FIN COMPLEMEN</v>
      </c>
      <c r="AB62" s="15">
        <f t="shared" si="0"/>
        <v>2311.6433112579998</v>
      </c>
    </row>
    <row r="63" spans="1:28" x14ac:dyDescent="0.2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INGRID TAIZA VIEIRA BEZERRA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3226-05</v>
      </c>
      <c r="G63" s="13" t="str">
        <f>IF('[1]TCE - ANEXO III - Preencher'!H72="","",'[1]TCE - ANEXO III - Preencher'!H72)</f>
        <v>08/2025</v>
      </c>
      <c r="H63" s="14" t="str">
        <f>'[1]TCE - ANEXO III - Preencher'!I72</f>
        <v>0,00</v>
      </c>
      <c r="I63" s="14">
        <f>'[1]TCE - ANEXO III - Preencher'!J72</f>
        <v>145.72</v>
      </c>
      <c r="J63" s="14">
        <f>'[1]TCE - ANEXO III - Preencher'!K72</f>
        <v>0</v>
      </c>
      <c r="K63" s="15">
        <f>'[1]TCE - ANEXO III - Preencher'!L72</f>
        <v>371.40331125799997</v>
      </c>
      <c r="L63" s="15">
        <f>'[1]TCE - ANEXO III - Preencher'!M72</f>
        <v>15.18</v>
      </c>
      <c r="M63" s="15">
        <f t="shared" si="1"/>
        <v>356.22331125799997</v>
      </c>
      <c r="N63" s="15">
        <f>'[1]TCE - ANEXO III - Preencher'!O72</f>
        <v>2.7</v>
      </c>
      <c r="O63" s="15">
        <f>'[1]TCE - ANEXO III - Preencher'!P72</f>
        <v>0</v>
      </c>
      <c r="P63" s="16">
        <f t="shared" si="2"/>
        <v>2.7</v>
      </c>
      <c r="Q63" s="15">
        <f>'[1]TCE - ANEXO III - Preencher'!R72</f>
        <v>288</v>
      </c>
      <c r="R63" s="15">
        <f>'[1]TCE - ANEXO III - Preencher'!S72</f>
        <v>91.08</v>
      </c>
      <c r="S63" s="16">
        <f t="shared" si="3"/>
        <v>196.92000000000002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701.563311258</v>
      </c>
    </row>
    <row r="64" spans="1:28" x14ac:dyDescent="0.2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ISABELLA NAYARA SANTOS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2234-45</v>
      </c>
      <c r="G64" s="13" t="str">
        <f>IF('[1]TCE - ANEXO III - Preencher'!H73="","",'[1]TCE - ANEXO III - Preencher'!H73)</f>
        <v>08/2025</v>
      </c>
      <c r="H64" s="14" t="str">
        <f>'[1]TCE - ANEXO III - Preencher'!I73</f>
        <v>0,00</v>
      </c>
      <c r="I64" s="14">
        <f>'[1]TCE - ANEXO III - Preencher'!J73</f>
        <v>473.49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2.7</v>
      </c>
      <c r="O64" s="15">
        <f>'[1]TCE - ANEXO III - Preencher'!P73</f>
        <v>0</v>
      </c>
      <c r="P64" s="16">
        <f t="shared" si="2"/>
        <v>2.7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476.19</v>
      </c>
    </row>
    <row r="65" spans="1:28" x14ac:dyDescent="0.2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ISABELY MARIANY RODRIGUES DE HOLANDA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08/2025</v>
      </c>
      <c r="H65" s="14" t="str">
        <f>'[1]TCE - ANEXO III - Preencher'!I74</f>
        <v>0,00</v>
      </c>
      <c r="I65" s="14">
        <f>'[1]TCE - ANEXO III - Preencher'!J74</f>
        <v>200.24</v>
      </c>
      <c r="J65" s="14">
        <f>'[1]TCE - ANEXO III - Preencher'!K74</f>
        <v>0</v>
      </c>
      <c r="K65" s="15">
        <f>'[1]TCE - ANEXO III - Preencher'!L74</f>
        <v>371.40331125799997</v>
      </c>
      <c r="L65" s="15">
        <f>'[1]TCE - ANEXO III - Preencher'!M74</f>
        <v>2.79</v>
      </c>
      <c r="M65" s="15">
        <f t="shared" si="1"/>
        <v>368.61331125799995</v>
      </c>
      <c r="N65" s="15">
        <f>'[1]TCE - ANEXO III - Preencher'!O74</f>
        <v>4.6900000000000004</v>
      </c>
      <c r="O65" s="15">
        <f>'[1]TCE - ANEXO III - Preencher'!P74</f>
        <v>0</v>
      </c>
      <c r="P65" s="16">
        <f t="shared" si="2"/>
        <v>4.6900000000000004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2459.15</v>
      </c>
      <c r="Y65" s="15">
        <f>'[1]TCE - ANEXO III - Preencher'!Z74</f>
        <v>0</v>
      </c>
      <c r="Z65" s="16">
        <f t="shared" si="5"/>
        <v>2459.15</v>
      </c>
      <c r="AA65" s="17" t="str">
        <f>IF('[1]TCE - ANEXO III - Preencher'!AB74="","",'[1]TCE - ANEXO III - Preencher'!AB74)</f>
        <v>ABONO ASSIS FIN COMPLEMEN</v>
      </c>
      <c r="AB65" s="15">
        <f t="shared" si="0"/>
        <v>3032.693311258</v>
      </c>
    </row>
    <row r="66" spans="1:28" x14ac:dyDescent="0.2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ISAIAS GALVAO MONTEIRO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2234-05</v>
      </c>
      <c r="G66" s="13" t="str">
        <f>IF('[1]TCE - ANEXO III - Preencher'!H75="","",'[1]TCE - ANEXO III - Preencher'!H75)</f>
        <v>08/2025</v>
      </c>
      <c r="H66" s="14" t="str">
        <f>'[1]TCE - ANEXO III - Preencher'!I75</f>
        <v>0,00</v>
      </c>
      <c r="I66" s="14">
        <f>'[1]TCE - ANEXO III - Preencher'!J75</f>
        <v>388.24</v>
      </c>
      <c r="J66" s="14">
        <f>'[1]TCE - ANEXO III - Preencher'!K75</f>
        <v>0</v>
      </c>
      <c r="K66" s="15">
        <f>'[1]TCE - ANEXO III - Preencher'!L75</f>
        <v>371.40331125799997</v>
      </c>
      <c r="L66" s="15">
        <f>'[1]TCE - ANEXO III - Preencher'!M75</f>
        <v>20.059999999999999</v>
      </c>
      <c r="M66" s="15">
        <f t="shared" si="1"/>
        <v>351.34331125799997</v>
      </c>
      <c r="N66" s="15">
        <f>'[1]TCE - ANEXO III - Preencher'!O75</f>
        <v>2.7</v>
      </c>
      <c r="O66" s="15">
        <f>'[1]TCE - ANEXO III - Preencher'!P75</f>
        <v>0</v>
      </c>
      <c r="P66" s="16">
        <f t="shared" si="2"/>
        <v>2.7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742.28331125800003</v>
      </c>
    </row>
    <row r="67" spans="1:28" x14ac:dyDescent="0.2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IZABELY BEATRIZ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08/2025</v>
      </c>
      <c r="H67" s="14" t="str">
        <f>'[1]TCE - ANEXO III - Preencher'!I76</f>
        <v>0,00</v>
      </c>
      <c r="I67" s="14">
        <f>'[1]TCE - ANEXO III - Preencher'!J76</f>
        <v>0</v>
      </c>
      <c r="J67" s="14">
        <f>'[1]TCE - ANEXO III - Preencher'!K76</f>
        <v>579.76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307.2</v>
      </c>
      <c r="R67" s="15">
        <f>'[1]TCE - ANEXO III - Preencher'!S76</f>
        <v>91.08</v>
      </c>
      <c r="S67" s="16">
        <f t="shared" si="3"/>
        <v>216.12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1807</v>
      </c>
      <c r="Y67" s="15">
        <f>'[1]TCE - ANEXO III - Preencher'!Z76</f>
        <v>0</v>
      </c>
      <c r="Z67" s="16">
        <f t="shared" si="5"/>
        <v>1807</v>
      </c>
      <c r="AA67" s="17" t="str">
        <f>IF('[1]TCE - ANEXO III - Preencher'!AB76="","",'[1]TCE - ANEXO III - Preencher'!AB76)</f>
        <v>ABONO ASSIS FIN COMPLEMEN</v>
      </c>
      <c r="AB67" s="15">
        <f t="shared" ref="AB67:AB130" si="6">H67+I67+J67+M67+P67+S67+V67+Z67</f>
        <v>2602.88</v>
      </c>
    </row>
    <row r="68" spans="1:28" x14ac:dyDescent="0.2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JAILMA FRANCISCA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08/2025</v>
      </c>
      <c r="H68" s="14" t="str">
        <f>'[1]TCE - ANEXO III - Preencher'!I77</f>
        <v>0,00</v>
      </c>
      <c r="I68" s="14">
        <f>'[1]TCE - ANEXO III - Preencher'!J77</f>
        <v>240.12</v>
      </c>
      <c r="J68" s="14">
        <f>'[1]TCE - ANEXO III - Preencher'!K77</f>
        <v>0</v>
      </c>
      <c r="K68" s="15">
        <f>'[1]TCE - ANEXO III - Preencher'!L77</f>
        <v>371.40331125799997</v>
      </c>
      <c r="L68" s="15">
        <f>'[1]TCE - ANEXO III - Preencher'!M77</f>
        <v>3.05</v>
      </c>
      <c r="M68" s="15">
        <f t="shared" ref="M68:M131" si="7">K68-L68</f>
        <v>368.35331125799996</v>
      </c>
      <c r="N68" s="15">
        <f>'[1]TCE - ANEXO III - Preencher'!O77</f>
        <v>4.6900000000000004</v>
      </c>
      <c r="O68" s="15">
        <f>'[1]TCE - ANEXO III - Preencher'!P77</f>
        <v>0</v>
      </c>
      <c r="P68" s="16">
        <f t="shared" ref="P68:P131" si="8">N68-O68</f>
        <v>4.6900000000000004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2170.88</v>
      </c>
      <c r="Y68" s="15">
        <f>'[1]TCE - ANEXO III - Preencher'!Z77</f>
        <v>0</v>
      </c>
      <c r="Z68" s="16">
        <f t="shared" ref="Z68:Z131" si="11">X68-Y68</f>
        <v>2170.88</v>
      </c>
      <c r="AA68" s="17" t="str">
        <f>IF('[1]TCE - ANEXO III - Preencher'!AB77="","",'[1]TCE - ANEXO III - Preencher'!AB77)</f>
        <v>ABONO ASSIS FIN COMPLEMEN</v>
      </c>
      <c r="AB68" s="15">
        <f t="shared" si="6"/>
        <v>2784.0433112580004</v>
      </c>
    </row>
    <row r="69" spans="1:28" x14ac:dyDescent="0.2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JAIRO BRASIL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4221-10</v>
      </c>
      <c r="G69" s="13" t="str">
        <f>IF('[1]TCE - ANEXO III - Preencher'!H78="","",'[1]TCE - ANEXO III - Preencher'!H78)</f>
        <v>08/2025</v>
      </c>
      <c r="H69" s="14" t="str">
        <f>'[1]TCE - ANEXO III - Preencher'!I78</f>
        <v>0,00</v>
      </c>
      <c r="I69" s="14">
        <f>'[1]TCE - ANEXO III - Preencher'!J78</f>
        <v>145.72</v>
      </c>
      <c r="J69" s="14">
        <f>'[1]TCE - ANEXO III - Preencher'!K78</f>
        <v>0</v>
      </c>
      <c r="K69" s="15">
        <f>'[1]TCE - ANEXO III - Preencher'!L78</f>
        <v>371.40331125799997</v>
      </c>
      <c r="L69" s="15">
        <f>'[1]TCE - ANEXO III - Preencher'!M78</f>
        <v>15.18</v>
      </c>
      <c r="M69" s="15">
        <f t="shared" si="7"/>
        <v>356.22331125799997</v>
      </c>
      <c r="N69" s="15">
        <f>'[1]TCE - ANEXO III - Preencher'!O78</f>
        <v>2.7</v>
      </c>
      <c r="O69" s="15">
        <f>'[1]TCE - ANEXO III - Preencher'!P78</f>
        <v>0</v>
      </c>
      <c r="P69" s="16">
        <f t="shared" si="8"/>
        <v>2.7</v>
      </c>
      <c r="Q69" s="15">
        <f>'[1]TCE - ANEXO III - Preencher'!R78</f>
        <v>208</v>
      </c>
      <c r="R69" s="15">
        <f>'[1]TCE - ANEXO III - Preencher'!S78</f>
        <v>91.08</v>
      </c>
      <c r="S69" s="16">
        <f t="shared" si="9"/>
        <v>116.92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621.563311258</v>
      </c>
    </row>
    <row r="70" spans="1:28" x14ac:dyDescent="0.2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JAMERSON VIEIRA BEZERRA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5151-10</v>
      </c>
      <c r="G70" s="13" t="str">
        <f>IF('[1]TCE - ANEXO III - Preencher'!H79="","",'[1]TCE - ANEXO III - Preencher'!H79)</f>
        <v>08/2025</v>
      </c>
      <c r="H70" s="14" t="str">
        <f>'[1]TCE - ANEXO III - Preencher'!I79</f>
        <v>0,00</v>
      </c>
      <c r="I70" s="14">
        <f>'[1]TCE - ANEXO III - Preencher'!J79</f>
        <v>144.62</v>
      </c>
      <c r="J70" s="14">
        <f>'[1]TCE - ANEXO III - Preencher'!K79</f>
        <v>0</v>
      </c>
      <c r="K70" s="15">
        <f>'[1]TCE - ANEXO III - Preencher'!L79</f>
        <v>371.40331125799997</v>
      </c>
      <c r="L70" s="15">
        <f>'[1]TCE - ANEXO III - Preencher'!M79</f>
        <v>13.66</v>
      </c>
      <c r="M70" s="15">
        <f t="shared" si="7"/>
        <v>357.74331125799995</v>
      </c>
      <c r="N70" s="15">
        <f>'[1]TCE - ANEXO III - Preencher'!O79</f>
        <v>2.7</v>
      </c>
      <c r="O70" s="15">
        <f>'[1]TCE - ANEXO III - Preencher'!P79</f>
        <v>0</v>
      </c>
      <c r="P70" s="16">
        <f t="shared" si="8"/>
        <v>2.7</v>
      </c>
      <c r="Q70" s="15">
        <f>'[1]TCE - ANEXO III - Preencher'!R79</f>
        <v>288</v>
      </c>
      <c r="R70" s="15">
        <f>'[1]TCE - ANEXO III - Preencher'!S79</f>
        <v>91.08</v>
      </c>
      <c r="S70" s="16">
        <f t="shared" si="9"/>
        <v>196.92000000000002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701.98331125799996</v>
      </c>
    </row>
    <row r="71" spans="1:28" x14ac:dyDescent="0.2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JESSICA KELLY CORREIA ALVES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08/2025</v>
      </c>
      <c r="H71" s="14" t="str">
        <f>'[1]TCE - ANEXO III - Preencher'!I80</f>
        <v>0,00</v>
      </c>
      <c r="I71" s="14">
        <f>'[1]TCE - ANEXO III - Preencher'!J80</f>
        <v>153.72</v>
      </c>
      <c r="J71" s="14">
        <f>'[1]TCE - ANEXO III - Preencher'!K80</f>
        <v>0</v>
      </c>
      <c r="K71" s="15">
        <f>'[1]TCE - ANEXO III - Preencher'!L80</f>
        <v>371.40331125799997</v>
      </c>
      <c r="L71" s="15">
        <f>'[1]TCE - ANEXO III - Preencher'!M80</f>
        <v>15.18</v>
      </c>
      <c r="M71" s="15">
        <f t="shared" si="7"/>
        <v>356.22331125799997</v>
      </c>
      <c r="N71" s="15">
        <f>'[1]TCE - ANEXO III - Preencher'!O80</f>
        <v>2.7</v>
      </c>
      <c r="O71" s="15">
        <f>'[1]TCE - ANEXO III - Preencher'!P80</f>
        <v>0</v>
      </c>
      <c r="P71" s="16">
        <f t="shared" si="8"/>
        <v>2.7</v>
      </c>
      <c r="Q71" s="15">
        <f>'[1]TCE - ANEXO III - Preencher'!R80</f>
        <v>403.2</v>
      </c>
      <c r="R71" s="15">
        <f>'[1]TCE - ANEXO III - Preencher'!S80</f>
        <v>91.08</v>
      </c>
      <c r="S71" s="16">
        <f t="shared" si="9"/>
        <v>312.12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>ABONO ASSIS FIN COMPLEMEN</v>
      </c>
      <c r="AB71" s="15">
        <f t="shared" si="6"/>
        <v>2631.7633112580002</v>
      </c>
    </row>
    <row r="72" spans="1:28" x14ac:dyDescent="0.2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JOAO CARLOS BARRETO XAVIER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3132-20</v>
      </c>
      <c r="G72" s="13" t="str">
        <f>IF('[1]TCE - ANEXO III - Preencher'!H81="","",'[1]TCE - ANEXO III - Preencher'!H81)</f>
        <v>08/2025</v>
      </c>
      <c r="H72" s="14" t="str">
        <f>'[1]TCE - ANEXO III - Preencher'!I81</f>
        <v>0,00</v>
      </c>
      <c r="I72" s="14">
        <f>'[1]TCE - ANEXO III - Preencher'!J81</f>
        <v>183.26</v>
      </c>
      <c r="J72" s="14">
        <f>'[1]TCE - ANEXO III - Preencher'!K81</f>
        <v>0</v>
      </c>
      <c r="K72" s="15">
        <f>'[1]TCE - ANEXO III - Preencher'!L81</f>
        <v>371.40331125799997</v>
      </c>
      <c r="L72" s="15">
        <f>'[1]TCE - ANEXO III - Preencher'!M81</f>
        <v>30.36</v>
      </c>
      <c r="M72" s="15">
        <f t="shared" si="7"/>
        <v>341.04331125799996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527.00331125799994</v>
      </c>
    </row>
    <row r="73" spans="1:28" x14ac:dyDescent="0.2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JOAO JOSE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08/2025</v>
      </c>
      <c r="H73" s="14" t="str">
        <f>'[1]TCE - ANEXO III - Preencher'!I82</f>
        <v>0,00</v>
      </c>
      <c r="I73" s="14">
        <f>'[1]TCE - ANEXO III - Preencher'!J82</f>
        <v>0</v>
      </c>
      <c r="J73" s="14">
        <f>'[1]TCE - ANEXO III - Preencher'!K82</f>
        <v>3368.42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>ABONO ASSIS FIN COMPLEMEN</v>
      </c>
      <c r="AB73" s="15">
        <f t="shared" si="6"/>
        <v>5175.42</v>
      </c>
    </row>
    <row r="74" spans="1:28" x14ac:dyDescent="0.2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JOAO PAULO SILVA DE ANDRADE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3241-15</v>
      </c>
      <c r="G74" s="13" t="str">
        <f>IF('[1]TCE - ANEXO III - Preencher'!H83="","",'[1]TCE - ANEXO III - Preencher'!H83)</f>
        <v>08/2025</v>
      </c>
      <c r="H74" s="14" t="str">
        <f>'[1]TCE - ANEXO III - Preencher'!I83</f>
        <v>0,00</v>
      </c>
      <c r="I74" s="14">
        <f>'[1]TCE - ANEXO III - Preencher'!J83</f>
        <v>322.45</v>
      </c>
      <c r="J74" s="14">
        <f>'[1]TCE - ANEXO III - Preencher'!K83</f>
        <v>0</v>
      </c>
      <c r="K74" s="15">
        <f>'[1]TCE - ANEXO III - Preencher'!L83</f>
        <v>371.40331125799997</v>
      </c>
      <c r="L74" s="15">
        <f>'[1]TCE - ANEXO III - Preencher'!M83</f>
        <v>28.34</v>
      </c>
      <c r="M74" s="15">
        <f t="shared" si="7"/>
        <v>343.063311258</v>
      </c>
      <c r="N74" s="15">
        <f>'[1]TCE - ANEXO III - Preencher'!O83</f>
        <v>2.7</v>
      </c>
      <c r="O74" s="15">
        <f>'[1]TCE - ANEXO III - Preencher'!P83</f>
        <v>0</v>
      </c>
      <c r="P74" s="16">
        <f t="shared" si="8"/>
        <v>2.7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668.21331125799998</v>
      </c>
    </row>
    <row r="75" spans="1:28" x14ac:dyDescent="0.2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JOAOENIS MARTINS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5151-10</v>
      </c>
      <c r="G75" s="13" t="str">
        <f>IF('[1]TCE - ANEXO III - Preencher'!H84="","",'[1]TCE - ANEXO III - Preencher'!H84)</f>
        <v>08/2025</v>
      </c>
      <c r="H75" s="14" t="str">
        <f>'[1]TCE - ANEXO III - Preencher'!I84</f>
        <v>0,00</v>
      </c>
      <c r="I75" s="14">
        <f>'[1]TCE - ANEXO III - Preencher'!J84</f>
        <v>162.13999999999999</v>
      </c>
      <c r="J75" s="14">
        <f>'[1]TCE - ANEXO III - Preencher'!K84</f>
        <v>0</v>
      </c>
      <c r="K75" s="15">
        <f>'[1]TCE - ANEXO III - Preencher'!L84</f>
        <v>371.40331125799997</v>
      </c>
      <c r="L75" s="15">
        <f>'[1]TCE - ANEXO III - Preencher'!M84</f>
        <v>15.18</v>
      </c>
      <c r="M75" s="15">
        <f t="shared" si="7"/>
        <v>356.22331125799997</v>
      </c>
      <c r="N75" s="15">
        <f>'[1]TCE - ANEXO III - Preencher'!O84</f>
        <v>2.7</v>
      </c>
      <c r="O75" s="15">
        <f>'[1]TCE - ANEXO III - Preencher'!P84</f>
        <v>0</v>
      </c>
      <c r="P75" s="16">
        <f t="shared" si="8"/>
        <v>2.7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521.063311258</v>
      </c>
    </row>
    <row r="76" spans="1:28" x14ac:dyDescent="0.2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JONAS PAULO DOS SANTOS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08/2025</v>
      </c>
      <c r="H76" s="14" t="str">
        <f>'[1]TCE - ANEXO III - Preencher'!I85</f>
        <v>0,00</v>
      </c>
      <c r="I76" s="14">
        <f>'[1]TCE - ANEXO III - Preencher'!J85</f>
        <v>145.72</v>
      </c>
      <c r="J76" s="14">
        <f>'[1]TCE - ANEXO III - Preencher'!K85</f>
        <v>0</v>
      </c>
      <c r="K76" s="15">
        <f>'[1]TCE - ANEXO III - Preencher'!L85</f>
        <v>371.40331125799997</v>
      </c>
      <c r="L76" s="15">
        <f>'[1]TCE - ANEXO III - Preencher'!M85</f>
        <v>15.18</v>
      </c>
      <c r="M76" s="15">
        <f t="shared" si="7"/>
        <v>356.22331125799997</v>
      </c>
      <c r="N76" s="15">
        <f>'[1]TCE - ANEXO III - Preencher'!O85</f>
        <v>2.7</v>
      </c>
      <c r="O76" s="15">
        <f>'[1]TCE - ANEXO III - Preencher'!P85</f>
        <v>0</v>
      </c>
      <c r="P76" s="16">
        <f t="shared" si="8"/>
        <v>2.7</v>
      </c>
      <c r="Q76" s="15">
        <f>'[1]TCE - ANEXO III - Preencher'!R85</f>
        <v>288</v>
      </c>
      <c r="R76" s="15">
        <f>'[1]TCE - ANEXO III - Preencher'!S85</f>
        <v>91.08</v>
      </c>
      <c r="S76" s="16">
        <f t="shared" si="9"/>
        <v>196.92000000000002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>ABONO ASSIS FIN COMPLEMEN</v>
      </c>
      <c r="AB76" s="15">
        <f t="shared" si="6"/>
        <v>2508.5633112579999</v>
      </c>
    </row>
    <row r="77" spans="1:28" x14ac:dyDescent="0.2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JONATHAS LUIZ DE ASSUNÇÃO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08/2025</v>
      </c>
      <c r="H77" s="14" t="str">
        <f>'[1]TCE - ANEXO III - Preencher'!I86</f>
        <v>0,00</v>
      </c>
      <c r="I77" s="14">
        <f>'[1]TCE - ANEXO III - Preencher'!J86</f>
        <v>153.72</v>
      </c>
      <c r="J77" s="14">
        <f>'[1]TCE - ANEXO III - Preencher'!K86</f>
        <v>0</v>
      </c>
      <c r="K77" s="15">
        <f>'[1]TCE - ANEXO III - Preencher'!L86</f>
        <v>371.40331125799997</v>
      </c>
      <c r="L77" s="15">
        <f>'[1]TCE - ANEXO III - Preencher'!M86</f>
        <v>15.18</v>
      </c>
      <c r="M77" s="15">
        <f t="shared" si="7"/>
        <v>356.22331125799997</v>
      </c>
      <c r="N77" s="15">
        <f>'[1]TCE - ANEXO III - Preencher'!O86</f>
        <v>2.7</v>
      </c>
      <c r="O77" s="15">
        <f>'[1]TCE - ANEXO III - Preencher'!P86</f>
        <v>0</v>
      </c>
      <c r="P77" s="16">
        <f t="shared" si="8"/>
        <v>2.7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1807</v>
      </c>
      <c r="Y77" s="15">
        <f>'[1]TCE - ANEXO III - Preencher'!Z86</f>
        <v>0</v>
      </c>
      <c r="Z77" s="16">
        <f t="shared" si="11"/>
        <v>1807</v>
      </c>
      <c r="AA77" s="17" t="str">
        <f>IF('[1]TCE - ANEXO III - Preencher'!AB86="","",'[1]TCE - ANEXO III - Preencher'!AB86)</f>
        <v>ABONO ASSIS FIN COMPLEMEN</v>
      </c>
      <c r="AB77" s="15">
        <f t="shared" si="6"/>
        <v>2319.6433112579998</v>
      </c>
    </row>
    <row r="78" spans="1:28" x14ac:dyDescent="0.2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JOSE ABEL DO NASCIMENTO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5143-10</v>
      </c>
      <c r="G78" s="13" t="str">
        <f>IF('[1]TCE - ANEXO III - Preencher'!H87="","",'[1]TCE - ANEXO III - Preencher'!H87)</f>
        <v>08/2025</v>
      </c>
      <c r="H78" s="14" t="str">
        <f>'[1]TCE - ANEXO III - Preencher'!I87</f>
        <v>0,00</v>
      </c>
      <c r="I78" s="14">
        <f>'[1]TCE - ANEXO III - Preencher'!J87</f>
        <v>216.61</v>
      </c>
      <c r="J78" s="14">
        <f>'[1]TCE - ANEXO III - Preencher'!K87</f>
        <v>0</v>
      </c>
      <c r="K78" s="15">
        <f>'[1]TCE - ANEXO III - Preencher'!L87</f>
        <v>371.40331125799997</v>
      </c>
      <c r="L78" s="15">
        <f>'[1]TCE - ANEXO III - Preencher'!M87</f>
        <v>30.36</v>
      </c>
      <c r="M78" s="15">
        <f t="shared" si="7"/>
        <v>341.04331125799996</v>
      </c>
      <c r="N78" s="15">
        <f>'[1]TCE - ANEXO III - Preencher'!O87</f>
        <v>2.7</v>
      </c>
      <c r="O78" s="15">
        <f>'[1]TCE - ANEXO III - Preencher'!P87</f>
        <v>0</v>
      </c>
      <c r="P78" s="16">
        <f t="shared" si="8"/>
        <v>2.7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560.35331125800008</v>
      </c>
    </row>
    <row r="79" spans="1:28" x14ac:dyDescent="0.2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JOSE ADEILSON BEZERRA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3241-15</v>
      </c>
      <c r="G79" s="13" t="str">
        <f>IF('[1]TCE - ANEXO III - Preencher'!H88="","",'[1]TCE - ANEXO III - Preencher'!H88)</f>
        <v>08/2025</v>
      </c>
      <c r="H79" s="14" t="str">
        <f>'[1]TCE - ANEXO III - Preencher'!I88</f>
        <v>0,00</v>
      </c>
      <c r="I79" s="14">
        <f>'[1]TCE - ANEXO III - Preencher'!J88</f>
        <v>319.24</v>
      </c>
      <c r="J79" s="14">
        <f>'[1]TCE - ANEXO III - Preencher'!K88</f>
        <v>0</v>
      </c>
      <c r="K79" s="15">
        <f>'[1]TCE - ANEXO III - Preencher'!L88</f>
        <v>371.40331125799997</v>
      </c>
      <c r="L79" s="15">
        <f>'[1]TCE - ANEXO III - Preencher'!M88</f>
        <v>30.36</v>
      </c>
      <c r="M79" s="15">
        <f t="shared" si="7"/>
        <v>341.04331125799996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662.98331125799996</v>
      </c>
    </row>
    <row r="80" spans="1:28" x14ac:dyDescent="0.2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 ADRIANO DO NASCIMENTO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4221-10</v>
      </c>
      <c r="G80" s="13" t="str">
        <f>IF('[1]TCE - ANEXO III - Preencher'!H89="","",'[1]TCE - ANEXO III - Preencher'!H89)</f>
        <v>08/2025</v>
      </c>
      <c r="H80" s="14" t="str">
        <f>'[1]TCE - ANEXO III - Preencher'!I89</f>
        <v>0,00</v>
      </c>
      <c r="I80" s="14">
        <f>'[1]TCE - ANEXO III - Preencher'!J89</f>
        <v>222.07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2.7</v>
      </c>
      <c r="O80" s="15">
        <f>'[1]TCE - ANEXO III - Preencher'!P89</f>
        <v>0</v>
      </c>
      <c r="P80" s="16">
        <f t="shared" si="8"/>
        <v>2.7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224.76999999999998</v>
      </c>
    </row>
    <row r="81" spans="1:28" x14ac:dyDescent="0.2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ASSIS DE OLIVEIRA FILHO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08/2025</v>
      </c>
      <c r="H81" s="14" t="str">
        <f>'[1]TCE - ANEXO III - Preencher'!I90</f>
        <v>0,00</v>
      </c>
      <c r="I81" s="14">
        <f>'[1]TCE - ANEXO III - Preencher'!J90</f>
        <v>212.07</v>
      </c>
      <c r="J81" s="14">
        <f>'[1]TCE - ANEXO III - Preencher'!K90</f>
        <v>0</v>
      </c>
      <c r="K81" s="15">
        <f>'[1]TCE - ANEXO III - Preencher'!L90</f>
        <v>371.40331125799997</v>
      </c>
      <c r="L81" s="15">
        <f>'[1]TCE - ANEXO III - Preencher'!M90</f>
        <v>3.05</v>
      </c>
      <c r="M81" s="15">
        <f t="shared" si="7"/>
        <v>368.35331125799996</v>
      </c>
      <c r="N81" s="15">
        <f>'[1]TCE - ANEXO III - Preencher'!O90</f>
        <v>4.6900000000000004</v>
      </c>
      <c r="O81" s="15">
        <f>'[1]TCE - ANEXO III - Preencher'!P90</f>
        <v>0</v>
      </c>
      <c r="P81" s="16">
        <f t="shared" si="8"/>
        <v>4.6900000000000004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2170.88</v>
      </c>
      <c r="Y81" s="15">
        <f>'[1]TCE - ANEXO III - Preencher'!Z90</f>
        <v>0</v>
      </c>
      <c r="Z81" s="16">
        <f t="shared" si="11"/>
        <v>2170.88</v>
      </c>
      <c r="AA81" s="17" t="str">
        <f>IF('[1]TCE - ANEXO III - Preencher'!AB90="","",'[1]TCE - ANEXO III - Preencher'!AB90)</f>
        <v>ABONO ASSIS FIN COMPLEMEN</v>
      </c>
      <c r="AB81" s="15">
        <f t="shared" si="6"/>
        <v>2755.9933112580002</v>
      </c>
    </row>
    <row r="82" spans="1:28" x14ac:dyDescent="0.2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 CLAUDIO DE FRANCA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4110-05</v>
      </c>
      <c r="G82" s="13" t="str">
        <f>IF('[1]TCE - ANEXO III - Preencher'!H91="","",'[1]TCE - ANEXO III - Preencher'!H91)</f>
        <v>08/2025</v>
      </c>
      <c r="H82" s="14" t="str">
        <f>'[1]TCE - ANEXO III - Preencher'!I91</f>
        <v>0,00</v>
      </c>
      <c r="I82" s="14">
        <f>'[1]TCE - ANEXO III - Preencher'!J91</f>
        <v>144.66999999999999</v>
      </c>
      <c r="J82" s="14">
        <f>'[1]TCE - ANEXO III - Preencher'!K91</f>
        <v>0</v>
      </c>
      <c r="K82" s="15">
        <f>'[1]TCE - ANEXO III - Preencher'!L91</f>
        <v>371.40331125799997</v>
      </c>
      <c r="L82" s="15">
        <f>'[1]TCE - ANEXO III - Preencher'!M91</f>
        <v>30.36</v>
      </c>
      <c r="M82" s="15">
        <f t="shared" si="7"/>
        <v>341.04331125799996</v>
      </c>
      <c r="N82" s="15">
        <f>'[1]TCE - ANEXO III - Preencher'!O91</f>
        <v>2.7</v>
      </c>
      <c r="O82" s="15">
        <f>'[1]TCE - ANEXO III - Preencher'!P91</f>
        <v>0</v>
      </c>
      <c r="P82" s="16">
        <f t="shared" si="8"/>
        <v>2.7</v>
      </c>
      <c r="Q82" s="15">
        <f>'[1]TCE - ANEXO III - Preencher'!R91</f>
        <v>264.5</v>
      </c>
      <c r="R82" s="15">
        <f>'[1]TCE - ANEXO III - Preencher'!S91</f>
        <v>108.51</v>
      </c>
      <c r="S82" s="16">
        <f t="shared" si="9"/>
        <v>155.99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644.40331125800003</v>
      </c>
    </row>
    <row r="83" spans="1:28" x14ac:dyDescent="0.2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DANIEL DE LUNA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08/2025</v>
      </c>
      <c r="H83" s="14" t="str">
        <f>'[1]TCE - ANEXO III - Preencher'!I92</f>
        <v>0,00</v>
      </c>
      <c r="I83" s="14">
        <f>'[1]TCE - ANEXO III - Preencher'!J92</f>
        <v>182.93</v>
      </c>
      <c r="J83" s="14">
        <f>'[1]TCE - ANEXO III - Preencher'!K92</f>
        <v>0</v>
      </c>
      <c r="K83" s="15">
        <f>'[1]TCE - ANEXO III - Preencher'!L92</f>
        <v>371.40331125799997</v>
      </c>
      <c r="L83" s="15">
        <f>'[1]TCE - ANEXO III - Preencher'!M92</f>
        <v>15.18</v>
      </c>
      <c r="M83" s="15">
        <f t="shared" si="7"/>
        <v>356.22331125799997</v>
      </c>
      <c r="N83" s="15">
        <f>'[1]TCE - ANEXO III - Preencher'!O92</f>
        <v>2.7</v>
      </c>
      <c r="O83" s="15">
        <f>'[1]TCE - ANEXO III - Preencher'!P92</f>
        <v>0</v>
      </c>
      <c r="P83" s="16">
        <f t="shared" si="8"/>
        <v>2.7</v>
      </c>
      <c r="Q83" s="15">
        <f>'[1]TCE - ANEXO III - Preencher'!R92</f>
        <v>288</v>
      </c>
      <c r="R83" s="15">
        <f>'[1]TCE - ANEXO III - Preencher'!S92</f>
        <v>91.08</v>
      </c>
      <c r="S83" s="16">
        <f t="shared" si="9"/>
        <v>196.92000000000002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738.77331125800015</v>
      </c>
    </row>
    <row r="84" spans="1:28" x14ac:dyDescent="0.2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 DOMINGOS GOMES FILHO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7664-20</v>
      </c>
      <c r="G84" s="13" t="str">
        <f>IF('[1]TCE - ANEXO III - Preencher'!H93="","",'[1]TCE - ANEXO III - Preencher'!H93)</f>
        <v>08/2025</v>
      </c>
      <c r="H84" s="14" t="str">
        <f>'[1]TCE - ANEXO III - Preencher'!I93</f>
        <v>0,00</v>
      </c>
      <c r="I84" s="14">
        <f>'[1]TCE - ANEXO III - Preencher'!J93</f>
        <v>170.01</v>
      </c>
      <c r="J84" s="14">
        <f>'[1]TCE - ANEXO III - Preencher'!K93</f>
        <v>0</v>
      </c>
      <c r="K84" s="15">
        <f>'[1]TCE - ANEXO III - Preencher'!L93</f>
        <v>371.40331125799997</v>
      </c>
      <c r="L84" s="15">
        <f>'[1]TCE - ANEXO III - Preencher'!M93</f>
        <v>15.18</v>
      </c>
      <c r="M84" s="15">
        <f t="shared" si="7"/>
        <v>356.22331125799997</v>
      </c>
      <c r="N84" s="15">
        <f>'[1]TCE - ANEXO III - Preencher'!O93</f>
        <v>2.7</v>
      </c>
      <c r="O84" s="15">
        <f>'[1]TCE - ANEXO III - Preencher'!P93</f>
        <v>0</v>
      </c>
      <c r="P84" s="16">
        <f t="shared" si="8"/>
        <v>2.7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528.933311258</v>
      </c>
    </row>
    <row r="85" spans="1:28" x14ac:dyDescent="0.2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 EDVALDO ALVES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5151-10</v>
      </c>
      <c r="G85" s="13" t="str">
        <f>IF('[1]TCE - ANEXO III - Preencher'!H94="","",'[1]TCE - ANEXO III - Preencher'!H94)</f>
        <v>08/2025</v>
      </c>
      <c r="H85" s="14" t="str">
        <f>'[1]TCE - ANEXO III - Preencher'!I94</f>
        <v>0,00</v>
      </c>
      <c r="I85" s="14">
        <f>'[1]TCE - ANEXO III - Preencher'!J94</f>
        <v>219.97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</v>
      </c>
      <c r="O85" s="15">
        <f>'[1]TCE - ANEXO III - Preencher'!P94</f>
        <v>0</v>
      </c>
      <c r="P85" s="16">
        <f t="shared" si="8"/>
        <v>2.7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222.67</v>
      </c>
    </row>
    <row r="86" spans="1:28" x14ac:dyDescent="0.2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 MARCIO DE ANDRADE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08/2025</v>
      </c>
      <c r="H86" s="14" t="str">
        <f>'[1]TCE - ANEXO III - Preencher'!I95</f>
        <v>0,00</v>
      </c>
      <c r="I86" s="14">
        <f>'[1]TCE - ANEXO III - Preencher'!J95</f>
        <v>240.12</v>
      </c>
      <c r="J86" s="14">
        <f>'[1]TCE - ANEXO III - Preencher'!K95</f>
        <v>0</v>
      </c>
      <c r="K86" s="15">
        <f>'[1]TCE - ANEXO III - Preencher'!L95</f>
        <v>371.40331125799997</v>
      </c>
      <c r="L86" s="15">
        <f>'[1]TCE - ANEXO III - Preencher'!M95</f>
        <v>3.05</v>
      </c>
      <c r="M86" s="15">
        <f t="shared" si="7"/>
        <v>368.35331125799996</v>
      </c>
      <c r="N86" s="15">
        <f>'[1]TCE - ANEXO III - Preencher'!O95</f>
        <v>4.6900000000000004</v>
      </c>
      <c r="O86" s="15">
        <f>'[1]TCE - ANEXO III - Preencher'!P95</f>
        <v>0</v>
      </c>
      <c r="P86" s="16">
        <f t="shared" si="8"/>
        <v>4.6900000000000004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2170.88</v>
      </c>
      <c r="Y86" s="15">
        <f>'[1]TCE - ANEXO III - Preencher'!Z95</f>
        <v>0</v>
      </c>
      <c r="Z86" s="16">
        <f t="shared" si="11"/>
        <v>2170.88</v>
      </c>
      <c r="AA86" s="17" t="str">
        <f>IF('[1]TCE - ANEXO III - Preencher'!AB95="","",'[1]TCE - ANEXO III - Preencher'!AB95)</f>
        <v>ABONO ASSIS FIN COMPLEMEN</v>
      </c>
      <c r="AB86" s="15">
        <f t="shared" si="6"/>
        <v>2784.0433112580004</v>
      </c>
    </row>
    <row r="87" spans="1:28" x14ac:dyDescent="0.2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JOSE PAULO DE ALMEIDA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08/2025</v>
      </c>
      <c r="H87" s="14" t="str">
        <f>'[1]TCE - ANEXO III - Preencher'!I96</f>
        <v>0,00</v>
      </c>
      <c r="I87" s="14">
        <f>'[1]TCE - ANEXO III - Preencher'!J96</f>
        <v>153.72</v>
      </c>
      <c r="J87" s="14">
        <f>'[1]TCE - ANEXO III - Preencher'!K96</f>
        <v>0</v>
      </c>
      <c r="K87" s="15">
        <f>'[1]TCE - ANEXO III - Preencher'!L96</f>
        <v>371.40331125799997</v>
      </c>
      <c r="L87" s="15">
        <f>'[1]TCE - ANEXO III - Preencher'!M96</f>
        <v>15.18</v>
      </c>
      <c r="M87" s="15">
        <f t="shared" si="7"/>
        <v>356.22331125799997</v>
      </c>
      <c r="N87" s="15">
        <f>'[1]TCE - ANEXO III - Preencher'!O96</f>
        <v>2.7</v>
      </c>
      <c r="O87" s="15">
        <f>'[1]TCE - ANEXO III - Preencher'!P96</f>
        <v>0</v>
      </c>
      <c r="P87" s="16">
        <f t="shared" si="8"/>
        <v>2.7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1807</v>
      </c>
      <c r="Y87" s="15">
        <f>'[1]TCE - ANEXO III - Preencher'!Z96</f>
        <v>0</v>
      </c>
      <c r="Z87" s="16">
        <f t="shared" si="11"/>
        <v>1807</v>
      </c>
      <c r="AA87" s="17" t="str">
        <f>IF('[1]TCE - ANEXO III - Preencher'!AB96="","",'[1]TCE - ANEXO III - Preencher'!AB96)</f>
        <v>ABONO ASSIS FIN COMPLEMEN</v>
      </c>
      <c r="AB87" s="15">
        <f t="shared" si="6"/>
        <v>2319.6433112579998</v>
      </c>
    </row>
    <row r="88" spans="1:28" x14ac:dyDescent="0.2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JOSE SAMUEL DE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 t="str">
        <f>IF('[1]TCE - ANEXO III - Preencher'!H97="","",'[1]TCE - ANEXO III - Preencher'!H97)</f>
        <v>08/2025</v>
      </c>
      <c r="H88" s="14" t="str">
        <f>'[1]TCE - ANEXO III - Preencher'!I97</f>
        <v>0,00</v>
      </c>
      <c r="I88" s="14">
        <f>'[1]TCE - ANEXO III - Preencher'!J97</f>
        <v>320.89999999999998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2.7</v>
      </c>
      <c r="O88" s="15">
        <f>'[1]TCE - ANEXO III - Preencher'!P97</f>
        <v>0</v>
      </c>
      <c r="P88" s="16">
        <f t="shared" si="8"/>
        <v>2.7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323.59999999999997</v>
      </c>
    </row>
    <row r="89" spans="1:28" x14ac:dyDescent="0.2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JOSE WAGNER BARBOSA DE SANTANA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08/2025</v>
      </c>
      <c r="H89" s="14" t="str">
        <f>'[1]TCE - ANEXO III - Preencher'!I98</f>
        <v>0,00</v>
      </c>
      <c r="I89" s="14">
        <f>'[1]TCE - ANEXO III - Preencher'!J98</f>
        <v>153.72</v>
      </c>
      <c r="J89" s="14">
        <f>'[1]TCE - ANEXO III - Preencher'!K98</f>
        <v>0</v>
      </c>
      <c r="K89" s="15">
        <f>'[1]TCE - ANEXO III - Preencher'!L98</f>
        <v>371.40331125799997</v>
      </c>
      <c r="L89" s="15">
        <f>'[1]TCE - ANEXO III - Preencher'!M98</f>
        <v>15.18</v>
      </c>
      <c r="M89" s="15">
        <f t="shared" si="7"/>
        <v>356.22331125799997</v>
      </c>
      <c r="N89" s="15">
        <f>'[1]TCE - ANEXO III - Preencher'!O98</f>
        <v>2.7</v>
      </c>
      <c r="O89" s="15">
        <f>'[1]TCE - ANEXO III - Preencher'!P98</f>
        <v>0</v>
      </c>
      <c r="P89" s="16">
        <f t="shared" si="8"/>
        <v>2.7</v>
      </c>
      <c r="Q89" s="15">
        <f>'[1]TCE - ANEXO III - Preencher'!R98</f>
        <v>144</v>
      </c>
      <c r="R89" s="15">
        <f>'[1]TCE - ANEXO III - Preencher'!S98</f>
        <v>91.08</v>
      </c>
      <c r="S89" s="16">
        <f t="shared" si="9"/>
        <v>52.92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>ABONO ASSIS FIN COMPLEMEN</v>
      </c>
      <c r="AB89" s="15">
        <f t="shared" si="6"/>
        <v>2372.5633112579999</v>
      </c>
    </row>
    <row r="90" spans="1:28" x14ac:dyDescent="0.2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JOSELMA DO NASCIMENTO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3226-05</v>
      </c>
      <c r="G90" s="13" t="str">
        <f>IF('[1]TCE - ANEXO III - Preencher'!H99="","",'[1]TCE - ANEXO III - Preencher'!H99)</f>
        <v>08/2025</v>
      </c>
      <c r="H90" s="14" t="str">
        <f>'[1]TCE - ANEXO III - Preencher'!I99</f>
        <v>0,00</v>
      </c>
      <c r="I90" s="14">
        <f>'[1]TCE - ANEXO III - Preencher'!J99</f>
        <v>145.72</v>
      </c>
      <c r="J90" s="14">
        <f>'[1]TCE - ANEXO III - Preencher'!K99</f>
        <v>0</v>
      </c>
      <c r="K90" s="15">
        <f>'[1]TCE - ANEXO III - Preencher'!L99</f>
        <v>371.40331125799997</v>
      </c>
      <c r="L90" s="15">
        <f>'[1]TCE - ANEXO III - Preencher'!M99</f>
        <v>15.18</v>
      </c>
      <c r="M90" s="15">
        <f t="shared" si="7"/>
        <v>356.22331125799997</v>
      </c>
      <c r="N90" s="15">
        <f>'[1]TCE - ANEXO III - Preencher'!O99</f>
        <v>2.7</v>
      </c>
      <c r="O90" s="15">
        <f>'[1]TCE - ANEXO III - Preencher'!P99</f>
        <v>0</v>
      </c>
      <c r="P90" s="16">
        <f t="shared" si="8"/>
        <v>2.7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504.64331125799998</v>
      </c>
    </row>
    <row r="91" spans="1:28" x14ac:dyDescent="0.2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JOSIELLY FERREIRA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08/2025</v>
      </c>
      <c r="H91" s="14" t="str">
        <f>'[1]TCE - ANEXO III - Preencher'!I100</f>
        <v>0,00</v>
      </c>
      <c r="I91" s="14">
        <f>'[1]TCE - ANEXO III - Preencher'!J100</f>
        <v>196.07</v>
      </c>
      <c r="J91" s="14">
        <f>'[1]TCE - ANEXO III - Preencher'!K100</f>
        <v>0</v>
      </c>
      <c r="K91" s="15">
        <f>'[1]TCE - ANEXO III - Preencher'!L100</f>
        <v>371.40331125799997</v>
      </c>
      <c r="L91" s="15">
        <f>'[1]TCE - ANEXO III - Preencher'!M100</f>
        <v>3.05</v>
      </c>
      <c r="M91" s="15">
        <f t="shared" si="7"/>
        <v>368.35331125799996</v>
      </c>
      <c r="N91" s="15">
        <f>'[1]TCE - ANEXO III - Preencher'!O100</f>
        <v>4.6900000000000004</v>
      </c>
      <c r="O91" s="15">
        <f>'[1]TCE - ANEXO III - Preencher'!P100</f>
        <v>0</v>
      </c>
      <c r="P91" s="16">
        <f t="shared" si="8"/>
        <v>4.6900000000000004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2170.88</v>
      </c>
      <c r="Y91" s="15">
        <f>'[1]TCE - ANEXO III - Preencher'!Z100</f>
        <v>0</v>
      </c>
      <c r="Z91" s="16">
        <f t="shared" si="11"/>
        <v>2170.88</v>
      </c>
      <c r="AA91" s="17" t="str">
        <f>IF('[1]TCE - ANEXO III - Preencher'!AB100="","",'[1]TCE - ANEXO III - Preencher'!AB100)</f>
        <v>ABONO ASSIS FIN COMPLEMEN</v>
      </c>
      <c r="AB91" s="15">
        <f t="shared" si="6"/>
        <v>2739.9933112580002</v>
      </c>
    </row>
    <row r="92" spans="1:28" x14ac:dyDescent="0.2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JOSINALVA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08/2025</v>
      </c>
      <c r="H92" s="14" t="str">
        <f>'[1]TCE - ANEXO III - Preencher'!I101</f>
        <v>0,00</v>
      </c>
      <c r="I92" s="14">
        <f>'[1]TCE - ANEXO III - Preencher'!J101</f>
        <v>162.15</v>
      </c>
      <c r="J92" s="14">
        <f>'[1]TCE - ANEXO III - Preencher'!K101</f>
        <v>0</v>
      </c>
      <c r="K92" s="15">
        <f>'[1]TCE - ANEXO III - Preencher'!L101</f>
        <v>371.40331125799997</v>
      </c>
      <c r="L92" s="15">
        <f>'[1]TCE - ANEXO III - Preencher'!M101</f>
        <v>15.18</v>
      </c>
      <c r="M92" s="15">
        <f t="shared" si="7"/>
        <v>356.22331125799997</v>
      </c>
      <c r="N92" s="15">
        <f>'[1]TCE - ANEXO III - Preencher'!O101</f>
        <v>2.7</v>
      </c>
      <c r="O92" s="15">
        <f>'[1]TCE - ANEXO III - Preencher'!P101</f>
        <v>0</v>
      </c>
      <c r="P92" s="16">
        <f t="shared" si="8"/>
        <v>2.7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1807</v>
      </c>
      <c r="Y92" s="15">
        <f>'[1]TCE - ANEXO III - Preencher'!Z101</f>
        <v>0</v>
      </c>
      <c r="Z92" s="16">
        <f t="shared" si="11"/>
        <v>1807</v>
      </c>
      <c r="AA92" s="17" t="str">
        <f>IF('[1]TCE - ANEXO III - Preencher'!AB101="","",'[1]TCE - ANEXO III - Preencher'!AB101)</f>
        <v>ABONO ASSIS FIN COMPLEMEN</v>
      </c>
      <c r="AB92" s="15">
        <f t="shared" si="6"/>
        <v>2328.0733112580001</v>
      </c>
    </row>
    <row r="93" spans="1:28" x14ac:dyDescent="0.2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JOSINETE MARIA FERREIRA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08/2025</v>
      </c>
      <c r="H93" s="14" t="str">
        <f>'[1]TCE - ANEXO III - Preencher'!I102</f>
        <v>0,00</v>
      </c>
      <c r="I93" s="14">
        <f>'[1]TCE - ANEXO III - Preencher'!J102</f>
        <v>145.72</v>
      </c>
      <c r="J93" s="14">
        <f>'[1]TCE - ANEXO III - Preencher'!K102</f>
        <v>0</v>
      </c>
      <c r="K93" s="15">
        <f>'[1]TCE - ANEXO III - Preencher'!L102</f>
        <v>371.40331125799997</v>
      </c>
      <c r="L93" s="15">
        <f>'[1]TCE - ANEXO III - Preencher'!M102</f>
        <v>15.18</v>
      </c>
      <c r="M93" s="15">
        <f t="shared" si="7"/>
        <v>356.22331125799997</v>
      </c>
      <c r="N93" s="15">
        <f>'[1]TCE - ANEXO III - Preencher'!O102</f>
        <v>2.7</v>
      </c>
      <c r="O93" s="15">
        <f>'[1]TCE - ANEXO III - Preencher'!P102</f>
        <v>0</v>
      </c>
      <c r="P93" s="16">
        <f t="shared" si="8"/>
        <v>2.7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1807</v>
      </c>
      <c r="Y93" s="15">
        <f>'[1]TCE - ANEXO III - Preencher'!Z102</f>
        <v>0</v>
      </c>
      <c r="Z93" s="16">
        <f t="shared" si="11"/>
        <v>1807</v>
      </c>
      <c r="AA93" s="17" t="str">
        <f>IF('[1]TCE - ANEXO III - Preencher'!AB102="","",'[1]TCE - ANEXO III - Preencher'!AB102)</f>
        <v>ABONO ASSIS FIN COMPLEMEN</v>
      </c>
      <c r="AB93" s="15">
        <f t="shared" si="6"/>
        <v>2311.6433112579998</v>
      </c>
    </row>
    <row r="94" spans="1:28" x14ac:dyDescent="0.2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JOZILENE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08/2025</v>
      </c>
      <c r="H94" s="14" t="str">
        <f>'[1]TCE - ANEXO III - Preencher'!I103</f>
        <v>0,00</v>
      </c>
      <c r="I94" s="14">
        <f>'[1]TCE - ANEXO III - Preencher'!J103</f>
        <v>165.94</v>
      </c>
      <c r="J94" s="14">
        <f>'[1]TCE - ANEXO III - Preencher'!K103</f>
        <v>0</v>
      </c>
      <c r="K94" s="15">
        <f>'[1]TCE - ANEXO III - Preencher'!L103</f>
        <v>371.40331125799997</v>
      </c>
      <c r="L94" s="15">
        <f>'[1]TCE - ANEXO III - Preencher'!M103</f>
        <v>15.18</v>
      </c>
      <c r="M94" s="15">
        <f t="shared" si="7"/>
        <v>356.22331125799997</v>
      </c>
      <c r="N94" s="15">
        <f>'[1]TCE - ANEXO III - Preencher'!O103</f>
        <v>2.7</v>
      </c>
      <c r="O94" s="15">
        <f>'[1]TCE - ANEXO III - Preencher'!P103</f>
        <v>0</v>
      </c>
      <c r="P94" s="16">
        <f t="shared" si="8"/>
        <v>2.7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81.02</v>
      </c>
      <c r="U94" s="15">
        <f>'[1]TCE - ANEXO III - Preencher'!V103</f>
        <v>0</v>
      </c>
      <c r="V94" s="16">
        <f t="shared" si="10"/>
        <v>81.02</v>
      </c>
      <c r="W94" s="17" t="str">
        <f>IF('[1]TCE - ANEXO III - Preencher'!X103="","",'[1]TCE - ANEXO III - Preencher'!X103)</f>
        <v>AUX CRECHE TEC. ENF SATEN</v>
      </c>
      <c r="X94" s="15">
        <f>'[1]TCE - ANEXO III - Preencher'!Y103</f>
        <v>1807</v>
      </c>
      <c r="Y94" s="15">
        <f>'[1]TCE - ANEXO III - Preencher'!Z103</f>
        <v>0</v>
      </c>
      <c r="Z94" s="16">
        <f t="shared" si="11"/>
        <v>1807</v>
      </c>
      <c r="AA94" s="17" t="str">
        <f>IF('[1]TCE - ANEXO III - Preencher'!AB103="","",'[1]TCE - ANEXO III - Preencher'!AB103)</f>
        <v>ABONO ASSIS FIN COMPLEMEN</v>
      </c>
      <c r="AB94" s="15">
        <f t="shared" si="6"/>
        <v>2412.883311258</v>
      </c>
    </row>
    <row r="95" spans="1:28" x14ac:dyDescent="0.2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JUCICLEIDE BEZERRA DE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08/2025</v>
      </c>
      <c r="H95" s="14" t="str">
        <f>'[1]TCE - ANEXO III - Preencher'!I104</f>
        <v>0,00</v>
      </c>
      <c r="I95" s="14">
        <f>'[1]TCE - ANEXO III - Preencher'!J104</f>
        <v>145.72</v>
      </c>
      <c r="J95" s="14">
        <f>'[1]TCE - ANEXO III - Preencher'!K104</f>
        <v>0</v>
      </c>
      <c r="K95" s="15">
        <f>'[1]TCE - ANEXO III - Preencher'!L104</f>
        <v>371.40331125799997</v>
      </c>
      <c r="L95" s="15">
        <f>'[1]TCE - ANEXO III - Preencher'!M104</f>
        <v>15.18</v>
      </c>
      <c r="M95" s="15">
        <f t="shared" si="7"/>
        <v>356.22331125799997</v>
      </c>
      <c r="N95" s="15">
        <f>'[1]TCE - ANEXO III - Preencher'!O104</f>
        <v>2.7</v>
      </c>
      <c r="O95" s="15">
        <f>'[1]TCE - ANEXO III - Preencher'!P104</f>
        <v>0</v>
      </c>
      <c r="P95" s="16">
        <f t="shared" si="8"/>
        <v>2.7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1807</v>
      </c>
      <c r="Y95" s="15">
        <f>'[1]TCE - ANEXO III - Preencher'!Z104</f>
        <v>0</v>
      </c>
      <c r="Z95" s="16">
        <f t="shared" si="11"/>
        <v>1807</v>
      </c>
      <c r="AA95" s="17" t="str">
        <f>IF('[1]TCE - ANEXO III - Preencher'!AB104="","",'[1]TCE - ANEXO III - Preencher'!AB104)</f>
        <v>ABONO ASSIS FIN COMPLEMEN</v>
      </c>
      <c r="AB95" s="15">
        <f t="shared" si="6"/>
        <v>2311.6433112579998</v>
      </c>
    </row>
    <row r="96" spans="1:28" x14ac:dyDescent="0.2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JULIO HENRIQUE DE SOUZA ARAUJO AMARAL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5211-30</v>
      </c>
      <c r="G96" s="13" t="str">
        <f>IF('[1]TCE - ANEXO III - Preencher'!H105="","",'[1]TCE - ANEXO III - Preencher'!H105)</f>
        <v>08/2025</v>
      </c>
      <c r="H96" s="14" t="str">
        <f>'[1]TCE - ANEXO III - Preencher'!I105</f>
        <v>0,00</v>
      </c>
      <c r="I96" s="14">
        <f>'[1]TCE - ANEXO III - Preencher'!J105</f>
        <v>128.33000000000001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2.7</v>
      </c>
      <c r="O96" s="15">
        <f>'[1]TCE - ANEXO III - Preencher'!P105</f>
        <v>0</v>
      </c>
      <c r="P96" s="16">
        <f t="shared" si="8"/>
        <v>2.7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131.03</v>
      </c>
    </row>
    <row r="97" spans="1:28" x14ac:dyDescent="0.2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KALEANDRA PRICILLA DA SILVA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08/2025</v>
      </c>
      <c r="H97" s="14" t="str">
        <f>'[1]TCE - ANEXO III - Preencher'!I106</f>
        <v>0,00</v>
      </c>
      <c r="I97" s="14">
        <f>'[1]TCE - ANEXO III - Preencher'!J106</f>
        <v>163.41</v>
      </c>
      <c r="J97" s="14">
        <f>'[1]TCE - ANEXO III - Preencher'!K106</f>
        <v>0</v>
      </c>
      <c r="K97" s="15">
        <f>'[1]TCE - ANEXO III - Preencher'!L106</f>
        <v>371.40331125799997</v>
      </c>
      <c r="L97" s="15">
        <f>'[1]TCE - ANEXO III - Preencher'!M106</f>
        <v>15.18</v>
      </c>
      <c r="M97" s="15">
        <f t="shared" si="7"/>
        <v>356.22331125799997</v>
      </c>
      <c r="N97" s="15">
        <f>'[1]TCE - ANEXO III - Preencher'!O106</f>
        <v>2.7</v>
      </c>
      <c r="O97" s="15">
        <f>'[1]TCE - ANEXO III - Preencher'!P106</f>
        <v>0</v>
      </c>
      <c r="P97" s="16">
        <f t="shared" si="8"/>
        <v>2.7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1807</v>
      </c>
      <c r="Y97" s="15">
        <f>'[1]TCE - ANEXO III - Preencher'!Z106</f>
        <v>0</v>
      </c>
      <c r="Z97" s="16">
        <f t="shared" si="11"/>
        <v>1807</v>
      </c>
      <c r="AA97" s="17" t="str">
        <f>IF('[1]TCE - ANEXO III - Preencher'!AB106="","",'[1]TCE - ANEXO III - Preencher'!AB106)</f>
        <v>ABONO ASSIS FIN COMPLEMEN</v>
      </c>
      <c r="AB97" s="15">
        <f t="shared" si="6"/>
        <v>2329.3333112579999</v>
      </c>
    </row>
    <row r="98" spans="1:28" x14ac:dyDescent="0.2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 xml:space="preserve">KAMYLLA MARIA DE CARVALHO MARQUES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08/2025</v>
      </c>
      <c r="H98" s="14" t="str">
        <f>'[1]TCE - ANEXO III - Preencher'!I107</f>
        <v>0,00</v>
      </c>
      <c r="I98" s="14">
        <f>'[1]TCE - ANEXO III - Preencher'!J107</f>
        <v>161.47</v>
      </c>
      <c r="J98" s="14">
        <f>'[1]TCE - ANEXO III - Preencher'!K107</f>
        <v>0</v>
      </c>
      <c r="K98" s="15">
        <f>'[1]TCE - ANEXO III - Preencher'!L107</f>
        <v>371.40331125799997</v>
      </c>
      <c r="L98" s="15">
        <f>'[1]TCE - ANEXO III - Preencher'!M107</f>
        <v>2.79</v>
      </c>
      <c r="M98" s="15">
        <f t="shared" si="7"/>
        <v>368.61331125799995</v>
      </c>
      <c r="N98" s="15">
        <f>'[1]TCE - ANEXO III - Preencher'!O107</f>
        <v>4.6900000000000004</v>
      </c>
      <c r="O98" s="15">
        <f>'[1]TCE - ANEXO III - Preencher'!P107</f>
        <v>0</v>
      </c>
      <c r="P98" s="16">
        <f t="shared" si="8"/>
        <v>4.6900000000000004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2459.15</v>
      </c>
      <c r="Y98" s="15">
        <f>'[1]TCE - ANEXO III - Preencher'!Z107</f>
        <v>0</v>
      </c>
      <c r="Z98" s="16">
        <f t="shared" si="11"/>
        <v>2459.15</v>
      </c>
      <c r="AA98" s="17" t="str">
        <f>IF('[1]TCE - ANEXO III - Preencher'!AB107="","",'[1]TCE - ANEXO III - Preencher'!AB107)</f>
        <v>ABONO ASSIS FIN COMPLEMEN</v>
      </c>
      <c r="AB98" s="15">
        <f t="shared" si="6"/>
        <v>2993.923311258</v>
      </c>
    </row>
    <row r="99" spans="1:28" x14ac:dyDescent="0.2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KARINA LUIZA BEZERRA ALVES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08/2025</v>
      </c>
      <c r="H99" s="14" t="str">
        <f>'[1]TCE - ANEXO III - Preencher'!I108</f>
        <v>0,00</v>
      </c>
      <c r="I99" s="14">
        <f>'[1]TCE - ANEXO III - Preencher'!J108</f>
        <v>242.92</v>
      </c>
      <c r="J99" s="14">
        <f>'[1]TCE - ANEXO III - Preencher'!K108</f>
        <v>0</v>
      </c>
      <c r="K99" s="15">
        <f>'[1]TCE - ANEXO III - Preencher'!L108</f>
        <v>371.40331125799997</v>
      </c>
      <c r="L99" s="15">
        <f>'[1]TCE - ANEXO III - Preencher'!M108</f>
        <v>3.05</v>
      </c>
      <c r="M99" s="15">
        <f t="shared" si="7"/>
        <v>368.35331125799996</v>
      </c>
      <c r="N99" s="15">
        <f>'[1]TCE - ANEXO III - Preencher'!O108</f>
        <v>4.6900000000000004</v>
      </c>
      <c r="O99" s="15">
        <f>'[1]TCE - ANEXO III - Preencher'!P108</f>
        <v>0</v>
      </c>
      <c r="P99" s="16">
        <f t="shared" si="8"/>
        <v>4.6900000000000004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2170.88</v>
      </c>
      <c r="Y99" s="15">
        <f>'[1]TCE - ANEXO III - Preencher'!Z108</f>
        <v>0</v>
      </c>
      <c r="Z99" s="16">
        <f t="shared" si="11"/>
        <v>2170.88</v>
      </c>
      <c r="AA99" s="17" t="str">
        <f>IF('[1]TCE - ANEXO III - Preencher'!AB108="","",'[1]TCE - ANEXO III - Preencher'!AB108)</f>
        <v>ABONO ASSIS FIN COMPLEMEN</v>
      </c>
      <c r="AB99" s="15">
        <f t="shared" si="6"/>
        <v>2786.8433112580001</v>
      </c>
    </row>
    <row r="100" spans="1:28" x14ac:dyDescent="0.2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LAIS BARBARA DE LIMA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2516-05</v>
      </c>
      <c r="G100" s="13" t="str">
        <f>IF('[1]TCE - ANEXO III - Preencher'!H109="","",'[1]TCE - ANEXO III - Preencher'!H109)</f>
        <v>08/2025</v>
      </c>
      <c r="H100" s="14" t="str">
        <f>'[1]TCE - ANEXO III - Preencher'!I109</f>
        <v>0,00</v>
      </c>
      <c r="I100" s="14">
        <f>'[1]TCE - ANEXO III - Preencher'!J109</f>
        <v>273.13</v>
      </c>
      <c r="J100" s="14">
        <f>'[1]TCE - ANEXO III - Preencher'!K109</f>
        <v>0</v>
      </c>
      <c r="K100" s="15">
        <f>'[1]TCE - ANEXO III - Preencher'!L109</f>
        <v>371.40331125799997</v>
      </c>
      <c r="L100" s="15">
        <f>'[1]TCE - ANEXO III - Preencher'!M109</f>
        <v>30.36</v>
      </c>
      <c r="M100" s="15">
        <f t="shared" si="7"/>
        <v>341.04331125799996</v>
      </c>
      <c r="N100" s="15">
        <f>'[1]TCE - ANEXO III - Preencher'!O109</f>
        <v>2.7</v>
      </c>
      <c r="O100" s="15">
        <f>'[1]TCE - ANEXO III - Preencher'!P109</f>
        <v>0</v>
      </c>
      <c r="P100" s="16">
        <f t="shared" si="8"/>
        <v>2.7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616.87331125800006</v>
      </c>
    </row>
    <row r="101" spans="1:28" x14ac:dyDescent="0.2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LARISSA DA SILVA MARQUES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7664-20</v>
      </c>
      <c r="G101" s="13" t="str">
        <f>IF('[1]TCE - ANEXO III - Preencher'!H110="","",'[1]TCE - ANEXO III - Preencher'!H110)</f>
        <v>08/2025</v>
      </c>
      <c r="H101" s="14" t="str">
        <f>'[1]TCE - ANEXO III - Preencher'!I110</f>
        <v>0,00</v>
      </c>
      <c r="I101" s="14">
        <f>'[1]TCE - ANEXO III - Preencher'!J110</f>
        <v>186.23</v>
      </c>
      <c r="J101" s="14">
        <f>'[1]TCE - ANEXO III - Preencher'!K110</f>
        <v>0</v>
      </c>
      <c r="K101" s="15">
        <f>'[1]TCE - ANEXO III - Preencher'!L110</f>
        <v>371.40331125799997</v>
      </c>
      <c r="L101" s="15">
        <f>'[1]TCE - ANEXO III - Preencher'!M110</f>
        <v>15.18</v>
      </c>
      <c r="M101" s="15">
        <f t="shared" si="7"/>
        <v>356.22331125799997</v>
      </c>
      <c r="N101" s="15">
        <f>'[1]TCE - ANEXO III - Preencher'!O110</f>
        <v>2.7</v>
      </c>
      <c r="O101" s="15">
        <f>'[1]TCE - ANEXO III - Preencher'!P110</f>
        <v>0</v>
      </c>
      <c r="P101" s="16">
        <f t="shared" si="8"/>
        <v>2.7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545.15331125800003</v>
      </c>
    </row>
    <row r="102" spans="1:28" x14ac:dyDescent="0.2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LARISSA DE MENEZES MARTINS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1312-05</v>
      </c>
      <c r="G102" s="13" t="str">
        <f>IF('[1]TCE - ANEXO III - Preencher'!H111="","",'[1]TCE - ANEXO III - Preencher'!H111)</f>
        <v>08/2025</v>
      </c>
      <c r="H102" s="14" t="str">
        <f>'[1]TCE - ANEXO III - Preencher'!I111</f>
        <v>0,00</v>
      </c>
      <c r="I102" s="14">
        <f>'[1]TCE - ANEXO III - Preencher'!J111</f>
        <v>1638.39</v>
      </c>
      <c r="J102" s="14">
        <f>'[1]TCE - ANEXO III - Preencher'!K111</f>
        <v>0</v>
      </c>
      <c r="K102" s="15">
        <f>'[1]TCE - ANEXO III - Preencher'!L111</f>
        <v>371.40331125799997</v>
      </c>
      <c r="L102" s="15">
        <f>'[1]TCE - ANEXO III - Preencher'!M111</f>
        <v>30.36</v>
      </c>
      <c r="M102" s="15">
        <f t="shared" si="7"/>
        <v>341.04331125799996</v>
      </c>
      <c r="N102" s="15">
        <f>'[1]TCE - ANEXO III - Preencher'!O111</f>
        <v>2.7</v>
      </c>
      <c r="O102" s="15">
        <f>'[1]TCE - ANEXO III - Preencher'!P111</f>
        <v>0</v>
      </c>
      <c r="P102" s="16">
        <f t="shared" si="8"/>
        <v>2.7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1982.133311258</v>
      </c>
    </row>
    <row r="103" spans="1:28" x14ac:dyDescent="0.2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LENILSON VITORIO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7664-20</v>
      </c>
      <c r="G103" s="13" t="str">
        <f>IF('[1]TCE - ANEXO III - Preencher'!H112="","",'[1]TCE - ANEXO III - Preencher'!H112)</f>
        <v>08/2025</v>
      </c>
      <c r="H103" s="14" t="str">
        <f>'[1]TCE - ANEXO III - Preencher'!I112</f>
        <v>0,00</v>
      </c>
      <c r="I103" s="14">
        <f>'[1]TCE - ANEXO III - Preencher'!J112</f>
        <v>192.88</v>
      </c>
      <c r="J103" s="14">
        <f>'[1]TCE - ANEXO III - Preencher'!K112</f>
        <v>0</v>
      </c>
      <c r="K103" s="15">
        <f>'[1]TCE - ANEXO III - Preencher'!L112</f>
        <v>371.40331125799997</v>
      </c>
      <c r="L103" s="15">
        <f>'[1]TCE - ANEXO III - Preencher'!M112</f>
        <v>15.18</v>
      </c>
      <c r="M103" s="15">
        <f t="shared" si="7"/>
        <v>356.22331125799997</v>
      </c>
      <c r="N103" s="15">
        <f>'[1]TCE - ANEXO III - Preencher'!O112</f>
        <v>2.7</v>
      </c>
      <c r="O103" s="15">
        <f>'[1]TCE - ANEXO III - Preencher'!P112</f>
        <v>0</v>
      </c>
      <c r="P103" s="16">
        <f t="shared" si="8"/>
        <v>2.7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551.80331125800001</v>
      </c>
    </row>
    <row r="104" spans="1:28" x14ac:dyDescent="0.2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LETICIA BARROS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5134-30</v>
      </c>
      <c r="G104" s="13" t="str">
        <f>IF('[1]TCE - ANEXO III - Preencher'!H113="","",'[1]TCE - ANEXO III - Preencher'!H113)</f>
        <v>08/2025</v>
      </c>
      <c r="H104" s="14" t="str">
        <f>'[1]TCE - ANEXO III - Preencher'!I113</f>
        <v>0,00</v>
      </c>
      <c r="I104" s="14">
        <f>'[1]TCE - ANEXO III - Preencher'!J113</f>
        <v>145.72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2.7</v>
      </c>
      <c r="O104" s="15">
        <f>'[1]TCE - ANEXO III - Preencher'!P113</f>
        <v>0</v>
      </c>
      <c r="P104" s="16">
        <f t="shared" si="8"/>
        <v>2.7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167.4</v>
      </c>
      <c r="U104" s="15">
        <f>'[1]TCE - ANEXO III - Preencher'!V113</f>
        <v>0</v>
      </c>
      <c r="V104" s="16">
        <f t="shared" si="10"/>
        <v>167.4</v>
      </c>
      <c r="W104" s="17" t="str">
        <f>IF('[1]TCE - ANEXO III - Preencher'!X113="","",'[1]TCE - ANEXO III - Preencher'!X113)</f>
        <v>AUX. CRECHE FEDERAÇÃO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315.82</v>
      </c>
    </row>
    <row r="105" spans="1:28" x14ac:dyDescent="0.2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LETICIA TAMIRES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08/2025</v>
      </c>
      <c r="H105" s="14" t="str">
        <f>'[1]TCE - ANEXO III - Preencher'!I114</f>
        <v>0,00</v>
      </c>
      <c r="I105" s="14">
        <f>'[1]TCE - ANEXO III - Preencher'!J114</f>
        <v>197.76</v>
      </c>
      <c r="J105" s="14">
        <f>'[1]TCE - ANEXO III - Preencher'!K114</f>
        <v>0</v>
      </c>
      <c r="K105" s="15">
        <f>'[1]TCE - ANEXO III - Preencher'!L114</f>
        <v>371.40331125799997</v>
      </c>
      <c r="L105" s="15">
        <f>'[1]TCE - ANEXO III - Preencher'!M114</f>
        <v>2.79</v>
      </c>
      <c r="M105" s="15">
        <f t="shared" si="7"/>
        <v>368.61331125799995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2459.15</v>
      </c>
      <c r="Y105" s="15">
        <f>'[1]TCE - ANEXO III - Preencher'!Z114</f>
        <v>0</v>
      </c>
      <c r="Z105" s="16">
        <f t="shared" si="11"/>
        <v>2459.15</v>
      </c>
      <c r="AA105" s="17" t="str">
        <f>IF('[1]TCE - ANEXO III - Preencher'!AB114="","",'[1]TCE - ANEXO III - Preencher'!AB114)</f>
        <v>ABONO ASSIS FIN COMPLEMEN</v>
      </c>
      <c r="AB105" s="15">
        <f t="shared" si="6"/>
        <v>3028.2233112580002</v>
      </c>
    </row>
    <row r="106" spans="1:28" x14ac:dyDescent="0.2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LIDIANE DE AZEVEDO LIMA BOMFIM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08/2025</v>
      </c>
      <c r="H106" s="14" t="str">
        <f>'[1]TCE - ANEXO III - Preencher'!I115</f>
        <v>0,00</v>
      </c>
      <c r="I106" s="14">
        <f>'[1]TCE - ANEXO III - Preencher'!J115</f>
        <v>204.83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2282.8200000000002</v>
      </c>
      <c r="Y106" s="15">
        <f>'[1]TCE - ANEXO III - Preencher'!Z115</f>
        <v>0</v>
      </c>
      <c r="Z106" s="16">
        <f t="shared" si="11"/>
        <v>2282.8200000000002</v>
      </c>
      <c r="AA106" s="17" t="str">
        <f>IF('[1]TCE - ANEXO III - Preencher'!AB115="","",'[1]TCE - ANEXO III - Preencher'!AB115)</f>
        <v>ABONO ASSIS FIN COMPLEMEN</v>
      </c>
      <c r="AB106" s="15">
        <f t="shared" si="6"/>
        <v>2487.65</v>
      </c>
    </row>
    <row r="107" spans="1:28" x14ac:dyDescent="0.2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>LILIANE DA SILVA ANDRADE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2516-05</v>
      </c>
      <c r="G107" s="13" t="str">
        <f>IF('[1]TCE - ANEXO III - Preencher'!H116="","",'[1]TCE - ANEXO III - Preencher'!H116)</f>
        <v>08/2025</v>
      </c>
      <c r="H107" s="14" t="str">
        <f>'[1]TCE - ANEXO III - Preencher'!I116</f>
        <v>0,00</v>
      </c>
      <c r="I107" s="14">
        <f>'[1]TCE - ANEXO III - Preencher'!J116</f>
        <v>325.24</v>
      </c>
      <c r="J107" s="14">
        <f>'[1]TCE - ANEXO III - Preencher'!K116</f>
        <v>0</v>
      </c>
      <c r="K107" s="15">
        <f>'[1]TCE - ANEXO III - Preencher'!L116</f>
        <v>371.40331125799997</v>
      </c>
      <c r="L107" s="15">
        <f>'[1]TCE - ANEXO III - Preencher'!M116</f>
        <v>30.36</v>
      </c>
      <c r="M107" s="15">
        <f t="shared" si="7"/>
        <v>341.04331125799996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668.98331125799996</v>
      </c>
    </row>
    <row r="108" spans="1:28" x14ac:dyDescent="0.2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 xml:space="preserve">LIVIO ANTONIO TORRES DA SILVA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7664-20</v>
      </c>
      <c r="G108" s="13" t="str">
        <f>IF('[1]TCE - ANEXO III - Preencher'!H117="","",'[1]TCE - ANEXO III - Preencher'!H117)</f>
        <v>08/2025</v>
      </c>
      <c r="H108" s="14" t="str">
        <f>'[1]TCE - ANEXO III - Preencher'!I117</f>
        <v>0,00</v>
      </c>
      <c r="I108" s="14">
        <f>'[1]TCE - ANEXO III - Preencher'!J117</f>
        <v>186.23</v>
      </c>
      <c r="J108" s="14">
        <f>'[1]TCE - ANEXO III - Preencher'!K117</f>
        <v>0</v>
      </c>
      <c r="K108" s="15">
        <f>'[1]TCE - ANEXO III - Preencher'!L117</f>
        <v>371.40331125799997</v>
      </c>
      <c r="L108" s="15">
        <f>'[1]TCE - ANEXO III - Preencher'!M117</f>
        <v>15.18</v>
      </c>
      <c r="M108" s="15">
        <f t="shared" si="7"/>
        <v>356.22331125799997</v>
      </c>
      <c r="N108" s="15">
        <f>'[1]TCE - ANEXO III - Preencher'!O117</f>
        <v>2.7</v>
      </c>
      <c r="O108" s="15">
        <f>'[1]TCE - ANEXO III - Preencher'!P117</f>
        <v>0</v>
      </c>
      <c r="P108" s="16">
        <f t="shared" si="8"/>
        <v>2.7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545.15331125800003</v>
      </c>
    </row>
    <row r="109" spans="1:28" x14ac:dyDescent="0.2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LOURINALDO JOSE DE ARAUJO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2516-05</v>
      </c>
      <c r="G109" s="13" t="str">
        <f>IF('[1]TCE - ANEXO III - Preencher'!H118="","",'[1]TCE - ANEXO III - Preencher'!H118)</f>
        <v>08/2025</v>
      </c>
      <c r="H109" s="14" t="str">
        <f>'[1]TCE - ANEXO III - Preencher'!I118</f>
        <v>0,00</v>
      </c>
      <c r="I109" s="14">
        <f>'[1]TCE - ANEXO III - Preencher'!J118</f>
        <v>273.13</v>
      </c>
      <c r="J109" s="14">
        <f>'[1]TCE - ANEXO III - Preencher'!K118</f>
        <v>0</v>
      </c>
      <c r="K109" s="15">
        <f>'[1]TCE - ANEXO III - Preencher'!L118</f>
        <v>371.40331125799997</v>
      </c>
      <c r="L109" s="15">
        <f>'[1]TCE - ANEXO III - Preencher'!M118</f>
        <v>30.36</v>
      </c>
      <c r="M109" s="15">
        <f t="shared" si="7"/>
        <v>341.04331125799996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616.87331125800006</v>
      </c>
    </row>
    <row r="110" spans="1:28" x14ac:dyDescent="0.2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 xml:space="preserve">LUCAS GABRIEL DOS SANTOS BEZERRA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5211-30</v>
      </c>
      <c r="G110" s="13" t="str">
        <f>IF('[1]TCE - ANEXO III - Preencher'!H119="","",'[1]TCE - ANEXO III - Preencher'!H119)</f>
        <v>08/2025</v>
      </c>
      <c r="H110" s="14" t="str">
        <f>'[1]TCE - ANEXO III - Preencher'!I119</f>
        <v>0,00</v>
      </c>
      <c r="I110" s="14">
        <f>'[1]TCE - ANEXO III - Preencher'!J119</f>
        <v>128.33000000000001</v>
      </c>
      <c r="J110" s="14">
        <f>'[1]TCE - ANEXO III - Preencher'!K119</f>
        <v>0</v>
      </c>
      <c r="K110" s="15">
        <f>'[1]TCE - ANEXO III - Preencher'!L119</f>
        <v>371.40331125799997</v>
      </c>
      <c r="L110" s="15">
        <f>'[1]TCE - ANEXO III - Preencher'!M119</f>
        <v>30.36</v>
      </c>
      <c r="M110" s="15">
        <f t="shared" si="7"/>
        <v>341.04331125799996</v>
      </c>
      <c r="N110" s="15">
        <f>'[1]TCE - ANEXO III - Preencher'!O119</f>
        <v>2.7</v>
      </c>
      <c r="O110" s="15">
        <f>'[1]TCE - ANEXO III - Preencher'!P119</f>
        <v>0</v>
      </c>
      <c r="P110" s="16">
        <f t="shared" si="8"/>
        <v>2.7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472.07331125799993</v>
      </c>
    </row>
    <row r="111" spans="1:28" x14ac:dyDescent="0.2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LUCAS VINICIUS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4110-30</v>
      </c>
      <c r="G111" s="13" t="str">
        <f>IF('[1]TCE - ANEXO III - Preencher'!H120="","",'[1]TCE - ANEXO III - Preencher'!H120)</f>
        <v>08/2025</v>
      </c>
      <c r="H111" s="14" t="str">
        <f>'[1]TCE - ANEXO III - Preencher'!I120</f>
        <v>0,00</v>
      </c>
      <c r="I111" s="14">
        <f>'[1]TCE - ANEXO III - Preencher'!J120</f>
        <v>187.84</v>
      </c>
      <c r="J111" s="14">
        <f>'[1]TCE - ANEXO III - Preencher'!K120</f>
        <v>0</v>
      </c>
      <c r="K111" s="15">
        <f>'[1]TCE - ANEXO III - Preencher'!L120</f>
        <v>371.40331125799997</v>
      </c>
      <c r="L111" s="15">
        <f>'[1]TCE - ANEXO III - Preencher'!M120</f>
        <v>30.36</v>
      </c>
      <c r="M111" s="15">
        <f t="shared" si="7"/>
        <v>341.04331125799996</v>
      </c>
      <c r="N111" s="15">
        <f>'[1]TCE - ANEXO III - Preencher'!O120</f>
        <v>2.7</v>
      </c>
      <c r="O111" s="15">
        <f>'[1]TCE - ANEXO III - Preencher'!P120</f>
        <v>0</v>
      </c>
      <c r="P111" s="16">
        <f t="shared" si="8"/>
        <v>2.7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531.58331125799998</v>
      </c>
    </row>
    <row r="112" spans="1:28" x14ac:dyDescent="0.2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LUCIANO JOSE DE LIRA JUNIOR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7823-20</v>
      </c>
      <c r="G112" s="13" t="str">
        <f>IF('[1]TCE - ANEXO III - Preencher'!H121="","",'[1]TCE - ANEXO III - Preencher'!H121)</f>
        <v>08/2025</v>
      </c>
      <c r="H112" s="14" t="str">
        <f>'[1]TCE - ANEXO III - Preencher'!I121</f>
        <v>0,00</v>
      </c>
      <c r="I112" s="14">
        <f>'[1]TCE - ANEXO III - Preencher'!J121</f>
        <v>163.81</v>
      </c>
      <c r="J112" s="14">
        <f>'[1]TCE - ANEXO III - Preencher'!K121</f>
        <v>0</v>
      </c>
      <c r="K112" s="15">
        <f>'[1]TCE - ANEXO III - Preencher'!L121</f>
        <v>371.40331125799997</v>
      </c>
      <c r="L112" s="15">
        <f>'[1]TCE - ANEXO III - Preencher'!M121</f>
        <v>30.36</v>
      </c>
      <c r="M112" s="15">
        <f t="shared" si="7"/>
        <v>341.04331125799996</v>
      </c>
      <c r="N112" s="15">
        <f>'[1]TCE - ANEXO III - Preencher'!O121</f>
        <v>2.7</v>
      </c>
      <c r="O112" s="15">
        <f>'[1]TCE - ANEXO III - Preencher'!P121</f>
        <v>0</v>
      </c>
      <c r="P112" s="16">
        <f t="shared" si="8"/>
        <v>2.7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507.55331125799995</v>
      </c>
    </row>
    <row r="113" spans="1:28" x14ac:dyDescent="0.2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LUCICLEIDE MARIA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08/2025</v>
      </c>
      <c r="H113" s="14" t="str">
        <f>'[1]TCE - ANEXO III - Preencher'!I122</f>
        <v>0,00</v>
      </c>
      <c r="I113" s="14">
        <f>'[1]TCE - ANEXO III - Preencher'!J122</f>
        <v>224.39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</v>
      </c>
      <c r="O113" s="15">
        <f>'[1]TCE - ANEXO III - Preencher'!P122</f>
        <v>0</v>
      </c>
      <c r="P113" s="16">
        <f t="shared" si="8"/>
        <v>2.7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1807</v>
      </c>
      <c r="Y113" s="15">
        <f>'[1]TCE - ANEXO III - Preencher'!Z122</f>
        <v>0</v>
      </c>
      <c r="Z113" s="16">
        <f t="shared" si="11"/>
        <v>1807</v>
      </c>
      <c r="AA113" s="17" t="str">
        <f>IF('[1]TCE - ANEXO III - Preencher'!AB122="","",'[1]TCE - ANEXO III - Preencher'!AB122)</f>
        <v>ABONO ASSIS FIN COMPLEMEN</v>
      </c>
      <c r="AB113" s="15">
        <f t="shared" si="6"/>
        <v>2034.09</v>
      </c>
    </row>
    <row r="114" spans="1:28" x14ac:dyDescent="0.2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LUCIVALDO PEREIRA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08/2025</v>
      </c>
      <c r="H114" s="14" t="str">
        <f>'[1]TCE - ANEXO III - Preencher'!I123</f>
        <v>0,00</v>
      </c>
      <c r="I114" s="14">
        <f>'[1]TCE - ANEXO III - Preencher'!J123</f>
        <v>155.96</v>
      </c>
      <c r="J114" s="14">
        <f>'[1]TCE - ANEXO III - Preencher'!K123</f>
        <v>0</v>
      </c>
      <c r="K114" s="15">
        <f>'[1]TCE - ANEXO III - Preencher'!L123</f>
        <v>371.40331125799997</v>
      </c>
      <c r="L114" s="15">
        <f>'[1]TCE - ANEXO III - Preencher'!M123</f>
        <v>15.18</v>
      </c>
      <c r="M114" s="15">
        <f t="shared" si="7"/>
        <v>356.22331125799997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1807</v>
      </c>
      <c r="Y114" s="15">
        <f>'[1]TCE - ANEXO III - Preencher'!Z123</f>
        <v>0</v>
      </c>
      <c r="Z114" s="16">
        <f t="shared" si="11"/>
        <v>1807</v>
      </c>
      <c r="AA114" s="17" t="str">
        <f>IF('[1]TCE - ANEXO III - Preencher'!AB123="","",'[1]TCE - ANEXO III - Preencher'!AB123)</f>
        <v>ABONO ASSIS FIN COMPLEMEN</v>
      </c>
      <c r="AB114" s="15">
        <f t="shared" si="6"/>
        <v>2321.883311258</v>
      </c>
    </row>
    <row r="115" spans="1:28" x14ac:dyDescent="0.2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LUCIVANIA ALICE DE MACEDO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08/2025</v>
      </c>
      <c r="H115" s="14" t="str">
        <f>'[1]TCE - ANEXO III - Preencher'!I124</f>
        <v>0,00</v>
      </c>
      <c r="I115" s="14">
        <f>'[1]TCE - ANEXO III - Preencher'!J124</f>
        <v>163.41</v>
      </c>
      <c r="J115" s="14">
        <f>'[1]TCE - ANEXO III - Preencher'!K124</f>
        <v>0</v>
      </c>
      <c r="K115" s="15">
        <f>'[1]TCE - ANEXO III - Preencher'!L124</f>
        <v>371.40331125799997</v>
      </c>
      <c r="L115" s="15">
        <f>'[1]TCE - ANEXO III - Preencher'!M124</f>
        <v>15.18</v>
      </c>
      <c r="M115" s="15">
        <f t="shared" si="7"/>
        <v>356.22331125799997</v>
      </c>
      <c r="N115" s="15">
        <f>'[1]TCE - ANEXO III - Preencher'!O124</f>
        <v>2.7</v>
      </c>
      <c r="O115" s="15">
        <f>'[1]TCE - ANEXO III - Preencher'!P124</f>
        <v>0</v>
      </c>
      <c r="P115" s="16">
        <f t="shared" si="8"/>
        <v>2.7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1807</v>
      </c>
      <c r="Y115" s="15">
        <f>'[1]TCE - ANEXO III - Preencher'!Z124</f>
        <v>0</v>
      </c>
      <c r="Z115" s="16">
        <f t="shared" si="11"/>
        <v>1807</v>
      </c>
      <c r="AA115" s="17" t="str">
        <f>IF('[1]TCE - ANEXO III - Preencher'!AB124="","",'[1]TCE - ANEXO III - Preencher'!AB124)</f>
        <v>ABONO ASSIS FIN COMPLEMEN</v>
      </c>
      <c r="AB115" s="15">
        <f t="shared" si="6"/>
        <v>2329.3333112579999</v>
      </c>
    </row>
    <row r="116" spans="1:28" x14ac:dyDescent="0.2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LUIZ CARLOS DA SILVA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08/2025</v>
      </c>
      <c r="H116" s="14" t="str">
        <f>'[1]TCE - ANEXO III - Preencher'!I125</f>
        <v>0,00</v>
      </c>
      <c r="I116" s="14">
        <f>'[1]TCE - ANEXO III - Preencher'!J125</f>
        <v>164.68</v>
      </c>
      <c r="J116" s="14">
        <f>'[1]TCE - ANEXO III - Preencher'!K125</f>
        <v>0</v>
      </c>
      <c r="K116" s="15">
        <f>'[1]TCE - ANEXO III - Preencher'!L125</f>
        <v>371.40331125799997</v>
      </c>
      <c r="L116" s="15">
        <f>'[1]TCE - ANEXO III - Preencher'!M125</f>
        <v>15.18</v>
      </c>
      <c r="M116" s="15">
        <f t="shared" si="7"/>
        <v>356.22331125799997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1807</v>
      </c>
      <c r="Y116" s="15">
        <f>'[1]TCE - ANEXO III - Preencher'!Z125</f>
        <v>0</v>
      </c>
      <c r="Z116" s="16">
        <f t="shared" si="11"/>
        <v>1807</v>
      </c>
      <c r="AA116" s="17" t="str">
        <f>IF('[1]TCE - ANEXO III - Preencher'!AB125="","",'[1]TCE - ANEXO III - Preencher'!AB125)</f>
        <v>ABONO ASSIS FIN COMPLEMEN</v>
      </c>
      <c r="AB116" s="15">
        <f t="shared" si="6"/>
        <v>2330.6033112579998</v>
      </c>
    </row>
    <row r="117" spans="1:28" x14ac:dyDescent="0.2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MANOEL PINO FILHO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5143-10</v>
      </c>
      <c r="G117" s="13" t="str">
        <f>IF('[1]TCE - ANEXO III - Preencher'!H126="","",'[1]TCE - ANEXO III - Preencher'!H126)</f>
        <v>08/2025</v>
      </c>
      <c r="H117" s="14" t="str">
        <f>'[1]TCE - ANEXO III - Preencher'!I126</f>
        <v>0,00</v>
      </c>
      <c r="I117" s="14">
        <f>'[1]TCE - ANEXO III - Preencher'!J126</f>
        <v>172.41</v>
      </c>
      <c r="J117" s="14">
        <f>'[1]TCE - ANEXO III - Preencher'!K126</f>
        <v>0</v>
      </c>
      <c r="K117" s="15">
        <f>'[1]TCE - ANEXO III - Preencher'!L126</f>
        <v>371.40331125799997</v>
      </c>
      <c r="L117" s="15">
        <f>'[1]TCE - ANEXO III - Preencher'!M126</f>
        <v>30.36</v>
      </c>
      <c r="M117" s="15">
        <f t="shared" si="7"/>
        <v>341.04331125799996</v>
      </c>
      <c r="N117" s="15">
        <f>'[1]TCE - ANEXO III - Preencher'!O126</f>
        <v>2.7</v>
      </c>
      <c r="O117" s="15">
        <f>'[1]TCE - ANEXO III - Preencher'!P126</f>
        <v>0</v>
      </c>
      <c r="P117" s="16">
        <f t="shared" si="8"/>
        <v>2.7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516.15331125800003</v>
      </c>
    </row>
    <row r="118" spans="1:28" x14ac:dyDescent="0.2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 xml:space="preserve">MANUEL JOSE DA SILVA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08/2025</v>
      </c>
      <c r="H118" s="14" t="str">
        <f>'[1]TCE - ANEXO III - Preencher'!I127</f>
        <v>0,00</v>
      </c>
      <c r="I118" s="14">
        <f>'[1]TCE - ANEXO III - Preencher'!J127</f>
        <v>164.68</v>
      </c>
      <c r="J118" s="14">
        <f>'[1]TCE - ANEXO III - Preencher'!K127</f>
        <v>0</v>
      </c>
      <c r="K118" s="15">
        <f>'[1]TCE - ANEXO III - Preencher'!L127</f>
        <v>371.40331125799997</v>
      </c>
      <c r="L118" s="15">
        <f>'[1]TCE - ANEXO III - Preencher'!M127</f>
        <v>15.18</v>
      </c>
      <c r="M118" s="15">
        <f t="shared" si="7"/>
        <v>356.22331125799997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1807</v>
      </c>
      <c r="Y118" s="15">
        <f>'[1]TCE - ANEXO III - Preencher'!Z127</f>
        <v>0</v>
      </c>
      <c r="Z118" s="16">
        <f t="shared" si="11"/>
        <v>1807</v>
      </c>
      <c r="AA118" s="17" t="str">
        <f>IF('[1]TCE - ANEXO III - Preencher'!AB127="","",'[1]TCE - ANEXO III - Preencher'!AB127)</f>
        <v>ABONO ASSIS FIN COMPLEMEN</v>
      </c>
      <c r="AB118" s="15">
        <f t="shared" si="6"/>
        <v>2330.6033112579998</v>
      </c>
    </row>
    <row r="119" spans="1:28" x14ac:dyDescent="0.2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MARCIANE MARIA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08/2025</v>
      </c>
      <c r="H119" s="14" t="str">
        <f>'[1]TCE - ANEXO III - Preencher'!I128</f>
        <v>0,00</v>
      </c>
      <c r="I119" s="14">
        <f>'[1]TCE - ANEXO III - Preencher'!J128</f>
        <v>173.94</v>
      </c>
      <c r="J119" s="14">
        <f>'[1]TCE - ANEXO III - Preencher'!K128</f>
        <v>0</v>
      </c>
      <c r="K119" s="15">
        <f>'[1]TCE - ANEXO III - Preencher'!L128</f>
        <v>371.40331125799997</v>
      </c>
      <c r="L119" s="15">
        <f>'[1]TCE - ANEXO III - Preencher'!M128</f>
        <v>15.18</v>
      </c>
      <c r="M119" s="15">
        <f t="shared" si="7"/>
        <v>356.22331125799997</v>
      </c>
      <c r="N119" s="15">
        <f>'[1]TCE - ANEXO III - Preencher'!O128</f>
        <v>2.7</v>
      </c>
      <c r="O119" s="15">
        <f>'[1]TCE - ANEXO III - Preencher'!P128</f>
        <v>0</v>
      </c>
      <c r="P119" s="16">
        <f t="shared" si="8"/>
        <v>2.7</v>
      </c>
      <c r="Q119" s="15">
        <f>'[1]TCE - ANEXO III - Preencher'!R128</f>
        <v>464</v>
      </c>
      <c r="R119" s="15">
        <f>'[1]TCE - ANEXO III - Preencher'!S128</f>
        <v>91.08</v>
      </c>
      <c r="S119" s="16">
        <f t="shared" si="9"/>
        <v>372.92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>ABONO ASSIS FIN COMPLEMEN</v>
      </c>
      <c r="AB119" s="15">
        <f t="shared" si="6"/>
        <v>2712.7833112580001</v>
      </c>
    </row>
    <row r="120" spans="1:28" x14ac:dyDescent="0.2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MARCIONILO CARNEIRO DA SILVA JUNIOR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08/2025</v>
      </c>
      <c r="H120" s="14" t="str">
        <f>'[1]TCE - ANEXO III - Preencher'!I129</f>
        <v>0,00</v>
      </c>
      <c r="I120" s="14">
        <f>'[1]TCE - ANEXO III - Preencher'!J129</f>
        <v>145.72</v>
      </c>
      <c r="J120" s="14">
        <f>'[1]TCE - ANEXO III - Preencher'!K129</f>
        <v>0</v>
      </c>
      <c r="K120" s="15">
        <f>'[1]TCE - ANEXO III - Preencher'!L129</f>
        <v>371.40331125799997</v>
      </c>
      <c r="L120" s="15">
        <f>'[1]TCE - ANEXO III - Preencher'!M129</f>
        <v>15.18</v>
      </c>
      <c r="M120" s="15">
        <f t="shared" si="7"/>
        <v>356.22331125799997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1807</v>
      </c>
      <c r="Y120" s="15">
        <f>'[1]TCE - ANEXO III - Preencher'!Z129</f>
        <v>0</v>
      </c>
      <c r="Z120" s="16">
        <f t="shared" si="11"/>
        <v>1807</v>
      </c>
      <c r="AA120" s="17" t="str">
        <f>IF('[1]TCE - ANEXO III - Preencher'!AB129="","",'[1]TCE - ANEXO III - Preencher'!AB129)</f>
        <v>ABONO ASSIS FIN COMPLEMEN</v>
      </c>
      <c r="AB120" s="15">
        <f t="shared" si="6"/>
        <v>2311.6433112579998</v>
      </c>
    </row>
    <row r="121" spans="1:28" x14ac:dyDescent="0.2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MARCOS ANTONIO DE OLIVEIRA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08/2025</v>
      </c>
      <c r="H121" s="14" t="str">
        <f>'[1]TCE - ANEXO III - Preencher'!I130</f>
        <v>0,00</v>
      </c>
      <c r="I121" s="14">
        <f>'[1]TCE - ANEXO III - Preencher'!J130</f>
        <v>145.72</v>
      </c>
      <c r="J121" s="14">
        <f>'[1]TCE - ANEXO III - Preencher'!K130</f>
        <v>0</v>
      </c>
      <c r="K121" s="15">
        <f>'[1]TCE - ANEXO III - Preencher'!L130</f>
        <v>371.40331125799997</v>
      </c>
      <c r="L121" s="15">
        <f>'[1]TCE - ANEXO III - Preencher'!M130</f>
        <v>15.18</v>
      </c>
      <c r="M121" s="15">
        <f t="shared" si="7"/>
        <v>356.22331125799997</v>
      </c>
      <c r="N121" s="15">
        <f>'[1]TCE - ANEXO III - Preencher'!O130</f>
        <v>2.7</v>
      </c>
      <c r="O121" s="15">
        <f>'[1]TCE - ANEXO III - Preencher'!P130</f>
        <v>0</v>
      </c>
      <c r="P121" s="16">
        <f t="shared" si="8"/>
        <v>2.7</v>
      </c>
      <c r="Q121" s="15">
        <f>'[1]TCE - ANEXO III - Preencher'!R130</f>
        <v>181</v>
      </c>
      <c r="R121" s="15">
        <f>'[1]TCE - ANEXO III - Preencher'!S130</f>
        <v>91.08</v>
      </c>
      <c r="S121" s="16">
        <f t="shared" si="9"/>
        <v>89.92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594.563311258</v>
      </c>
    </row>
    <row r="122" spans="1:28" x14ac:dyDescent="0.2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MARIA AILMA ALVES FEITOSA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08/2025</v>
      </c>
      <c r="H122" s="14" t="str">
        <f>'[1]TCE - ANEXO III - Preencher'!I131</f>
        <v>0,00</v>
      </c>
      <c r="I122" s="14">
        <f>'[1]TCE - ANEXO III - Preencher'!J131</f>
        <v>153.72</v>
      </c>
      <c r="J122" s="14">
        <f>'[1]TCE - ANEXO III - Preencher'!K131</f>
        <v>0</v>
      </c>
      <c r="K122" s="15">
        <f>'[1]TCE - ANEXO III - Preencher'!L131</f>
        <v>371.40331125799997</v>
      </c>
      <c r="L122" s="15">
        <f>'[1]TCE - ANEXO III - Preencher'!M131</f>
        <v>15.18</v>
      </c>
      <c r="M122" s="15">
        <f t="shared" si="7"/>
        <v>356.22331125799997</v>
      </c>
      <c r="N122" s="15">
        <f>'[1]TCE - ANEXO III - Preencher'!O131</f>
        <v>2.7</v>
      </c>
      <c r="O122" s="15">
        <f>'[1]TCE - ANEXO III - Preencher'!P131</f>
        <v>0</v>
      </c>
      <c r="P122" s="16">
        <f t="shared" si="8"/>
        <v>2.7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1807</v>
      </c>
      <c r="Y122" s="15">
        <f>'[1]TCE - ANEXO III - Preencher'!Z131</f>
        <v>0</v>
      </c>
      <c r="Z122" s="16">
        <f t="shared" si="11"/>
        <v>1807</v>
      </c>
      <c r="AA122" s="17" t="str">
        <f>IF('[1]TCE - ANEXO III - Preencher'!AB131="","",'[1]TCE - ANEXO III - Preencher'!AB131)</f>
        <v>ABONO ASSIS FIN COMPLEMEN</v>
      </c>
      <c r="AB122" s="15">
        <f t="shared" si="6"/>
        <v>2319.6433112579998</v>
      </c>
    </row>
    <row r="123" spans="1:28" x14ac:dyDescent="0.2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MARIA ALVES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08/2025</v>
      </c>
      <c r="H123" s="14" t="str">
        <f>'[1]TCE - ANEXO III - Preencher'!I132</f>
        <v>0,00</v>
      </c>
      <c r="I123" s="14">
        <f>'[1]TCE - ANEXO III - Preencher'!J132</f>
        <v>173.94</v>
      </c>
      <c r="J123" s="14">
        <f>'[1]TCE - ANEXO III - Preencher'!K132</f>
        <v>0</v>
      </c>
      <c r="K123" s="15">
        <f>'[1]TCE - ANEXO III - Preencher'!L132</f>
        <v>371.40331125799997</v>
      </c>
      <c r="L123" s="15">
        <f>'[1]TCE - ANEXO III - Preencher'!M132</f>
        <v>15.18</v>
      </c>
      <c r="M123" s="15">
        <f t="shared" si="7"/>
        <v>356.22331125799997</v>
      </c>
      <c r="N123" s="15">
        <f>'[1]TCE - ANEXO III - Preencher'!O132</f>
        <v>2.7</v>
      </c>
      <c r="O123" s="15">
        <f>'[1]TCE - ANEXO III - Preencher'!P132</f>
        <v>0</v>
      </c>
      <c r="P123" s="16">
        <f t="shared" si="8"/>
        <v>2.7</v>
      </c>
      <c r="Q123" s="15">
        <f>'[1]TCE - ANEXO III - Preencher'!R132</f>
        <v>464</v>
      </c>
      <c r="R123" s="15">
        <f>'[1]TCE - ANEXO III - Preencher'!S132</f>
        <v>91.08</v>
      </c>
      <c r="S123" s="16">
        <f t="shared" si="9"/>
        <v>372.92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1807</v>
      </c>
      <c r="Y123" s="15">
        <f>'[1]TCE - ANEXO III - Preencher'!Z132</f>
        <v>0</v>
      </c>
      <c r="Z123" s="16">
        <f t="shared" si="11"/>
        <v>1807</v>
      </c>
      <c r="AA123" s="17" t="str">
        <f>IF('[1]TCE - ANEXO III - Preencher'!AB132="","",'[1]TCE - ANEXO III - Preencher'!AB132)</f>
        <v>ABONO ASSIS FIN COMPLEMEN</v>
      </c>
      <c r="AB123" s="15">
        <f t="shared" si="6"/>
        <v>2712.7833112580001</v>
      </c>
    </row>
    <row r="124" spans="1:28" x14ac:dyDescent="0.2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MARIA APARECIDA BASILIO DE OLIVEIRA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5163-45</v>
      </c>
      <c r="G124" s="13" t="str">
        <f>IF('[1]TCE - ANEXO III - Preencher'!H133="","",'[1]TCE - ANEXO III - Preencher'!H133)</f>
        <v>08/2025</v>
      </c>
      <c r="H124" s="14" t="str">
        <f>'[1]TCE - ANEXO III - Preencher'!I133</f>
        <v>0,00</v>
      </c>
      <c r="I124" s="14">
        <f>'[1]TCE - ANEXO III - Preencher'!J133</f>
        <v>145.72</v>
      </c>
      <c r="J124" s="14">
        <f>'[1]TCE - ANEXO III - Preencher'!K133</f>
        <v>0</v>
      </c>
      <c r="K124" s="15">
        <f>'[1]TCE - ANEXO III - Preencher'!L133</f>
        <v>371.40331125799997</v>
      </c>
      <c r="L124" s="15">
        <f>'[1]TCE - ANEXO III - Preencher'!M133</f>
        <v>15.18</v>
      </c>
      <c r="M124" s="15">
        <f t="shared" si="7"/>
        <v>356.22331125799997</v>
      </c>
      <c r="N124" s="15">
        <f>'[1]TCE - ANEXO III - Preencher'!O133</f>
        <v>2.7</v>
      </c>
      <c r="O124" s="15">
        <f>'[1]TCE - ANEXO III - Preencher'!P133</f>
        <v>0</v>
      </c>
      <c r="P124" s="16">
        <f t="shared" si="8"/>
        <v>2.7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504.64331125799998</v>
      </c>
    </row>
    <row r="125" spans="1:28" x14ac:dyDescent="0.2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MARIA BETANIA FERREIRA FIRMO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3241-15</v>
      </c>
      <c r="G125" s="13" t="str">
        <f>IF('[1]TCE - ANEXO III - Preencher'!H134="","",'[1]TCE - ANEXO III - Preencher'!H134)</f>
        <v>08/2025</v>
      </c>
      <c r="H125" s="14" t="str">
        <f>'[1]TCE - ANEXO III - Preencher'!I134</f>
        <v>0,00</v>
      </c>
      <c r="I125" s="14">
        <f>'[1]TCE - ANEXO III - Preencher'!J134</f>
        <v>417.94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420.64</v>
      </c>
    </row>
    <row r="126" spans="1:28" x14ac:dyDescent="0.2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CILENE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08/2025</v>
      </c>
      <c r="H126" s="14" t="str">
        <f>'[1]TCE - ANEXO III - Preencher'!I135</f>
        <v>0,00</v>
      </c>
      <c r="I126" s="14">
        <f>'[1]TCE - ANEXO III - Preencher'!J135</f>
        <v>172.68</v>
      </c>
      <c r="J126" s="14">
        <f>'[1]TCE - ANEXO III - Preencher'!K135</f>
        <v>0</v>
      </c>
      <c r="K126" s="15">
        <f>'[1]TCE - ANEXO III - Preencher'!L135</f>
        <v>371.40331125799997</v>
      </c>
      <c r="L126" s="15">
        <f>'[1]TCE - ANEXO III - Preencher'!M135</f>
        <v>15.18</v>
      </c>
      <c r="M126" s="15">
        <f t="shared" si="7"/>
        <v>356.22331125799997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>ABONO ASSIS FIN COMPLEMEN</v>
      </c>
      <c r="AB126" s="15">
        <f t="shared" si="6"/>
        <v>2338.6033112579998</v>
      </c>
    </row>
    <row r="127" spans="1:28" x14ac:dyDescent="0.2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MARIA DAS DORES GUERRA CASTOR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08/2025</v>
      </c>
      <c r="H127" s="14" t="str">
        <f>'[1]TCE - ANEXO III - Preencher'!I136</f>
        <v>0,00</v>
      </c>
      <c r="I127" s="14">
        <f>'[1]TCE - ANEXO III - Preencher'!J136</f>
        <v>145.72</v>
      </c>
      <c r="J127" s="14">
        <f>'[1]TCE - ANEXO III - Preencher'!K136</f>
        <v>0</v>
      </c>
      <c r="K127" s="15">
        <f>'[1]TCE - ANEXO III - Preencher'!L136</f>
        <v>371.40331125799997</v>
      </c>
      <c r="L127" s="15">
        <f>'[1]TCE - ANEXO III - Preencher'!M136</f>
        <v>15.18</v>
      </c>
      <c r="M127" s="15">
        <f t="shared" si="7"/>
        <v>356.22331125799997</v>
      </c>
      <c r="N127" s="15">
        <f>'[1]TCE - ANEXO III - Preencher'!O136</f>
        <v>2.7</v>
      </c>
      <c r="O127" s="15">
        <f>'[1]TCE - ANEXO III - Preencher'!P136</f>
        <v>0</v>
      </c>
      <c r="P127" s="16">
        <f t="shared" si="8"/>
        <v>2.7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>ABONO ASSIS FIN COMPLEMEN</v>
      </c>
      <c r="AB127" s="15">
        <f t="shared" si="6"/>
        <v>2311.6433112579998</v>
      </c>
    </row>
    <row r="128" spans="1:28" x14ac:dyDescent="0.2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MARIA DE FATIMA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08/2025</v>
      </c>
      <c r="H128" s="14" t="str">
        <f>'[1]TCE - ANEXO III - Preencher'!I137</f>
        <v>0,00</v>
      </c>
      <c r="I128" s="14">
        <f>'[1]TCE - ANEXO III - Preencher'!J137</f>
        <v>172.68</v>
      </c>
      <c r="J128" s="14">
        <f>'[1]TCE - ANEXO III - Preencher'!K137</f>
        <v>0</v>
      </c>
      <c r="K128" s="15">
        <f>'[1]TCE - ANEXO III - Preencher'!L137</f>
        <v>371.40331125799997</v>
      </c>
      <c r="L128" s="15">
        <f>'[1]TCE - ANEXO III - Preencher'!M137</f>
        <v>15.18</v>
      </c>
      <c r="M128" s="15">
        <f t="shared" si="7"/>
        <v>356.22331125799997</v>
      </c>
      <c r="N128" s="15">
        <f>'[1]TCE - ANEXO III - Preencher'!O137</f>
        <v>2.7</v>
      </c>
      <c r="O128" s="15">
        <f>'[1]TCE - ANEXO III - Preencher'!P137</f>
        <v>0</v>
      </c>
      <c r="P128" s="16">
        <f t="shared" si="8"/>
        <v>2.7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1807</v>
      </c>
      <c r="Y128" s="15">
        <f>'[1]TCE - ANEXO III - Preencher'!Z137</f>
        <v>0</v>
      </c>
      <c r="Z128" s="16">
        <f t="shared" si="11"/>
        <v>1807</v>
      </c>
      <c r="AA128" s="17" t="str">
        <f>IF('[1]TCE - ANEXO III - Preencher'!AB137="","",'[1]TCE - ANEXO III - Preencher'!AB137)</f>
        <v>ABONO ASSIS FIN COMPLEMEN</v>
      </c>
      <c r="AB128" s="15">
        <f t="shared" si="6"/>
        <v>2338.6033112579998</v>
      </c>
    </row>
    <row r="129" spans="1:28" x14ac:dyDescent="0.2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ELIANE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08/2025</v>
      </c>
      <c r="H129" s="14" t="str">
        <f>'[1]TCE - ANEXO III - Preencher'!I138</f>
        <v>0,00</v>
      </c>
      <c r="I129" s="14">
        <f>'[1]TCE - ANEXO III - Preencher'!J138</f>
        <v>172.68</v>
      </c>
      <c r="J129" s="14">
        <f>'[1]TCE - ANEXO III - Preencher'!K138</f>
        <v>0</v>
      </c>
      <c r="K129" s="15">
        <f>'[1]TCE - ANEXO III - Preencher'!L138</f>
        <v>371.40331125799997</v>
      </c>
      <c r="L129" s="15">
        <f>'[1]TCE - ANEXO III - Preencher'!M138</f>
        <v>15.18</v>
      </c>
      <c r="M129" s="15">
        <f t="shared" si="7"/>
        <v>356.22331125799997</v>
      </c>
      <c r="N129" s="15">
        <f>'[1]TCE - ANEXO III - Preencher'!O138</f>
        <v>2.7</v>
      </c>
      <c r="O129" s="15">
        <f>'[1]TCE - ANEXO III - Preencher'!P138</f>
        <v>0</v>
      </c>
      <c r="P129" s="16">
        <f t="shared" si="8"/>
        <v>2.7</v>
      </c>
      <c r="Q129" s="15">
        <f>'[1]TCE - ANEXO III - Preencher'!R138</f>
        <v>122</v>
      </c>
      <c r="R129" s="15">
        <f>'[1]TCE - ANEXO III - Preencher'!S138</f>
        <v>91.08</v>
      </c>
      <c r="S129" s="16">
        <f t="shared" si="9"/>
        <v>30.92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1807</v>
      </c>
      <c r="Y129" s="15">
        <f>'[1]TCE - ANEXO III - Preencher'!Z138</f>
        <v>0</v>
      </c>
      <c r="Z129" s="16">
        <f t="shared" si="11"/>
        <v>1807</v>
      </c>
      <c r="AA129" s="17" t="str">
        <f>IF('[1]TCE - ANEXO III - Preencher'!AB138="","",'[1]TCE - ANEXO III - Preencher'!AB138)</f>
        <v>ABONO ASSIS FIN COMPLEMEN</v>
      </c>
      <c r="AB129" s="15">
        <f t="shared" si="6"/>
        <v>2369.5233112579999</v>
      </c>
    </row>
    <row r="130" spans="1:28" x14ac:dyDescent="0.2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EVANIA DOS SANTOS BARROS SOARES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4221-10</v>
      </c>
      <c r="G130" s="13" t="str">
        <f>IF('[1]TCE - ANEXO III - Preencher'!H139="","",'[1]TCE - ANEXO III - Preencher'!H139)</f>
        <v>08/2025</v>
      </c>
      <c r="H130" s="14" t="str">
        <f>'[1]TCE - ANEXO III - Preencher'!I139</f>
        <v>0,00</v>
      </c>
      <c r="I130" s="14">
        <f>'[1]TCE - ANEXO III - Preencher'!J139</f>
        <v>165.94</v>
      </c>
      <c r="J130" s="14">
        <f>'[1]TCE - ANEXO III - Preencher'!K139</f>
        <v>0</v>
      </c>
      <c r="K130" s="15">
        <f>'[1]TCE - ANEXO III - Preencher'!L139</f>
        <v>371.40331125799997</v>
      </c>
      <c r="L130" s="15">
        <f>'[1]TCE - ANEXO III - Preencher'!M139</f>
        <v>15.18</v>
      </c>
      <c r="M130" s="15">
        <f t="shared" si="7"/>
        <v>356.22331125799997</v>
      </c>
      <c r="N130" s="15">
        <f>'[1]TCE - ANEXO III - Preencher'!O139</f>
        <v>2.7</v>
      </c>
      <c r="O130" s="15">
        <f>'[1]TCE - ANEXO III - Preencher'!P139</f>
        <v>0</v>
      </c>
      <c r="P130" s="16">
        <f t="shared" si="8"/>
        <v>2.7</v>
      </c>
      <c r="Q130" s="15">
        <f>'[1]TCE - ANEXO III - Preencher'!R139</f>
        <v>92</v>
      </c>
      <c r="R130" s="15">
        <f>'[1]TCE - ANEXO III - Preencher'!S139</f>
        <v>91.08</v>
      </c>
      <c r="S130" s="16">
        <f t="shared" si="9"/>
        <v>0.92000000000000171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525.78331125800003</v>
      </c>
    </row>
    <row r="131" spans="1:28" x14ac:dyDescent="0.2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 xml:space="preserve">MARIA GABRIELA DA SILVA SANTOS 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4110-05</v>
      </c>
      <c r="G131" s="13" t="str">
        <f>IF('[1]TCE - ANEXO III - Preencher'!H140="","",'[1]TCE - ANEXO III - Preencher'!H140)</f>
        <v>08/2025</v>
      </c>
      <c r="H131" s="14" t="str">
        <f>'[1]TCE - ANEXO III - Preencher'!I140</f>
        <v>0,00</v>
      </c>
      <c r="I131" s="14">
        <f>'[1]TCE - ANEXO III - Preencher'!J140</f>
        <v>144.66999999999999</v>
      </c>
      <c r="J131" s="14">
        <f>'[1]TCE - ANEXO III - Preencher'!K140</f>
        <v>0</v>
      </c>
      <c r="K131" s="15">
        <f>'[1]TCE - ANEXO III - Preencher'!L140</f>
        <v>371.40331125799997</v>
      </c>
      <c r="L131" s="15">
        <f>'[1]TCE - ANEXO III - Preencher'!M140</f>
        <v>30.36</v>
      </c>
      <c r="M131" s="15">
        <f t="shared" si="7"/>
        <v>341.04331125799996</v>
      </c>
      <c r="N131" s="15">
        <f>'[1]TCE - ANEXO III - Preencher'!O140</f>
        <v>2.7</v>
      </c>
      <c r="O131" s="15">
        <f>'[1]TCE - ANEXO III - Preencher'!P140</f>
        <v>0</v>
      </c>
      <c r="P131" s="16">
        <f t="shared" si="8"/>
        <v>2.7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488.41331125799996</v>
      </c>
    </row>
    <row r="132" spans="1:28" x14ac:dyDescent="0.2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GORETE PEREIRA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08/2025</v>
      </c>
      <c r="H132" s="14" t="str">
        <f>'[1]TCE - ANEXO III - Preencher'!I141</f>
        <v>0,00</v>
      </c>
      <c r="I132" s="14">
        <f>'[1]TCE - ANEXO III - Preencher'!J141</f>
        <v>145.72</v>
      </c>
      <c r="J132" s="14">
        <f>'[1]TCE - ANEXO III - Preencher'!K141</f>
        <v>0</v>
      </c>
      <c r="K132" s="15">
        <f>'[1]TCE - ANEXO III - Preencher'!L141</f>
        <v>371.40331125799997</v>
      </c>
      <c r="L132" s="15">
        <f>'[1]TCE - ANEXO III - Preencher'!M141</f>
        <v>15.18</v>
      </c>
      <c r="M132" s="15">
        <f t="shared" ref="M132:M195" si="13">K132-L132</f>
        <v>356.22331125799997</v>
      </c>
      <c r="N132" s="15">
        <f>'[1]TCE - ANEXO III - Preencher'!O141</f>
        <v>2.7</v>
      </c>
      <c r="O132" s="15">
        <f>'[1]TCE - ANEXO III - Preencher'!P141</f>
        <v>0</v>
      </c>
      <c r="P132" s="16">
        <f t="shared" ref="P132:P195" si="14">N132-O132</f>
        <v>2.7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>ABONO ASSIS FIN COMPLEMEN</v>
      </c>
      <c r="AB132" s="15">
        <f t="shared" si="12"/>
        <v>2311.6433112579998</v>
      </c>
    </row>
    <row r="133" spans="1:28" x14ac:dyDescent="0.2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HERENILMA RODRIGUES BARBOSA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08/2025</v>
      </c>
      <c r="H133" s="14" t="str">
        <f>'[1]TCE - ANEXO III - Preencher'!I142</f>
        <v>0,00</v>
      </c>
      <c r="I133" s="14">
        <f>'[1]TCE - ANEXO III - Preencher'!J142</f>
        <v>240.12</v>
      </c>
      <c r="J133" s="14">
        <f>'[1]TCE - ANEXO III - Preencher'!K142</f>
        <v>0</v>
      </c>
      <c r="K133" s="15">
        <f>'[1]TCE - ANEXO III - Preencher'!L142</f>
        <v>371.40331125799997</v>
      </c>
      <c r="L133" s="15">
        <f>'[1]TCE - ANEXO III - Preencher'!M142</f>
        <v>3.05</v>
      </c>
      <c r="M133" s="15">
        <f t="shared" si="13"/>
        <v>368.35331125799996</v>
      </c>
      <c r="N133" s="15">
        <f>'[1]TCE - ANEXO III - Preencher'!O142</f>
        <v>4.6900000000000004</v>
      </c>
      <c r="O133" s="15">
        <f>'[1]TCE - ANEXO III - Preencher'!P142</f>
        <v>0</v>
      </c>
      <c r="P133" s="16">
        <f t="shared" si="14"/>
        <v>4.6900000000000004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138.38999999999999</v>
      </c>
      <c r="U133" s="15">
        <f>'[1]TCE - ANEXO III - Preencher'!V142</f>
        <v>0</v>
      </c>
      <c r="V133" s="16">
        <f t="shared" si="16"/>
        <v>138.38999999999999</v>
      </c>
      <c r="W133" s="17" t="str">
        <f>IF('[1]TCE - ANEXO III - Preencher'!X142="","",'[1]TCE - ANEXO III - Preencher'!X142)</f>
        <v>AUX CRECHE ( enfermeiros )</v>
      </c>
      <c r="X133" s="15">
        <f>'[1]TCE - ANEXO III - Preencher'!Y142</f>
        <v>2170.88</v>
      </c>
      <c r="Y133" s="15">
        <f>'[1]TCE - ANEXO III - Preencher'!Z142</f>
        <v>0</v>
      </c>
      <c r="Z133" s="16">
        <f t="shared" si="17"/>
        <v>2170.88</v>
      </c>
      <c r="AA133" s="17" t="str">
        <f>IF('[1]TCE - ANEXO III - Preencher'!AB142="","",'[1]TCE - ANEXO III - Preencher'!AB142)</f>
        <v>ABONO ASSIS FIN COMPLEMEN</v>
      </c>
      <c r="AB133" s="15">
        <f t="shared" si="12"/>
        <v>2922.4333112580002</v>
      </c>
    </row>
    <row r="134" spans="1:28" x14ac:dyDescent="0.2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JESSICA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08/2025</v>
      </c>
      <c r="H134" s="14" t="str">
        <f>'[1]TCE - ANEXO III - Preencher'!I143</f>
        <v>0,00</v>
      </c>
      <c r="I134" s="14">
        <f>'[1]TCE - ANEXO III - Preencher'!J143</f>
        <v>741.73</v>
      </c>
      <c r="J134" s="14">
        <f>'[1]TCE - ANEXO III - Preencher'!K143</f>
        <v>0</v>
      </c>
      <c r="K134" s="15">
        <f>'[1]TCE - ANEXO III - Preencher'!L143</f>
        <v>371.40331125799997</v>
      </c>
      <c r="L134" s="15">
        <f>'[1]TCE - ANEXO III - Preencher'!M143</f>
        <v>13.18</v>
      </c>
      <c r="M134" s="15">
        <f t="shared" si="13"/>
        <v>358.22331125799997</v>
      </c>
      <c r="N134" s="15">
        <f>'[1]TCE - ANEXO III - Preencher'!O143</f>
        <v>4.6900000000000004</v>
      </c>
      <c r="O134" s="15">
        <f>'[1]TCE - ANEXO III - Preencher'!P143</f>
        <v>0</v>
      </c>
      <c r="P134" s="16">
        <f t="shared" si="14"/>
        <v>4.6900000000000004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1104.643311258</v>
      </c>
    </row>
    <row r="135" spans="1:28" x14ac:dyDescent="0.2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MARIA JOSE BEZERRA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3241-15</v>
      </c>
      <c r="G135" s="13" t="str">
        <f>IF('[1]TCE - ANEXO III - Preencher'!H144="","",'[1]TCE - ANEXO III - Preencher'!H144)</f>
        <v>08/2025</v>
      </c>
      <c r="H135" s="14" t="str">
        <f>'[1]TCE - ANEXO III - Preencher'!I144</f>
        <v>0,00</v>
      </c>
      <c r="I135" s="14">
        <f>'[1]TCE - ANEXO III - Preencher'!J144</f>
        <v>208.17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2.7</v>
      </c>
      <c r="O135" s="15">
        <f>'[1]TCE - ANEXO III - Preencher'!P144</f>
        <v>0</v>
      </c>
      <c r="P135" s="16">
        <f t="shared" si="14"/>
        <v>2.7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210.86999999999998</v>
      </c>
    </row>
    <row r="136" spans="1:28" x14ac:dyDescent="0.2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JOSE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08/2025</v>
      </c>
      <c r="H136" s="14" t="str">
        <f>'[1]TCE - ANEXO III - Preencher'!I145</f>
        <v>0,00</v>
      </c>
      <c r="I136" s="14">
        <f>'[1]TCE - ANEXO III - Preencher'!J145</f>
        <v>0</v>
      </c>
      <c r="J136" s="14">
        <f>'[1]TCE - ANEXO III - Preencher'!K145</f>
        <v>3488.49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2.7</v>
      </c>
      <c r="O136" s="15">
        <f>'[1]TCE - ANEXO III - Preencher'!P145</f>
        <v>0</v>
      </c>
      <c r="P136" s="16">
        <f t="shared" si="14"/>
        <v>2.7</v>
      </c>
      <c r="Q136" s="15">
        <f>'[1]TCE - ANEXO III - Preencher'!R145</f>
        <v>405</v>
      </c>
      <c r="R136" s="15">
        <f>'[1]TCE - ANEXO III - Preencher'!S145</f>
        <v>91.08</v>
      </c>
      <c r="S136" s="16">
        <f t="shared" si="15"/>
        <v>313.92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1807</v>
      </c>
      <c r="Y136" s="15">
        <f>'[1]TCE - ANEXO III - Preencher'!Z145</f>
        <v>0</v>
      </c>
      <c r="Z136" s="16">
        <f t="shared" si="17"/>
        <v>1807</v>
      </c>
      <c r="AA136" s="17" t="str">
        <f>IF('[1]TCE - ANEXO III - Preencher'!AB145="","",'[1]TCE - ANEXO III - Preencher'!AB145)</f>
        <v>ABONO ASSIS FIN COMPLEMEN</v>
      </c>
      <c r="AB136" s="15">
        <f t="shared" si="12"/>
        <v>5612.11</v>
      </c>
    </row>
    <row r="137" spans="1:28" x14ac:dyDescent="0.2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JOSIENE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08/2025</v>
      </c>
      <c r="H137" s="14" t="str">
        <f>'[1]TCE - ANEXO III - Preencher'!I146</f>
        <v>0,00</v>
      </c>
      <c r="I137" s="14">
        <f>'[1]TCE - ANEXO III - Preencher'!J146</f>
        <v>224.41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2.7</v>
      </c>
      <c r="O137" s="15">
        <f>'[1]TCE - ANEXO III - Preencher'!P146</f>
        <v>0</v>
      </c>
      <c r="P137" s="16">
        <f t="shared" si="14"/>
        <v>2.7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>ABONO ASSIS FIN COMPLEMEN</v>
      </c>
      <c r="AB137" s="15">
        <f t="shared" si="12"/>
        <v>2034.11</v>
      </c>
    </row>
    <row r="138" spans="1:28" x14ac:dyDescent="0.2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MARIA LARISSA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08/2025</v>
      </c>
      <c r="H138" s="14" t="str">
        <f>'[1]TCE - ANEXO III - Preencher'!I147</f>
        <v>0,00</v>
      </c>
      <c r="I138" s="14">
        <f>'[1]TCE - ANEXO III - Preencher'!J147</f>
        <v>187.11</v>
      </c>
      <c r="J138" s="14">
        <f>'[1]TCE - ANEXO III - Preencher'!K147</f>
        <v>0</v>
      </c>
      <c r="K138" s="15">
        <f>'[1]TCE - ANEXO III - Preencher'!L147</f>
        <v>371.40331125799997</v>
      </c>
      <c r="L138" s="15">
        <f>'[1]TCE - ANEXO III - Preencher'!M147</f>
        <v>3.05</v>
      </c>
      <c r="M138" s="15">
        <f t="shared" si="13"/>
        <v>368.35331125799996</v>
      </c>
      <c r="N138" s="15">
        <f>'[1]TCE - ANEXO III - Preencher'!O147</f>
        <v>4.6900000000000004</v>
      </c>
      <c r="O138" s="15">
        <f>'[1]TCE - ANEXO III - Preencher'!P147</f>
        <v>0</v>
      </c>
      <c r="P138" s="16">
        <f t="shared" si="14"/>
        <v>4.6900000000000004</v>
      </c>
      <c r="Q138" s="15">
        <f>'[1]TCE - ANEXO III - Preencher'!R147</f>
        <v>336</v>
      </c>
      <c r="R138" s="15">
        <f>'[1]TCE - ANEXO III - Preencher'!S147</f>
        <v>122.12</v>
      </c>
      <c r="S138" s="16">
        <f t="shared" si="15"/>
        <v>213.88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2282.8200000000002</v>
      </c>
      <c r="Y138" s="15">
        <f>'[1]TCE - ANEXO III - Preencher'!Z147</f>
        <v>0</v>
      </c>
      <c r="Z138" s="16">
        <f t="shared" si="17"/>
        <v>2282.8200000000002</v>
      </c>
      <c r="AA138" s="17" t="str">
        <f>IF('[1]TCE - ANEXO III - Preencher'!AB147="","",'[1]TCE - ANEXO III - Preencher'!AB147)</f>
        <v>ABONO ASSIS FIN COMPLEMEN</v>
      </c>
      <c r="AB138" s="15">
        <f t="shared" si="12"/>
        <v>3056.8533112580003</v>
      </c>
    </row>
    <row r="139" spans="1:28" x14ac:dyDescent="0.2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MARIA LUIZA DA SILVA ANDRADE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08/2025</v>
      </c>
      <c r="H139" s="14" t="str">
        <f>'[1]TCE - ANEXO III - Preencher'!I148</f>
        <v>0,00</v>
      </c>
      <c r="I139" s="14">
        <f>'[1]TCE - ANEXO III - Preencher'!J148</f>
        <v>211.21</v>
      </c>
      <c r="J139" s="14">
        <f>'[1]TCE - ANEXO III - Preencher'!K148</f>
        <v>0</v>
      </c>
      <c r="K139" s="15">
        <f>'[1]TCE - ANEXO III - Preencher'!L148</f>
        <v>371.40331125799997</v>
      </c>
      <c r="L139" s="15">
        <f>'[1]TCE - ANEXO III - Preencher'!M148</f>
        <v>2.34</v>
      </c>
      <c r="M139" s="15">
        <f t="shared" si="13"/>
        <v>369.063311258</v>
      </c>
      <c r="N139" s="15">
        <f>'[1]TCE - ANEXO III - Preencher'!O148</f>
        <v>4.6900000000000004</v>
      </c>
      <c r="O139" s="15">
        <f>'[1]TCE - ANEXO III - Preencher'!P148</f>
        <v>0</v>
      </c>
      <c r="P139" s="16">
        <f t="shared" si="14"/>
        <v>4.6900000000000004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2282.8200000000002</v>
      </c>
      <c r="Y139" s="15">
        <f>'[1]TCE - ANEXO III - Preencher'!Z148</f>
        <v>0</v>
      </c>
      <c r="Z139" s="16">
        <f t="shared" si="17"/>
        <v>2282.8200000000002</v>
      </c>
      <c r="AA139" s="17" t="str">
        <f>IF('[1]TCE - ANEXO III - Preencher'!AB148="","",'[1]TCE - ANEXO III - Preencher'!AB148)</f>
        <v>ABONO ASSIS FIN COMPLEMEN</v>
      </c>
      <c r="AB139" s="15">
        <f t="shared" si="12"/>
        <v>2867.7833112580001</v>
      </c>
    </row>
    <row r="140" spans="1:28" x14ac:dyDescent="0.2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MARIA VALDELANIA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3516-05</v>
      </c>
      <c r="G140" s="13" t="str">
        <f>IF('[1]TCE - ANEXO III - Preencher'!H149="","",'[1]TCE - ANEXO III - Preencher'!H149)</f>
        <v>08/2025</v>
      </c>
      <c r="H140" s="14" t="str">
        <f>'[1]TCE - ANEXO III - Preencher'!I149</f>
        <v>0,00</v>
      </c>
      <c r="I140" s="14">
        <f>'[1]TCE - ANEXO III - Preencher'!J149</f>
        <v>154.32</v>
      </c>
      <c r="J140" s="14">
        <f>'[1]TCE - ANEXO III - Preencher'!K149</f>
        <v>0</v>
      </c>
      <c r="K140" s="15">
        <f>'[1]TCE - ANEXO III - Preencher'!L149</f>
        <v>371.40331125799997</v>
      </c>
      <c r="L140" s="15">
        <f>'[1]TCE - ANEXO III - Preencher'!M149</f>
        <v>30.36</v>
      </c>
      <c r="M140" s="15">
        <f t="shared" si="13"/>
        <v>341.04331125799996</v>
      </c>
      <c r="N140" s="15">
        <f>'[1]TCE - ANEXO III - Preencher'!O149</f>
        <v>2.7</v>
      </c>
      <c r="O140" s="15">
        <f>'[1]TCE - ANEXO III - Preencher'!P149</f>
        <v>0</v>
      </c>
      <c r="P140" s="16">
        <f t="shared" si="14"/>
        <v>2.7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498.06331125799994</v>
      </c>
    </row>
    <row r="141" spans="1:28" x14ac:dyDescent="0.2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MARIA ZELIA DOS SANTOS PRADO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08/2025</v>
      </c>
      <c r="H141" s="14" t="str">
        <f>'[1]TCE - ANEXO III - Preencher'!I150</f>
        <v>0,00</v>
      </c>
      <c r="I141" s="14">
        <f>'[1]TCE - ANEXO III - Preencher'!J150</f>
        <v>153.72</v>
      </c>
      <c r="J141" s="14">
        <f>'[1]TCE - ANEXO III - Preencher'!K150</f>
        <v>0</v>
      </c>
      <c r="K141" s="15">
        <f>'[1]TCE - ANEXO III - Preencher'!L150</f>
        <v>371.40331125799997</v>
      </c>
      <c r="L141" s="15">
        <f>'[1]TCE - ANEXO III - Preencher'!M150</f>
        <v>15.18</v>
      </c>
      <c r="M141" s="15">
        <f t="shared" si="13"/>
        <v>356.22331125799997</v>
      </c>
      <c r="N141" s="15">
        <f>'[1]TCE - ANEXO III - Preencher'!O150</f>
        <v>2.7</v>
      </c>
      <c r="O141" s="15">
        <f>'[1]TCE - ANEXO III - Preencher'!P150</f>
        <v>0</v>
      </c>
      <c r="P141" s="16">
        <f t="shared" si="14"/>
        <v>2.7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1807</v>
      </c>
      <c r="Y141" s="15">
        <f>'[1]TCE - ANEXO III - Preencher'!Z150</f>
        <v>0</v>
      </c>
      <c r="Z141" s="16">
        <f t="shared" si="17"/>
        <v>1807</v>
      </c>
      <c r="AA141" s="17" t="str">
        <f>IF('[1]TCE - ANEXO III - Preencher'!AB150="","",'[1]TCE - ANEXO III - Preencher'!AB150)</f>
        <v>ABONO ASSIS FIN COMPLEMEN</v>
      </c>
      <c r="AB141" s="15">
        <f t="shared" si="12"/>
        <v>2319.6433112579998</v>
      </c>
    </row>
    <row r="142" spans="1:28" x14ac:dyDescent="0.2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MARLON JOSE DAS NEVES VIANA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08/2025</v>
      </c>
      <c r="H142" s="14" t="str">
        <f>'[1]TCE - ANEXO III - Preencher'!I151</f>
        <v>0,00</v>
      </c>
      <c r="I142" s="14">
        <f>'[1]TCE - ANEXO III - Preencher'!J151</f>
        <v>153.72</v>
      </c>
      <c r="J142" s="14">
        <f>'[1]TCE - ANEXO III - Preencher'!K151</f>
        <v>0</v>
      </c>
      <c r="K142" s="15">
        <f>'[1]TCE - ANEXO III - Preencher'!L151</f>
        <v>371.40331125799997</v>
      </c>
      <c r="L142" s="15">
        <f>'[1]TCE - ANEXO III - Preencher'!M151</f>
        <v>15.18</v>
      </c>
      <c r="M142" s="15">
        <f t="shared" si="13"/>
        <v>356.22331125799997</v>
      </c>
      <c r="N142" s="15">
        <f>'[1]TCE - ANEXO III - Preencher'!O151</f>
        <v>2.7</v>
      </c>
      <c r="O142" s="15">
        <f>'[1]TCE - ANEXO III - Preencher'!P151</f>
        <v>0</v>
      </c>
      <c r="P142" s="16">
        <f t="shared" si="14"/>
        <v>2.7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1807</v>
      </c>
      <c r="Y142" s="15">
        <f>'[1]TCE - ANEXO III - Preencher'!Z151</f>
        <v>0</v>
      </c>
      <c r="Z142" s="16">
        <f t="shared" si="17"/>
        <v>1807</v>
      </c>
      <c r="AA142" s="17" t="str">
        <f>IF('[1]TCE - ANEXO III - Preencher'!AB151="","",'[1]TCE - ANEXO III - Preencher'!AB151)</f>
        <v>ABONO ASSIS FIN COMPLEMEN</v>
      </c>
      <c r="AB142" s="15">
        <f t="shared" si="12"/>
        <v>2319.6433112579998</v>
      </c>
    </row>
    <row r="143" spans="1:28" x14ac:dyDescent="0.2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MATHEUS HENRIQUE DE MENDONCA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4221-10</v>
      </c>
      <c r="G143" s="13" t="str">
        <f>IF('[1]TCE - ANEXO III - Preencher'!H152="","",'[1]TCE - ANEXO III - Preencher'!H152)</f>
        <v>08/2025</v>
      </c>
      <c r="H143" s="14" t="str">
        <f>'[1]TCE - ANEXO III - Preencher'!I152</f>
        <v>0,00</v>
      </c>
      <c r="I143" s="14">
        <f>'[1]TCE - ANEXO III - Preencher'!J152</f>
        <v>12.35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2.7</v>
      </c>
      <c r="O143" s="15">
        <f>'[1]TCE - ANEXO III - Preencher'!P152</f>
        <v>0</v>
      </c>
      <c r="P143" s="16">
        <f t="shared" si="14"/>
        <v>2.7</v>
      </c>
      <c r="Q143" s="15">
        <f>'[1]TCE - ANEXO III - Preencher'!R152</f>
        <v>153.6</v>
      </c>
      <c r="R143" s="15">
        <f>'[1]TCE - ANEXO III - Preencher'!S152</f>
        <v>37.07</v>
      </c>
      <c r="S143" s="16">
        <f t="shared" si="15"/>
        <v>116.53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131.58000000000001</v>
      </c>
    </row>
    <row r="144" spans="1:28" x14ac:dyDescent="0.2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MAYARA MARIA DE FREITAS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08/2025</v>
      </c>
      <c r="H144" s="14" t="str">
        <f>'[1]TCE - ANEXO III - Preencher'!I153</f>
        <v>0,00</v>
      </c>
      <c r="I144" s="14">
        <f>'[1]TCE - ANEXO III - Preencher'!J153</f>
        <v>153.72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2.7</v>
      </c>
      <c r="O144" s="15">
        <f>'[1]TCE - ANEXO III - Preencher'!P153</f>
        <v>0</v>
      </c>
      <c r="P144" s="16">
        <f t="shared" si="14"/>
        <v>2.7</v>
      </c>
      <c r="Q144" s="15">
        <f>'[1]TCE - ANEXO III - Preencher'!R153</f>
        <v>448</v>
      </c>
      <c r="R144" s="15">
        <f>'[1]TCE - ANEXO III - Preencher'!S153</f>
        <v>91.08</v>
      </c>
      <c r="S144" s="16">
        <f t="shared" si="15"/>
        <v>356.92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1807</v>
      </c>
      <c r="Y144" s="15">
        <f>'[1]TCE - ANEXO III - Preencher'!Z153</f>
        <v>0</v>
      </c>
      <c r="Z144" s="16">
        <f t="shared" si="17"/>
        <v>1807</v>
      </c>
      <c r="AA144" s="17" t="str">
        <f>IF('[1]TCE - ANEXO III - Preencher'!AB153="","",'[1]TCE - ANEXO III - Preencher'!AB153)</f>
        <v>ABONO ASSIS FIN COMPLEMEN</v>
      </c>
      <c r="AB144" s="15">
        <f t="shared" si="12"/>
        <v>2320.34</v>
      </c>
    </row>
    <row r="145" spans="1:28" x14ac:dyDescent="0.2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NAPOLEAO FERREIRA DA SILVA FILHO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5143-10</v>
      </c>
      <c r="G145" s="13" t="str">
        <f>IF('[1]TCE - ANEXO III - Preencher'!H154="","",'[1]TCE - ANEXO III - Preencher'!H154)</f>
        <v>08/2025</v>
      </c>
      <c r="H145" s="14" t="str">
        <f>'[1]TCE - ANEXO III - Preencher'!I154</f>
        <v>0,00</v>
      </c>
      <c r="I145" s="14">
        <f>'[1]TCE - ANEXO III - Preencher'!J154</f>
        <v>172.41</v>
      </c>
      <c r="J145" s="14">
        <f>'[1]TCE - ANEXO III - Preencher'!K154</f>
        <v>0</v>
      </c>
      <c r="K145" s="15">
        <f>'[1]TCE - ANEXO III - Preencher'!L154</f>
        <v>371.40331125799997</v>
      </c>
      <c r="L145" s="15">
        <f>'[1]TCE - ANEXO III - Preencher'!M154</f>
        <v>30.36</v>
      </c>
      <c r="M145" s="15">
        <f t="shared" si="13"/>
        <v>341.04331125799996</v>
      </c>
      <c r="N145" s="15">
        <f>'[1]TCE - ANEXO III - Preencher'!O154</f>
        <v>2.7</v>
      </c>
      <c r="O145" s="15">
        <f>'[1]TCE - ANEXO III - Preencher'!P154</f>
        <v>0</v>
      </c>
      <c r="P145" s="16">
        <f t="shared" si="14"/>
        <v>2.7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516.15331125800003</v>
      </c>
    </row>
    <row r="146" spans="1:28" x14ac:dyDescent="0.2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NATTAN RIBEIRO DE FREITAS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7823-20</v>
      </c>
      <c r="G146" s="13" t="str">
        <f>IF('[1]TCE - ANEXO III - Preencher'!H155="","",'[1]TCE - ANEXO III - Preencher'!H155)</f>
        <v>08/2025</v>
      </c>
      <c r="H146" s="14" t="str">
        <f>'[1]TCE - ANEXO III - Preencher'!I155</f>
        <v>0,00</v>
      </c>
      <c r="I146" s="14">
        <f>'[1]TCE - ANEXO III - Preencher'!J155</f>
        <v>171.72</v>
      </c>
      <c r="J146" s="14">
        <f>'[1]TCE - ANEXO III - Preencher'!K155</f>
        <v>0</v>
      </c>
      <c r="K146" s="15">
        <f>'[1]TCE - ANEXO III - Preencher'!L155</f>
        <v>371.40331125799997</v>
      </c>
      <c r="L146" s="15">
        <f>'[1]TCE - ANEXO III - Preencher'!M155</f>
        <v>30.36</v>
      </c>
      <c r="M146" s="15">
        <f t="shared" si="13"/>
        <v>341.04331125799996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515.46331125799998</v>
      </c>
    </row>
    <row r="147" spans="1:28" x14ac:dyDescent="0.2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NAYANE ALUISA SILVA DE ALBUQUERQUE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08/2025</v>
      </c>
      <c r="H147" s="14" t="str">
        <f>'[1]TCE - ANEXO III - Preencher'!I156</f>
        <v>0,00</v>
      </c>
      <c r="I147" s="14">
        <f>'[1]TCE - ANEXO III - Preencher'!J156</f>
        <v>233.47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4.6900000000000004</v>
      </c>
      <c r="O147" s="15">
        <f>'[1]TCE - ANEXO III - Preencher'!P156</f>
        <v>0</v>
      </c>
      <c r="P147" s="16">
        <f t="shared" si="14"/>
        <v>4.6900000000000004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2459.15</v>
      </c>
      <c r="Y147" s="15">
        <f>'[1]TCE - ANEXO III - Preencher'!Z156</f>
        <v>0</v>
      </c>
      <c r="Z147" s="16">
        <f t="shared" si="17"/>
        <v>2459.15</v>
      </c>
      <c r="AA147" s="17" t="str">
        <f>IF('[1]TCE - ANEXO III - Preencher'!AB156="","",'[1]TCE - ANEXO III - Preencher'!AB156)</f>
        <v>ABONO ASSIS FIN COMPLEMEN</v>
      </c>
      <c r="AB147" s="15">
        <f t="shared" si="12"/>
        <v>2697.31</v>
      </c>
    </row>
    <row r="148" spans="1:28" x14ac:dyDescent="0.2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NIEWDSON THIAGO CAVALCANTE CURSINO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 t="str">
        <f>IF('[1]TCE - ANEXO III - Preencher'!H157="","",'[1]TCE - ANEXO III - Preencher'!H157)</f>
        <v>08/2025</v>
      </c>
      <c r="H148" s="14" t="str">
        <f>'[1]TCE - ANEXO III - Preencher'!I157</f>
        <v>0,00</v>
      </c>
      <c r="I148" s="14">
        <f>'[1]TCE - ANEXO III - Preencher'!J157</f>
        <v>326.19</v>
      </c>
      <c r="J148" s="14">
        <f>'[1]TCE - ANEXO III - Preencher'!K157</f>
        <v>0</v>
      </c>
      <c r="K148" s="15">
        <f>'[1]TCE - ANEXO III - Preencher'!L157</f>
        <v>371.40331125799997</v>
      </c>
      <c r="L148" s="15">
        <f>'[1]TCE - ANEXO III - Preencher'!M157</f>
        <v>30.36</v>
      </c>
      <c r="M148" s="15">
        <f t="shared" si="13"/>
        <v>341.04331125799996</v>
      </c>
      <c r="N148" s="15">
        <f>'[1]TCE - ANEXO III - Preencher'!O157</f>
        <v>2.7</v>
      </c>
      <c r="O148" s="15">
        <f>'[1]TCE - ANEXO III - Preencher'!P157</f>
        <v>0</v>
      </c>
      <c r="P148" s="16">
        <f t="shared" si="14"/>
        <v>2.7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669.933311258</v>
      </c>
    </row>
    <row r="149" spans="1:28" x14ac:dyDescent="0.2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NYELLE LOPES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08/2025</v>
      </c>
      <c r="H149" s="14" t="str">
        <f>'[1]TCE - ANEXO III - Preencher'!I158</f>
        <v>0,00</v>
      </c>
      <c r="I149" s="14">
        <f>'[1]TCE - ANEXO III - Preencher'!J158</f>
        <v>145.72</v>
      </c>
      <c r="J149" s="14">
        <f>'[1]TCE - ANEXO III - Preencher'!K158</f>
        <v>0</v>
      </c>
      <c r="K149" s="15">
        <f>'[1]TCE - ANEXO III - Preencher'!L158</f>
        <v>371.40331125799997</v>
      </c>
      <c r="L149" s="15">
        <f>'[1]TCE - ANEXO III - Preencher'!M158</f>
        <v>15.18</v>
      </c>
      <c r="M149" s="15">
        <f t="shared" si="13"/>
        <v>356.22331125799997</v>
      </c>
      <c r="N149" s="15">
        <f>'[1]TCE - ANEXO III - Preencher'!O158</f>
        <v>2.7</v>
      </c>
      <c r="O149" s="15">
        <f>'[1]TCE - ANEXO III - Preencher'!P158</f>
        <v>0</v>
      </c>
      <c r="P149" s="16">
        <f t="shared" si="14"/>
        <v>2.7</v>
      </c>
      <c r="Q149" s="15">
        <f>'[1]TCE - ANEXO III - Preencher'!R158</f>
        <v>288</v>
      </c>
      <c r="R149" s="15">
        <f>'[1]TCE - ANEXO III - Preencher'!S158</f>
        <v>91.08</v>
      </c>
      <c r="S149" s="16">
        <f t="shared" si="15"/>
        <v>196.92000000000002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1807</v>
      </c>
      <c r="Y149" s="15">
        <f>'[1]TCE - ANEXO III - Preencher'!Z158</f>
        <v>0</v>
      </c>
      <c r="Z149" s="16">
        <f t="shared" si="17"/>
        <v>1807</v>
      </c>
      <c r="AA149" s="17" t="str">
        <f>IF('[1]TCE - ANEXO III - Preencher'!AB158="","",'[1]TCE - ANEXO III - Preencher'!AB158)</f>
        <v>ABONO ASSIS FIN COMPLEMEN</v>
      </c>
      <c r="AB149" s="15">
        <f t="shared" si="12"/>
        <v>2508.5633112579999</v>
      </c>
    </row>
    <row r="150" spans="1:28" x14ac:dyDescent="0.2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PATRICIA KARLA SOUTO MAIOR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08/2025</v>
      </c>
      <c r="H150" s="14" t="str">
        <f>'[1]TCE - ANEXO III - Preencher'!I159</f>
        <v>0,00</v>
      </c>
      <c r="I150" s="14">
        <f>'[1]TCE - ANEXO III - Preencher'!J159</f>
        <v>173.94</v>
      </c>
      <c r="J150" s="14">
        <f>'[1]TCE - ANEXO III - Preencher'!K159</f>
        <v>0</v>
      </c>
      <c r="K150" s="15">
        <f>'[1]TCE - ANEXO III - Preencher'!L159</f>
        <v>371.40331125799997</v>
      </c>
      <c r="L150" s="15">
        <f>'[1]TCE - ANEXO III - Preencher'!M159</f>
        <v>15.18</v>
      </c>
      <c r="M150" s="15">
        <f t="shared" si="13"/>
        <v>356.22331125799997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1807</v>
      </c>
      <c r="Y150" s="15">
        <f>'[1]TCE - ANEXO III - Preencher'!Z159</f>
        <v>0</v>
      </c>
      <c r="Z150" s="16">
        <f t="shared" si="17"/>
        <v>1807</v>
      </c>
      <c r="AA150" s="17" t="str">
        <f>IF('[1]TCE - ANEXO III - Preencher'!AB159="","",'[1]TCE - ANEXO III - Preencher'!AB159)</f>
        <v>ABONO ASSIS FIN COMPLEMEN</v>
      </c>
      <c r="AB150" s="15">
        <f t="shared" si="12"/>
        <v>2339.8633112580001</v>
      </c>
    </row>
    <row r="151" spans="1:28" x14ac:dyDescent="0.2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PEDRO FERREIRA DE LIRA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08/2025</v>
      </c>
      <c r="H151" s="14" t="str">
        <f>'[1]TCE - ANEXO III - Preencher'!I160</f>
        <v>0,00</v>
      </c>
      <c r="I151" s="14">
        <f>'[1]TCE - ANEXO III - Preencher'!J160</f>
        <v>153.72</v>
      </c>
      <c r="J151" s="14">
        <f>'[1]TCE - ANEXO III - Preencher'!K160</f>
        <v>0</v>
      </c>
      <c r="K151" s="15">
        <f>'[1]TCE - ANEXO III - Preencher'!L160</f>
        <v>371.40331125799997</v>
      </c>
      <c r="L151" s="15">
        <f>'[1]TCE - ANEXO III - Preencher'!M160</f>
        <v>15.18</v>
      </c>
      <c r="M151" s="15">
        <f t="shared" si="13"/>
        <v>356.22331125799997</v>
      </c>
      <c r="N151" s="15">
        <f>'[1]TCE - ANEXO III - Preencher'!O160</f>
        <v>2.7</v>
      </c>
      <c r="O151" s="15">
        <f>'[1]TCE - ANEXO III - Preencher'!P160</f>
        <v>0</v>
      </c>
      <c r="P151" s="16">
        <f t="shared" si="14"/>
        <v>2.7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>ABONO ASSIS FIN COMPLEMEN</v>
      </c>
      <c r="AB151" s="15">
        <f t="shared" si="12"/>
        <v>2319.6433112579998</v>
      </c>
    </row>
    <row r="152" spans="1:28" x14ac:dyDescent="0.2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POLIANNY KALINY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5134-30</v>
      </c>
      <c r="G152" s="13" t="str">
        <f>IF('[1]TCE - ANEXO III - Preencher'!H161="","",'[1]TCE - ANEXO III - Preencher'!H161)</f>
        <v>08/2025</v>
      </c>
      <c r="H152" s="14" t="str">
        <f>'[1]TCE - ANEXO III - Preencher'!I161</f>
        <v>0,00</v>
      </c>
      <c r="I152" s="14">
        <f>'[1]TCE - ANEXO III - Preencher'!J161</f>
        <v>145.72</v>
      </c>
      <c r="J152" s="14">
        <f>'[1]TCE - ANEXO III - Preencher'!K161</f>
        <v>0</v>
      </c>
      <c r="K152" s="15">
        <f>'[1]TCE - ANEXO III - Preencher'!L161</f>
        <v>371.40331125799997</v>
      </c>
      <c r="L152" s="15">
        <f>'[1]TCE - ANEXO III - Preencher'!M161</f>
        <v>15.18</v>
      </c>
      <c r="M152" s="15">
        <f t="shared" si="13"/>
        <v>356.22331125799997</v>
      </c>
      <c r="N152" s="15">
        <f>'[1]TCE - ANEXO III - Preencher'!O161</f>
        <v>2.7</v>
      </c>
      <c r="O152" s="15">
        <f>'[1]TCE - ANEXO III - Preencher'!P161</f>
        <v>0</v>
      </c>
      <c r="P152" s="16">
        <f t="shared" si="14"/>
        <v>2.7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504.64331125799998</v>
      </c>
    </row>
    <row r="153" spans="1:28" x14ac:dyDescent="0.2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>PRISCILA CLECIA BEZERRA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08/2025</v>
      </c>
      <c r="H153" s="14" t="str">
        <f>'[1]TCE - ANEXO III - Preencher'!I162</f>
        <v>0,00</v>
      </c>
      <c r="I153" s="14">
        <f>'[1]TCE - ANEXO III - Preencher'!J162</f>
        <v>145.72</v>
      </c>
      <c r="J153" s="14">
        <f>'[1]TCE - ANEXO III - Preencher'!K162</f>
        <v>0</v>
      </c>
      <c r="K153" s="15">
        <f>'[1]TCE - ANEXO III - Preencher'!L162</f>
        <v>371.40331125799997</v>
      </c>
      <c r="L153" s="15">
        <f>'[1]TCE - ANEXO III - Preencher'!M162</f>
        <v>15.18</v>
      </c>
      <c r="M153" s="15">
        <f t="shared" si="13"/>
        <v>356.22331125799997</v>
      </c>
      <c r="N153" s="15">
        <f>'[1]TCE - ANEXO III - Preencher'!O162</f>
        <v>2.7</v>
      </c>
      <c r="O153" s="15">
        <f>'[1]TCE - ANEXO III - Preencher'!P162</f>
        <v>0</v>
      </c>
      <c r="P153" s="16">
        <f t="shared" si="14"/>
        <v>2.7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>ABONO ASSIS FIN COMPLEMEN</v>
      </c>
      <c r="AB153" s="15">
        <f t="shared" si="12"/>
        <v>2311.6433112579998</v>
      </c>
    </row>
    <row r="154" spans="1:28" x14ac:dyDescent="0.2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RAFAEL FONSECA SOARES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3132-20</v>
      </c>
      <c r="G154" s="13" t="str">
        <f>IF('[1]TCE - ANEXO III - Preencher'!H163="","",'[1]TCE - ANEXO III - Preencher'!H163)</f>
        <v>08/2025</v>
      </c>
      <c r="H154" s="14" t="str">
        <f>'[1]TCE - ANEXO III - Preencher'!I163</f>
        <v>0,00</v>
      </c>
      <c r="I154" s="14">
        <f>'[1]TCE - ANEXO III - Preencher'!J163</f>
        <v>183.26</v>
      </c>
      <c r="J154" s="14">
        <f>'[1]TCE - ANEXO III - Preencher'!K163</f>
        <v>0</v>
      </c>
      <c r="K154" s="15">
        <f>'[1]TCE - ANEXO III - Preencher'!L163</f>
        <v>371.40331125799997</v>
      </c>
      <c r="L154" s="15">
        <f>'[1]TCE - ANEXO III - Preencher'!M163</f>
        <v>30.36</v>
      </c>
      <c r="M154" s="15">
        <f t="shared" si="13"/>
        <v>341.04331125799996</v>
      </c>
      <c r="N154" s="15">
        <f>'[1]TCE - ANEXO III - Preencher'!O163</f>
        <v>2.7</v>
      </c>
      <c r="O154" s="15">
        <f>'[1]TCE - ANEXO III - Preencher'!P163</f>
        <v>0</v>
      </c>
      <c r="P154" s="16">
        <f t="shared" si="14"/>
        <v>2.7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527.00331125799994</v>
      </c>
    </row>
    <row r="155" spans="1:28" x14ac:dyDescent="0.2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RAFAELLA ADRIANE OLIVEIRA DO NASCIMENTO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7664-20</v>
      </c>
      <c r="G155" s="13" t="str">
        <f>IF('[1]TCE - ANEXO III - Preencher'!H164="","",'[1]TCE - ANEXO III - Preencher'!H164)</f>
        <v>08/2025</v>
      </c>
      <c r="H155" s="14" t="str">
        <f>'[1]TCE - ANEXO III - Preencher'!I164</f>
        <v>0,00</v>
      </c>
      <c r="I155" s="14">
        <f>'[1]TCE - ANEXO III - Preencher'!J164</f>
        <v>170.01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</v>
      </c>
      <c r="O155" s="15">
        <f>'[1]TCE - ANEXO III - Preencher'!P164</f>
        <v>0</v>
      </c>
      <c r="P155" s="16">
        <f t="shared" si="14"/>
        <v>2.7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172.70999999999998</v>
      </c>
    </row>
    <row r="156" spans="1:28" x14ac:dyDescent="0.2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RALINY AVELINO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08/2025</v>
      </c>
      <c r="H156" s="14" t="str">
        <f>'[1]TCE - ANEXO III - Preencher'!I165</f>
        <v>0,00</v>
      </c>
      <c r="I156" s="14">
        <f>'[1]TCE - ANEXO III - Preencher'!J165</f>
        <v>0</v>
      </c>
      <c r="J156" s="14">
        <f>'[1]TCE - ANEXO III - Preencher'!K165</f>
        <v>2025.42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1807</v>
      </c>
      <c r="Y156" s="15">
        <f>'[1]TCE - ANEXO III - Preencher'!Z165</f>
        <v>0</v>
      </c>
      <c r="Z156" s="16">
        <f t="shared" si="17"/>
        <v>1807</v>
      </c>
      <c r="AA156" s="17" t="str">
        <f>IF('[1]TCE - ANEXO III - Preencher'!AB165="","",'[1]TCE - ANEXO III - Preencher'!AB165)</f>
        <v>ABONO ASSIS FIN COMPLEMEN</v>
      </c>
      <c r="AB156" s="15">
        <f t="shared" si="12"/>
        <v>3832.42</v>
      </c>
    </row>
    <row r="157" spans="1:28" x14ac:dyDescent="0.2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 xml:space="preserve">RAPHAEL LEITE DE MELO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2234-05</v>
      </c>
      <c r="G157" s="13" t="str">
        <f>IF('[1]TCE - ANEXO III - Preencher'!H166="","",'[1]TCE - ANEXO III - Preencher'!H166)</f>
        <v>08/2025</v>
      </c>
      <c r="H157" s="14" t="str">
        <f>'[1]TCE - ANEXO III - Preencher'!I166</f>
        <v>0,00</v>
      </c>
      <c r="I157" s="14">
        <f>'[1]TCE - ANEXO III - Preencher'!J166</f>
        <v>320.89999999999998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2.7</v>
      </c>
      <c r="O157" s="15">
        <f>'[1]TCE - ANEXO III - Preencher'!P166</f>
        <v>0</v>
      </c>
      <c r="P157" s="16">
        <f t="shared" si="14"/>
        <v>2.7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323.59999999999997</v>
      </c>
    </row>
    <row r="158" spans="1:28" x14ac:dyDescent="0.2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 xml:space="preserve">RAQUEL MONTEIRO DE OLIVEIRA 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5134-30</v>
      </c>
      <c r="G158" s="13" t="str">
        <f>IF('[1]TCE - ANEXO III - Preencher'!H167="","",'[1]TCE - ANEXO III - Preencher'!H167)</f>
        <v>08/2025</v>
      </c>
      <c r="H158" s="14" t="str">
        <f>'[1]TCE - ANEXO III - Preencher'!I167</f>
        <v>0,00</v>
      </c>
      <c r="I158" s="14">
        <f>'[1]TCE - ANEXO III - Preencher'!J167</f>
        <v>165.94</v>
      </c>
      <c r="J158" s="14">
        <f>'[1]TCE - ANEXO III - Preencher'!K167</f>
        <v>0</v>
      </c>
      <c r="K158" s="15">
        <f>'[1]TCE - ANEXO III - Preencher'!L167</f>
        <v>371.40331125799997</v>
      </c>
      <c r="L158" s="15">
        <f>'[1]TCE - ANEXO III - Preencher'!M167</f>
        <v>15.18</v>
      </c>
      <c r="M158" s="15">
        <f t="shared" si="13"/>
        <v>356.22331125799997</v>
      </c>
      <c r="N158" s="15">
        <f>'[1]TCE - ANEXO III - Preencher'!O167</f>
        <v>2.7</v>
      </c>
      <c r="O158" s="15">
        <f>'[1]TCE - ANEXO III - Preencher'!P167</f>
        <v>0</v>
      </c>
      <c r="P158" s="16">
        <f t="shared" si="14"/>
        <v>2.7</v>
      </c>
      <c r="Q158" s="15">
        <f>'[1]TCE - ANEXO III - Preencher'!R167</f>
        <v>307.2</v>
      </c>
      <c r="R158" s="15">
        <f>'[1]TCE - ANEXO III - Preencher'!S167</f>
        <v>91.08</v>
      </c>
      <c r="S158" s="16">
        <f t="shared" si="15"/>
        <v>216.12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740.98331125800007</v>
      </c>
    </row>
    <row r="159" spans="1:28" x14ac:dyDescent="0.2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RAQUEL PEREIRA TEIXEIRA CONCEICAO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08/2025</v>
      </c>
      <c r="H159" s="14" t="str">
        <f>'[1]TCE - ANEXO III - Preencher'!I168</f>
        <v>0,00</v>
      </c>
      <c r="I159" s="14">
        <f>'[1]TCE - ANEXO III - Preencher'!J168</f>
        <v>0</v>
      </c>
      <c r="J159" s="14">
        <f>'[1]TCE - ANEXO III - Preencher'!K168</f>
        <v>642.22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1807</v>
      </c>
      <c r="Y159" s="15">
        <f>'[1]TCE - ANEXO III - Preencher'!Z168</f>
        <v>0</v>
      </c>
      <c r="Z159" s="16">
        <f t="shared" si="17"/>
        <v>1807</v>
      </c>
      <c r="AA159" s="17" t="str">
        <f>IF('[1]TCE - ANEXO III - Preencher'!AB168="","",'[1]TCE - ANEXO III - Preencher'!AB168)</f>
        <v>ABONO ASSIS FIN COMPLEMEN</v>
      </c>
      <c r="AB159" s="15">
        <f t="shared" si="12"/>
        <v>2449.2200000000003</v>
      </c>
    </row>
    <row r="160" spans="1:28" x14ac:dyDescent="0.2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RAYSSA IRACY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08/2025</v>
      </c>
      <c r="H160" s="14" t="str">
        <f>'[1]TCE - ANEXO III - Preencher'!I169</f>
        <v>0,00</v>
      </c>
      <c r="I160" s="14">
        <f>'[1]TCE - ANEXO III - Preencher'!J169</f>
        <v>242.92</v>
      </c>
      <c r="J160" s="14">
        <f>'[1]TCE - ANEXO III - Preencher'!K169</f>
        <v>0</v>
      </c>
      <c r="K160" s="15">
        <f>'[1]TCE - ANEXO III - Preencher'!L169</f>
        <v>371.40331125799997</v>
      </c>
      <c r="L160" s="15">
        <f>'[1]TCE - ANEXO III - Preencher'!M169</f>
        <v>3.05</v>
      </c>
      <c r="M160" s="15">
        <f t="shared" si="13"/>
        <v>368.35331125799996</v>
      </c>
      <c r="N160" s="15">
        <f>'[1]TCE - ANEXO III - Preencher'!O169</f>
        <v>4.6900000000000004</v>
      </c>
      <c r="O160" s="15">
        <f>'[1]TCE - ANEXO III - Preencher'!P169</f>
        <v>0</v>
      </c>
      <c r="P160" s="16">
        <f t="shared" si="14"/>
        <v>4.6900000000000004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2170.88</v>
      </c>
      <c r="Y160" s="15">
        <f>'[1]TCE - ANEXO III - Preencher'!Z169</f>
        <v>0</v>
      </c>
      <c r="Z160" s="16">
        <f t="shared" si="17"/>
        <v>2170.88</v>
      </c>
      <c r="AA160" s="17" t="str">
        <f>IF('[1]TCE - ANEXO III - Preencher'!AB169="","",'[1]TCE - ANEXO III - Preencher'!AB169)</f>
        <v>ABONO ASSIS FIN COMPLEMEN</v>
      </c>
      <c r="AB160" s="15">
        <f t="shared" si="12"/>
        <v>2786.8433112580001</v>
      </c>
    </row>
    <row r="161" spans="1:28" x14ac:dyDescent="0.2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 xml:space="preserve">REYEL SOUZA AFONSO FERREIRA RIBEIRO 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2234-05</v>
      </c>
      <c r="G161" s="13" t="str">
        <f>IF('[1]TCE - ANEXO III - Preencher'!H170="","",'[1]TCE - ANEXO III - Preencher'!H170)</f>
        <v>08/2025</v>
      </c>
      <c r="H161" s="14" t="str">
        <f>'[1]TCE - ANEXO III - Preencher'!I170</f>
        <v>0,00</v>
      </c>
      <c r="I161" s="14">
        <f>'[1]TCE - ANEXO III - Preencher'!J170</f>
        <v>376</v>
      </c>
      <c r="J161" s="14">
        <f>'[1]TCE - ANEXO III - Preencher'!K170</f>
        <v>0</v>
      </c>
      <c r="K161" s="15">
        <f>'[1]TCE - ANEXO III - Preencher'!L170</f>
        <v>371.40331125799997</v>
      </c>
      <c r="L161" s="15">
        <f>'[1]TCE - ANEXO III - Preencher'!M170</f>
        <v>19.39</v>
      </c>
      <c r="M161" s="15">
        <f t="shared" si="13"/>
        <v>352.01331125799999</v>
      </c>
      <c r="N161" s="15">
        <f>'[1]TCE - ANEXO III - Preencher'!O170</f>
        <v>2.7</v>
      </c>
      <c r="O161" s="15">
        <f>'[1]TCE - ANEXO III - Preencher'!P170</f>
        <v>0</v>
      </c>
      <c r="P161" s="16">
        <f t="shared" si="14"/>
        <v>2.7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730.71331125799998</v>
      </c>
    </row>
    <row r="162" spans="1:28" x14ac:dyDescent="0.2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RITA DE CASSIA GOMES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3226-05</v>
      </c>
      <c r="G162" s="13" t="str">
        <f>IF('[1]TCE - ANEXO III - Preencher'!H171="","",'[1]TCE - ANEXO III - Preencher'!H171)</f>
        <v>08/2025</v>
      </c>
      <c r="H162" s="14" t="str">
        <f>'[1]TCE - ANEXO III - Preencher'!I171</f>
        <v>0,00</v>
      </c>
      <c r="I162" s="14">
        <f>'[1]TCE - ANEXO III - Preencher'!J171</f>
        <v>72.86</v>
      </c>
      <c r="J162" s="14">
        <f>'[1]TCE - ANEXO III - Preencher'!K171</f>
        <v>0</v>
      </c>
      <c r="K162" s="15">
        <f>'[1]TCE - ANEXO III - Preencher'!L171</f>
        <v>371.40331125799997</v>
      </c>
      <c r="L162" s="15">
        <f>'[1]TCE - ANEXO III - Preencher'!M171</f>
        <v>15.18</v>
      </c>
      <c r="M162" s="15">
        <f t="shared" si="13"/>
        <v>356.22331125799997</v>
      </c>
      <c r="N162" s="15">
        <f>'[1]TCE - ANEXO III - Preencher'!O171</f>
        <v>2.7</v>
      </c>
      <c r="O162" s="15">
        <f>'[1]TCE - ANEXO III - Preencher'!P171</f>
        <v>0</v>
      </c>
      <c r="P162" s="16">
        <f t="shared" si="14"/>
        <v>2.7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431.78331125799997</v>
      </c>
    </row>
    <row r="163" spans="1:28" x14ac:dyDescent="0.2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ROBERTO CARLOS FERREIRA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3241-15</v>
      </c>
      <c r="G163" s="13" t="str">
        <f>IF('[1]TCE - ANEXO III - Preencher'!H172="","",'[1]TCE - ANEXO III - Preencher'!H172)</f>
        <v>08/2025</v>
      </c>
      <c r="H163" s="14" t="str">
        <f>'[1]TCE - ANEXO III - Preencher'!I172</f>
        <v>0,00</v>
      </c>
      <c r="I163" s="14">
        <f>'[1]TCE - ANEXO III - Preencher'!J172</f>
        <v>360.94</v>
      </c>
      <c r="J163" s="14">
        <f>'[1]TCE - ANEXO III - Preencher'!K172</f>
        <v>0</v>
      </c>
      <c r="K163" s="15">
        <f>'[1]TCE - ANEXO III - Preencher'!L172</f>
        <v>371.40331125799997</v>
      </c>
      <c r="L163" s="15">
        <f>'[1]TCE - ANEXO III - Preencher'!M172</f>
        <v>30.36</v>
      </c>
      <c r="M163" s="15">
        <f t="shared" si="13"/>
        <v>341.04331125799996</v>
      </c>
      <c r="N163" s="15">
        <f>'[1]TCE - ANEXO III - Preencher'!O172</f>
        <v>2.7</v>
      </c>
      <c r="O163" s="15">
        <f>'[1]TCE - ANEXO III - Preencher'!P172</f>
        <v>0</v>
      </c>
      <c r="P163" s="16">
        <f t="shared" si="14"/>
        <v>2.7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704.683311258</v>
      </c>
    </row>
    <row r="164" spans="1:28" x14ac:dyDescent="0.2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ROSAINA RAMOS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08/2025</v>
      </c>
      <c r="H164" s="14" t="str">
        <f>'[1]TCE - ANEXO III - Preencher'!I173</f>
        <v>0,00</v>
      </c>
      <c r="I164" s="14">
        <f>'[1]TCE - ANEXO III - Preencher'!J173</f>
        <v>203.11</v>
      </c>
      <c r="J164" s="14">
        <f>'[1]TCE - ANEXO III - Preencher'!K173</f>
        <v>0</v>
      </c>
      <c r="K164" s="15">
        <f>'[1]TCE - ANEXO III - Preencher'!L173</f>
        <v>371.40331125799997</v>
      </c>
      <c r="L164" s="15">
        <f>'[1]TCE - ANEXO III - Preencher'!M173</f>
        <v>3.05</v>
      </c>
      <c r="M164" s="15">
        <f t="shared" si="13"/>
        <v>368.35331125799996</v>
      </c>
      <c r="N164" s="15">
        <f>'[1]TCE - ANEXO III - Preencher'!O173</f>
        <v>4.6900000000000004</v>
      </c>
      <c r="O164" s="15">
        <f>'[1]TCE - ANEXO III - Preencher'!P173</f>
        <v>0</v>
      </c>
      <c r="P164" s="16">
        <f t="shared" si="14"/>
        <v>4.6900000000000004</v>
      </c>
      <c r="Q164" s="15">
        <f>'[1]TCE - ANEXO III - Preencher'!R173</f>
        <v>135</v>
      </c>
      <c r="R164" s="15">
        <f>'[1]TCE - ANEXO III - Preencher'!S173</f>
        <v>91.08</v>
      </c>
      <c r="S164" s="16">
        <f t="shared" si="15"/>
        <v>43.92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2282.8200000000002</v>
      </c>
      <c r="Y164" s="15">
        <f>'[1]TCE - ANEXO III - Preencher'!Z173</f>
        <v>0</v>
      </c>
      <c r="Z164" s="16">
        <f t="shared" si="17"/>
        <v>2282.8200000000002</v>
      </c>
      <c r="AA164" s="17" t="str">
        <f>IF('[1]TCE - ANEXO III - Preencher'!AB173="","",'[1]TCE - ANEXO III - Preencher'!AB173)</f>
        <v>ABONO ASSIS FIN COMPLEMEN</v>
      </c>
      <c r="AB164" s="15">
        <f t="shared" si="12"/>
        <v>2902.8933112580003</v>
      </c>
    </row>
    <row r="165" spans="1:28" x14ac:dyDescent="0.2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ROSALIA MARIA ENESIO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08/2025</v>
      </c>
      <c r="H165" s="14" t="str">
        <f>'[1]TCE - ANEXO III - Preencher'!I174</f>
        <v>0,00</v>
      </c>
      <c r="I165" s="14">
        <f>'[1]TCE - ANEXO III - Preencher'!J174</f>
        <v>153.72</v>
      </c>
      <c r="J165" s="14">
        <f>'[1]TCE - ANEXO III - Preencher'!K174</f>
        <v>0</v>
      </c>
      <c r="K165" s="15">
        <f>'[1]TCE - ANEXO III - Preencher'!L174</f>
        <v>371.40331125799997</v>
      </c>
      <c r="L165" s="15">
        <f>'[1]TCE - ANEXO III - Preencher'!M174</f>
        <v>15.18</v>
      </c>
      <c r="M165" s="15">
        <f t="shared" si="13"/>
        <v>356.22331125799997</v>
      </c>
      <c r="N165" s="15">
        <f>'[1]TCE - ANEXO III - Preencher'!O174</f>
        <v>2.7</v>
      </c>
      <c r="O165" s="15">
        <f>'[1]TCE - ANEXO III - Preencher'!P174</f>
        <v>0</v>
      </c>
      <c r="P165" s="16">
        <f t="shared" si="14"/>
        <v>2.7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1807</v>
      </c>
      <c r="Y165" s="15">
        <f>'[1]TCE - ANEXO III - Preencher'!Z174</f>
        <v>0</v>
      </c>
      <c r="Z165" s="16">
        <f t="shared" si="17"/>
        <v>1807</v>
      </c>
      <c r="AA165" s="17" t="str">
        <f>IF('[1]TCE - ANEXO III - Preencher'!AB174="","",'[1]TCE - ANEXO III - Preencher'!AB174)</f>
        <v>ABONO ASSIS FIN COMPLEMEN</v>
      </c>
      <c r="AB165" s="15">
        <f t="shared" si="12"/>
        <v>2319.6433112579998</v>
      </c>
    </row>
    <row r="166" spans="1:28" x14ac:dyDescent="0.2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ROSANA DE SOUZA SANTOS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08/2025</v>
      </c>
      <c r="H166" s="14" t="str">
        <f>'[1]TCE - ANEXO III - Preencher'!I175</f>
        <v>0,00</v>
      </c>
      <c r="I166" s="14">
        <f>'[1]TCE - ANEXO III - Preencher'!J175</f>
        <v>172.68</v>
      </c>
      <c r="J166" s="14">
        <f>'[1]TCE - ANEXO III - Preencher'!K175</f>
        <v>0</v>
      </c>
      <c r="K166" s="15">
        <f>'[1]TCE - ANEXO III - Preencher'!L175</f>
        <v>371.40331125799997</v>
      </c>
      <c r="L166" s="15">
        <f>'[1]TCE - ANEXO III - Preencher'!M175</f>
        <v>15.18</v>
      </c>
      <c r="M166" s="15">
        <f t="shared" si="13"/>
        <v>356.22331125799997</v>
      </c>
      <c r="N166" s="15">
        <f>'[1]TCE - ANEXO III - Preencher'!O175</f>
        <v>2.7</v>
      </c>
      <c r="O166" s="15">
        <f>'[1]TCE - ANEXO III - Preencher'!P175</f>
        <v>0</v>
      </c>
      <c r="P166" s="16">
        <f t="shared" si="14"/>
        <v>2.7</v>
      </c>
      <c r="Q166" s="15">
        <f>'[1]TCE - ANEXO III - Preencher'!R175</f>
        <v>448</v>
      </c>
      <c r="R166" s="15">
        <f>'[1]TCE - ANEXO III - Preencher'!S175</f>
        <v>91.08</v>
      </c>
      <c r="S166" s="16">
        <f t="shared" si="15"/>
        <v>356.92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1807</v>
      </c>
      <c r="Y166" s="15">
        <f>'[1]TCE - ANEXO III - Preencher'!Z175</f>
        <v>0</v>
      </c>
      <c r="Z166" s="16">
        <f t="shared" si="17"/>
        <v>1807</v>
      </c>
      <c r="AA166" s="17" t="str">
        <f>IF('[1]TCE - ANEXO III - Preencher'!AB175="","",'[1]TCE - ANEXO III - Preencher'!AB175)</f>
        <v>ABONO ASSIS FIN COMPLEMEN</v>
      </c>
      <c r="AB166" s="15">
        <f t="shared" si="12"/>
        <v>2695.5233112579999</v>
      </c>
    </row>
    <row r="167" spans="1:28" x14ac:dyDescent="0.2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ROSANE ROMAO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 t="str">
        <f>IF('[1]TCE - ANEXO III - Preencher'!H176="","",'[1]TCE - ANEXO III - Preencher'!H176)</f>
        <v>08/2025</v>
      </c>
      <c r="H167" s="14" t="str">
        <f>'[1]TCE - ANEXO III - Preencher'!I176</f>
        <v>0,00</v>
      </c>
      <c r="I167" s="14">
        <f>'[1]TCE - ANEXO III - Preencher'!J176</f>
        <v>144.66999999999999</v>
      </c>
      <c r="J167" s="14">
        <f>'[1]TCE - ANEXO III - Preencher'!K176</f>
        <v>0</v>
      </c>
      <c r="K167" s="15">
        <f>'[1]TCE - ANEXO III - Preencher'!L176</f>
        <v>371.40331125799997</v>
      </c>
      <c r="L167" s="15">
        <f>'[1]TCE - ANEXO III - Preencher'!M176</f>
        <v>30.36</v>
      </c>
      <c r="M167" s="15">
        <f t="shared" si="13"/>
        <v>341.04331125799996</v>
      </c>
      <c r="N167" s="15">
        <f>'[1]TCE - ANEXO III - Preencher'!O176</f>
        <v>2.7</v>
      </c>
      <c r="O167" s="15">
        <f>'[1]TCE - ANEXO III - Preencher'!P176</f>
        <v>0</v>
      </c>
      <c r="P167" s="16">
        <f t="shared" si="14"/>
        <v>2.7</v>
      </c>
      <c r="Q167" s="15">
        <f>'[1]TCE - ANEXO III - Preencher'!R176</f>
        <v>201.6</v>
      </c>
      <c r="R167" s="15">
        <f>'[1]TCE - ANEXO III - Preencher'!S176</f>
        <v>108.51</v>
      </c>
      <c r="S167" s="16">
        <f t="shared" si="15"/>
        <v>93.089999999999989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581.50331125799994</v>
      </c>
    </row>
    <row r="168" spans="1:28" x14ac:dyDescent="0.2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ROSANGELA MARIA COSTA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5134-30</v>
      </c>
      <c r="G168" s="13" t="str">
        <f>IF('[1]TCE - ANEXO III - Preencher'!H177="","",'[1]TCE - ANEXO III - Preencher'!H177)</f>
        <v>08/2025</v>
      </c>
      <c r="H168" s="14" t="str">
        <f>'[1]TCE - ANEXO III - Preencher'!I177</f>
        <v>0,00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2.7</v>
      </c>
      <c r="O168" s="15">
        <f>'[1]TCE - ANEXO III - Preencher'!P177</f>
        <v>0</v>
      </c>
      <c r="P168" s="16">
        <f t="shared" si="14"/>
        <v>2.7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2.7</v>
      </c>
    </row>
    <row r="169" spans="1:28" x14ac:dyDescent="0.2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SAYMON KELVY ALVES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08/2025</v>
      </c>
      <c r="H169" s="14" t="str">
        <f>'[1]TCE - ANEXO III - Preencher'!I178</f>
        <v>0,00</v>
      </c>
      <c r="I169" s="14">
        <f>'[1]TCE - ANEXO III - Preencher'!J178</f>
        <v>128.33000000000001</v>
      </c>
      <c r="J169" s="14">
        <f>'[1]TCE - ANEXO III - Preencher'!K178</f>
        <v>0</v>
      </c>
      <c r="K169" s="15">
        <f>'[1]TCE - ANEXO III - Preencher'!L178</f>
        <v>371.40331125799997</v>
      </c>
      <c r="L169" s="15">
        <f>'[1]TCE - ANEXO III - Preencher'!M178</f>
        <v>30.36</v>
      </c>
      <c r="M169" s="15">
        <f t="shared" si="13"/>
        <v>341.04331125799996</v>
      </c>
      <c r="N169" s="15">
        <f>'[1]TCE - ANEXO III - Preencher'!O178</f>
        <v>2.7</v>
      </c>
      <c r="O169" s="15">
        <f>'[1]TCE - ANEXO III - Preencher'!P178</f>
        <v>0</v>
      </c>
      <c r="P169" s="16">
        <f t="shared" si="14"/>
        <v>2.7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472.07331125799993</v>
      </c>
    </row>
    <row r="170" spans="1:28" x14ac:dyDescent="0.2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 xml:space="preserve">SEBASTIAO MARCOS CHAVES 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7823-20</v>
      </c>
      <c r="G170" s="13" t="str">
        <f>IF('[1]TCE - ANEXO III - Preencher'!H179="","",'[1]TCE - ANEXO III - Preencher'!H179)</f>
        <v>08/2025</v>
      </c>
      <c r="H170" s="14" t="str">
        <f>'[1]TCE - ANEXO III - Preencher'!I179</f>
        <v>0,00</v>
      </c>
      <c r="I170" s="14">
        <f>'[1]TCE - ANEXO III - Preencher'!J179</f>
        <v>152.35</v>
      </c>
      <c r="J170" s="14">
        <f>'[1]TCE - ANEXO III - Preencher'!K179</f>
        <v>0</v>
      </c>
      <c r="K170" s="15">
        <f>'[1]TCE - ANEXO III - Preencher'!L179</f>
        <v>371.40331125799997</v>
      </c>
      <c r="L170" s="15">
        <f>'[1]TCE - ANEXO III - Preencher'!M179</f>
        <v>30.36</v>
      </c>
      <c r="M170" s="15">
        <f t="shared" si="13"/>
        <v>341.04331125799996</v>
      </c>
      <c r="N170" s="15">
        <f>'[1]TCE - ANEXO III - Preencher'!O179</f>
        <v>2.7</v>
      </c>
      <c r="O170" s="15">
        <f>'[1]TCE - ANEXO III - Preencher'!P179</f>
        <v>0</v>
      </c>
      <c r="P170" s="16">
        <f t="shared" si="14"/>
        <v>2.7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496.09331125799991</v>
      </c>
    </row>
    <row r="171" spans="1:28" x14ac:dyDescent="0.2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SENIVALDO JOSE DA SILVA JUNIOR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08/2025</v>
      </c>
      <c r="H171" s="14" t="str">
        <f>'[1]TCE - ANEXO III - Preencher'!I180</f>
        <v>0,00</v>
      </c>
      <c r="I171" s="14">
        <f>'[1]TCE - ANEXO III - Preencher'!J180</f>
        <v>164.68</v>
      </c>
      <c r="J171" s="14">
        <f>'[1]TCE - ANEXO III - Preencher'!K180</f>
        <v>0</v>
      </c>
      <c r="K171" s="15">
        <f>'[1]TCE - ANEXO III - Preencher'!L180</f>
        <v>371.40331125799997</v>
      </c>
      <c r="L171" s="15">
        <f>'[1]TCE - ANEXO III - Preencher'!M180</f>
        <v>15.18</v>
      </c>
      <c r="M171" s="15">
        <f t="shared" si="13"/>
        <v>356.22331125799997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1807</v>
      </c>
      <c r="Y171" s="15">
        <f>'[1]TCE - ANEXO III - Preencher'!Z180</f>
        <v>0</v>
      </c>
      <c r="Z171" s="16">
        <f t="shared" si="17"/>
        <v>1807</v>
      </c>
      <c r="AA171" s="17" t="str">
        <f>IF('[1]TCE - ANEXO III - Preencher'!AB180="","",'[1]TCE - ANEXO III - Preencher'!AB180)</f>
        <v>ABONO ASSIS FIN COMPLEMEN</v>
      </c>
      <c r="AB171" s="15">
        <f t="shared" si="12"/>
        <v>2330.6033112579998</v>
      </c>
    </row>
    <row r="172" spans="1:28" x14ac:dyDescent="0.2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SHIRLEYDE GOMES DE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2516-05</v>
      </c>
      <c r="G172" s="13" t="str">
        <f>IF('[1]TCE - ANEXO III - Preencher'!H181="","",'[1]TCE - ANEXO III - Preencher'!H181)</f>
        <v>08/2025</v>
      </c>
      <c r="H172" s="14" t="str">
        <f>'[1]TCE - ANEXO III - Preencher'!I181</f>
        <v>0,00</v>
      </c>
      <c r="I172" s="14">
        <f>'[1]TCE - ANEXO III - Preencher'!J181</f>
        <v>311.33999999999997</v>
      </c>
      <c r="J172" s="14">
        <f>'[1]TCE - ANEXO III - Preencher'!K181</f>
        <v>0</v>
      </c>
      <c r="K172" s="15">
        <f>'[1]TCE - ANEXO III - Preencher'!L181</f>
        <v>371.40331125799997</v>
      </c>
      <c r="L172" s="15">
        <f>'[1]TCE - ANEXO III - Preencher'!M181</f>
        <v>30.36</v>
      </c>
      <c r="M172" s="15">
        <f t="shared" si="13"/>
        <v>341.04331125799996</v>
      </c>
      <c r="N172" s="15">
        <f>'[1]TCE - ANEXO III - Preencher'!O181</f>
        <v>2.7</v>
      </c>
      <c r="O172" s="15">
        <f>'[1]TCE - ANEXO III - Preencher'!P181</f>
        <v>0</v>
      </c>
      <c r="P172" s="16">
        <f t="shared" si="14"/>
        <v>2.7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655.08331125799998</v>
      </c>
    </row>
    <row r="173" spans="1:28" x14ac:dyDescent="0.2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SILVANIA DE SOUZA COSTA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08/2025</v>
      </c>
      <c r="H173" s="14" t="str">
        <f>'[1]TCE - ANEXO III - Preencher'!I182</f>
        <v>0,00</v>
      </c>
      <c r="I173" s="14">
        <f>'[1]TCE - ANEXO III - Preencher'!J182</f>
        <v>173.94</v>
      </c>
      <c r="J173" s="14">
        <f>'[1]TCE - ANEXO III - Preencher'!K182</f>
        <v>0</v>
      </c>
      <c r="K173" s="15">
        <f>'[1]TCE - ANEXO III - Preencher'!L182</f>
        <v>371.40331125799997</v>
      </c>
      <c r="L173" s="15">
        <f>'[1]TCE - ANEXO III - Preencher'!M182</f>
        <v>15.18</v>
      </c>
      <c r="M173" s="15">
        <f t="shared" si="13"/>
        <v>356.22331125799997</v>
      </c>
      <c r="N173" s="15">
        <f>'[1]TCE - ANEXO III - Preencher'!O182</f>
        <v>2.7</v>
      </c>
      <c r="O173" s="15">
        <f>'[1]TCE - ANEXO III - Preencher'!P182</f>
        <v>0</v>
      </c>
      <c r="P173" s="16">
        <f t="shared" si="14"/>
        <v>2.7</v>
      </c>
      <c r="Q173" s="15">
        <f>'[1]TCE - ANEXO III - Preencher'!R182</f>
        <v>288</v>
      </c>
      <c r="R173" s="15">
        <f>'[1]TCE - ANEXO III - Preencher'!S182</f>
        <v>91.08</v>
      </c>
      <c r="S173" s="16">
        <f t="shared" si="15"/>
        <v>196.92000000000002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1807</v>
      </c>
      <c r="Y173" s="15">
        <f>'[1]TCE - ANEXO III - Preencher'!Z182</f>
        <v>0</v>
      </c>
      <c r="Z173" s="16">
        <f t="shared" si="17"/>
        <v>1807</v>
      </c>
      <c r="AA173" s="17" t="str">
        <f>IF('[1]TCE - ANEXO III - Preencher'!AB182="","",'[1]TCE - ANEXO III - Preencher'!AB182)</f>
        <v>ABONO ASSIS FIN COMPLEMEN</v>
      </c>
      <c r="AB173" s="15">
        <f t="shared" si="12"/>
        <v>2536.7833112580001</v>
      </c>
    </row>
    <row r="174" spans="1:28" x14ac:dyDescent="0.2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SILVONEIDE VENCESLAU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08/2025</v>
      </c>
      <c r="H174" s="14" t="str">
        <f>'[1]TCE - ANEXO III - Preencher'!I183</f>
        <v>0,00</v>
      </c>
      <c r="I174" s="14">
        <f>'[1]TCE - ANEXO III - Preencher'!J183</f>
        <v>230.77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2.7</v>
      </c>
      <c r="O174" s="15">
        <f>'[1]TCE - ANEXO III - Preencher'!P183</f>
        <v>0</v>
      </c>
      <c r="P174" s="16">
        <f t="shared" si="14"/>
        <v>2.7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1807</v>
      </c>
      <c r="Y174" s="15">
        <f>'[1]TCE - ANEXO III - Preencher'!Z183</f>
        <v>0</v>
      </c>
      <c r="Z174" s="16">
        <f t="shared" si="17"/>
        <v>1807</v>
      </c>
      <c r="AA174" s="17" t="str">
        <f>IF('[1]TCE - ANEXO III - Preencher'!AB183="","",'[1]TCE - ANEXO III - Preencher'!AB183)</f>
        <v>ABONO ASSIS FIN COMPLEMEN</v>
      </c>
      <c r="AB174" s="15">
        <f t="shared" si="12"/>
        <v>2040.47</v>
      </c>
    </row>
    <row r="175" spans="1:28" x14ac:dyDescent="0.2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SIMONE MARIA DE OLIVEIRA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08/2025</v>
      </c>
      <c r="H175" s="14" t="str">
        <f>'[1]TCE - ANEXO III - Preencher'!I184</f>
        <v>0,00</v>
      </c>
      <c r="I175" s="14">
        <f>'[1]TCE - ANEXO III - Preencher'!J184</f>
        <v>136.01</v>
      </c>
      <c r="J175" s="14">
        <f>'[1]TCE - ANEXO III - Preencher'!K184</f>
        <v>0</v>
      </c>
      <c r="K175" s="15">
        <f>'[1]TCE - ANEXO III - Preencher'!L184</f>
        <v>371.40331125799997</v>
      </c>
      <c r="L175" s="15">
        <f>'[1]TCE - ANEXO III - Preencher'!M184</f>
        <v>15.18</v>
      </c>
      <c r="M175" s="15">
        <f t="shared" si="13"/>
        <v>356.22331125799997</v>
      </c>
      <c r="N175" s="15">
        <f>'[1]TCE - ANEXO III - Preencher'!O184</f>
        <v>2.7</v>
      </c>
      <c r="O175" s="15">
        <f>'[1]TCE - ANEXO III - Preencher'!P184</f>
        <v>0</v>
      </c>
      <c r="P175" s="16">
        <f t="shared" si="14"/>
        <v>2.7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1807</v>
      </c>
      <c r="Y175" s="15">
        <f>'[1]TCE - ANEXO III - Preencher'!Z184</f>
        <v>0</v>
      </c>
      <c r="Z175" s="16">
        <f t="shared" si="17"/>
        <v>1807</v>
      </c>
      <c r="AA175" s="17" t="str">
        <f>IF('[1]TCE - ANEXO III - Preencher'!AB184="","",'[1]TCE - ANEXO III - Preencher'!AB184)</f>
        <v>ABONO ASSIS FIN COMPLEMEN</v>
      </c>
      <c r="AB175" s="15">
        <f t="shared" si="12"/>
        <v>2301.9333112579998</v>
      </c>
    </row>
    <row r="176" spans="1:28" x14ac:dyDescent="0.2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SUANY CARVALHO DE ARRUDA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2237-10</v>
      </c>
      <c r="G176" s="13" t="str">
        <f>IF('[1]TCE - ANEXO III - Preencher'!H185="","",'[1]TCE - ANEXO III - Preencher'!H185)</f>
        <v>08/2025</v>
      </c>
      <c r="H176" s="14" t="str">
        <f>'[1]TCE - ANEXO III - Preencher'!I185</f>
        <v>0,00</v>
      </c>
      <c r="I176" s="14">
        <f>'[1]TCE - ANEXO III - Preencher'!J185</f>
        <v>306.04000000000002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2.7</v>
      </c>
      <c r="O176" s="15">
        <f>'[1]TCE - ANEXO III - Preencher'!P185</f>
        <v>0</v>
      </c>
      <c r="P176" s="16">
        <f t="shared" si="14"/>
        <v>2.7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308.74</v>
      </c>
    </row>
    <row r="177" spans="1:28" x14ac:dyDescent="0.2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SUMARIA RODRIGUES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08/2025</v>
      </c>
      <c r="H177" s="14" t="str">
        <f>'[1]TCE - ANEXO III - Preencher'!I186</f>
        <v>0,00</v>
      </c>
      <c r="I177" s="14">
        <f>'[1]TCE - ANEXO III - Preencher'!J186</f>
        <v>153.72</v>
      </c>
      <c r="J177" s="14">
        <f>'[1]TCE - ANEXO III - Preencher'!K186</f>
        <v>0</v>
      </c>
      <c r="K177" s="15">
        <f>'[1]TCE - ANEXO III - Preencher'!L186</f>
        <v>371.40331125799997</v>
      </c>
      <c r="L177" s="15">
        <f>'[1]TCE - ANEXO III - Preencher'!M186</f>
        <v>15.18</v>
      </c>
      <c r="M177" s="15">
        <f t="shared" si="13"/>
        <v>356.22331125799997</v>
      </c>
      <c r="N177" s="15">
        <f>'[1]TCE - ANEXO III - Preencher'!O186</f>
        <v>2.7</v>
      </c>
      <c r="O177" s="15">
        <f>'[1]TCE - ANEXO III - Preencher'!P186</f>
        <v>0</v>
      </c>
      <c r="P177" s="16">
        <f t="shared" si="14"/>
        <v>2.7</v>
      </c>
      <c r="Q177" s="15">
        <f>'[1]TCE - ANEXO III - Preencher'!R186</f>
        <v>118</v>
      </c>
      <c r="R177" s="15">
        <f>'[1]TCE - ANEXO III - Preencher'!S186</f>
        <v>91.08</v>
      </c>
      <c r="S177" s="16">
        <f t="shared" si="15"/>
        <v>26.92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1807</v>
      </c>
      <c r="Y177" s="15">
        <f>'[1]TCE - ANEXO III - Preencher'!Z186</f>
        <v>0</v>
      </c>
      <c r="Z177" s="16">
        <f t="shared" si="17"/>
        <v>1807</v>
      </c>
      <c r="AA177" s="17" t="str">
        <f>IF('[1]TCE - ANEXO III - Preencher'!AB186="","",'[1]TCE - ANEXO III - Preencher'!AB186)</f>
        <v>ABONO ASSIS FIN COMPLEMEN</v>
      </c>
      <c r="AB177" s="15">
        <f t="shared" si="12"/>
        <v>2346.5633112579999</v>
      </c>
    </row>
    <row r="178" spans="1:28" x14ac:dyDescent="0.2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TACIANA CRISTINA FREIRE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3226-05</v>
      </c>
      <c r="G178" s="13" t="str">
        <f>IF('[1]TCE - ANEXO III - Preencher'!H187="","",'[1]TCE - ANEXO III - Preencher'!H187)</f>
        <v>08/2025</v>
      </c>
      <c r="H178" s="14" t="str">
        <f>'[1]TCE - ANEXO III - Preencher'!I187</f>
        <v>0,00</v>
      </c>
      <c r="I178" s="14">
        <f>'[1]TCE - ANEXO III - Preencher'!J187</f>
        <v>145.72</v>
      </c>
      <c r="J178" s="14">
        <f>'[1]TCE - ANEXO III - Preencher'!K187</f>
        <v>0</v>
      </c>
      <c r="K178" s="15">
        <f>'[1]TCE - ANEXO III - Preencher'!L187</f>
        <v>371.40331125799997</v>
      </c>
      <c r="L178" s="15">
        <f>'[1]TCE - ANEXO III - Preencher'!M187</f>
        <v>15.18</v>
      </c>
      <c r="M178" s="15">
        <f t="shared" si="13"/>
        <v>356.22331125799997</v>
      </c>
      <c r="N178" s="15">
        <f>'[1]TCE - ANEXO III - Preencher'!O187</f>
        <v>2.7</v>
      </c>
      <c r="O178" s="15">
        <f>'[1]TCE - ANEXO III - Preencher'!P187</f>
        <v>0</v>
      </c>
      <c r="P178" s="16">
        <f t="shared" si="14"/>
        <v>2.7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504.64331125799998</v>
      </c>
    </row>
    <row r="179" spans="1:28" x14ac:dyDescent="0.2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TAIRES MAIARA ALVES DE SOUZA SABINO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08/2025</v>
      </c>
      <c r="H179" s="14" t="str">
        <f>'[1]TCE - ANEXO III - Preencher'!I188</f>
        <v>0,00</v>
      </c>
      <c r="I179" s="14">
        <f>'[1]TCE - ANEXO III - Preencher'!J188</f>
        <v>172.68</v>
      </c>
      <c r="J179" s="14">
        <f>'[1]TCE - ANEXO III - Preencher'!K188</f>
        <v>0</v>
      </c>
      <c r="K179" s="15">
        <f>'[1]TCE - ANEXO III - Preencher'!L188</f>
        <v>371.40331125799997</v>
      </c>
      <c r="L179" s="15">
        <f>'[1]TCE - ANEXO III - Preencher'!M188</f>
        <v>15.18</v>
      </c>
      <c r="M179" s="15">
        <f t="shared" si="13"/>
        <v>356.22331125799997</v>
      </c>
      <c r="N179" s="15">
        <f>'[1]TCE - ANEXO III - Preencher'!O188</f>
        <v>2.7</v>
      </c>
      <c r="O179" s="15">
        <f>'[1]TCE - ANEXO III - Preencher'!P188</f>
        <v>0</v>
      </c>
      <c r="P179" s="16">
        <f t="shared" si="14"/>
        <v>2.7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1807</v>
      </c>
      <c r="Y179" s="15">
        <f>'[1]TCE - ANEXO III - Preencher'!Z188</f>
        <v>0</v>
      </c>
      <c r="Z179" s="16">
        <f t="shared" si="17"/>
        <v>1807</v>
      </c>
      <c r="AA179" s="17" t="str">
        <f>IF('[1]TCE - ANEXO III - Preencher'!AB188="","",'[1]TCE - ANEXO III - Preencher'!AB188)</f>
        <v>ABONO ASSIS FIN COMPLEMEN</v>
      </c>
      <c r="AB179" s="15">
        <f t="shared" si="12"/>
        <v>2338.6033112579998</v>
      </c>
    </row>
    <row r="180" spans="1:28" x14ac:dyDescent="0.2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THAIS MORAIS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2234-05</v>
      </c>
      <c r="G180" s="13" t="str">
        <f>IF('[1]TCE - ANEXO III - Preencher'!H189="","",'[1]TCE - ANEXO III - Preencher'!H189)</f>
        <v>08/2025</v>
      </c>
      <c r="H180" s="14" t="str">
        <f>'[1]TCE - ANEXO III - Preencher'!I189</f>
        <v>0,00</v>
      </c>
      <c r="I180" s="14">
        <f>'[1]TCE - ANEXO III - Preencher'!J189</f>
        <v>417.17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2.7</v>
      </c>
      <c r="O180" s="15">
        <f>'[1]TCE - ANEXO III - Preencher'!P189</f>
        <v>0</v>
      </c>
      <c r="P180" s="16">
        <f t="shared" si="14"/>
        <v>2.7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419.87</v>
      </c>
    </row>
    <row r="181" spans="1:28" x14ac:dyDescent="0.2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THAMIRIS SILVA BEZERRA DE SOUSA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2234-05</v>
      </c>
      <c r="G181" s="13" t="str">
        <f>IF('[1]TCE - ANEXO III - Preencher'!H190="","",'[1]TCE - ANEXO III - Preencher'!H190)</f>
        <v>08/2025</v>
      </c>
      <c r="H181" s="14" t="str">
        <f>'[1]TCE - ANEXO III - Preencher'!I190</f>
        <v>0,00</v>
      </c>
      <c r="I181" s="14">
        <f>'[1]TCE - ANEXO III - Preencher'!J190</f>
        <v>376</v>
      </c>
      <c r="J181" s="14">
        <f>'[1]TCE - ANEXO III - Preencher'!K190</f>
        <v>0</v>
      </c>
      <c r="K181" s="15">
        <f>'[1]TCE - ANEXO III - Preencher'!L190</f>
        <v>371.40331125799997</v>
      </c>
      <c r="L181" s="15">
        <f>'[1]TCE - ANEXO III - Preencher'!M190</f>
        <v>18.05</v>
      </c>
      <c r="M181" s="15">
        <f t="shared" si="13"/>
        <v>353.35331125799996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732.05331125800001</v>
      </c>
    </row>
    <row r="182" spans="1:28" x14ac:dyDescent="0.2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VALDEIR MIGUEL DE BARROS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08/2025</v>
      </c>
      <c r="H182" s="14" t="str">
        <f>'[1]TCE - ANEXO III - Preencher'!I191</f>
        <v>0,00</v>
      </c>
      <c r="I182" s="14">
        <f>'[1]TCE - ANEXO III - Preencher'!J191</f>
        <v>221.31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2.7</v>
      </c>
      <c r="O182" s="15">
        <f>'[1]TCE - ANEXO III - Preencher'!P191</f>
        <v>0</v>
      </c>
      <c r="P182" s="16">
        <f t="shared" si="14"/>
        <v>2.7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1807</v>
      </c>
      <c r="Y182" s="15">
        <f>'[1]TCE - ANEXO III - Preencher'!Z191</f>
        <v>0</v>
      </c>
      <c r="Z182" s="16">
        <f t="shared" si="17"/>
        <v>1807</v>
      </c>
      <c r="AA182" s="17" t="str">
        <f>IF('[1]TCE - ANEXO III - Preencher'!AB191="","",'[1]TCE - ANEXO III - Preencher'!AB191)</f>
        <v>ABONO ASSIS FIN COMPLEMEN</v>
      </c>
      <c r="AB182" s="15">
        <f t="shared" si="12"/>
        <v>2031.01</v>
      </c>
    </row>
    <row r="183" spans="1:28" x14ac:dyDescent="0.2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VANICE MARIA DE SOUZA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08/2025</v>
      </c>
      <c r="H183" s="14" t="str">
        <f>'[1]TCE - ANEXO III - Preencher'!I192</f>
        <v>0,00</v>
      </c>
      <c r="I183" s="14">
        <f>'[1]TCE - ANEXO III - Preencher'!J192</f>
        <v>164.65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2.7</v>
      </c>
      <c r="O183" s="15">
        <f>'[1]TCE - ANEXO III - Preencher'!P192</f>
        <v>0</v>
      </c>
      <c r="P183" s="16">
        <f t="shared" si="14"/>
        <v>2.7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81.02</v>
      </c>
      <c r="U183" s="15">
        <f>'[1]TCE - ANEXO III - Preencher'!V192</f>
        <v>0</v>
      </c>
      <c r="V183" s="16">
        <f t="shared" si="16"/>
        <v>81.02</v>
      </c>
      <c r="W183" s="17" t="str">
        <f>IF('[1]TCE - ANEXO III - Preencher'!X192="","",'[1]TCE - ANEXO III - Preencher'!X192)</f>
        <v>AUX CRECHE TEC. ENF SATEN</v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>ABONO ASSIS FIN COMPLEMEN</v>
      </c>
      <c r="AB183" s="15">
        <f t="shared" si="12"/>
        <v>2055.37</v>
      </c>
    </row>
    <row r="184" spans="1:28" x14ac:dyDescent="0.2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VANNELY NALYNE BRASIL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4221-10</v>
      </c>
      <c r="G184" s="13" t="str">
        <f>IF('[1]TCE - ANEXO III - Preencher'!H193="","",'[1]TCE - ANEXO III - Preencher'!H193)</f>
        <v>08/2025</v>
      </c>
      <c r="H184" s="14" t="str">
        <f>'[1]TCE - ANEXO III - Preencher'!I193</f>
        <v>0,00</v>
      </c>
      <c r="I184" s="14">
        <f>'[1]TCE - ANEXO III - Preencher'!J193</f>
        <v>163.41</v>
      </c>
      <c r="J184" s="14">
        <f>'[1]TCE - ANEXO III - Preencher'!K193</f>
        <v>0</v>
      </c>
      <c r="K184" s="15">
        <f>'[1]TCE - ANEXO III - Preencher'!L193</f>
        <v>371.40331125799997</v>
      </c>
      <c r="L184" s="15">
        <f>'[1]TCE - ANEXO III - Preencher'!M193</f>
        <v>15.18</v>
      </c>
      <c r="M184" s="15">
        <f t="shared" si="13"/>
        <v>356.22331125799997</v>
      </c>
      <c r="N184" s="15">
        <f>'[1]TCE - ANEXO III - Preencher'!O193</f>
        <v>2.7</v>
      </c>
      <c r="O184" s="15">
        <f>'[1]TCE - ANEXO III - Preencher'!P193</f>
        <v>0</v>
      </c>
      <c r="P184" s="16">
        <f t="shared" si="14"/>
        <v>2.7</v>
      </c>
      <c r="Q184" s="15">
        <f>'[1]TCE - ANEXO III - Preencher'!R193</f>
        <v>208</v>
      </c>
      <c r="R184" s="15">
        <f>'[1]TCE - ANEXO III - Preencher'!S193</f>
        <v>91.08</v>
      </c>
      <c r="S184" s="16">
        <f t="shared" si="15"/>
        <v>116.92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639.25331125799994</v>
      </c>
    </row>
    <row r="185" spans="1:28" x14ac:dyDescent="0.2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VITORIA EDUARDA FERREIRA ALVES DE MENDONÇA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4221-10</v>
      </c>
      <c r="G185" s="13" t="str">
        <f>IF('[1]TCE - ANEXO III - Preencher'!H194="","",'[1]TCE - ANEXO III - Preencher'!H194)</f>
        <v>08/2025</v>
      </c>
      <c r="H185" s="14" t="str">
        <f>'[1]TCE - ANEXO III - Preencher'!I194</f>
        <v>0,00</v>
      </c>
      <c r="I185" s="14">
        <f>'[1]TCE - ANEXO III - Preencher'!J194</f>
        <v>12.35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2.7</v>
      </c>
      <c r="O185" s="15">
        <f>'[1]TCE - ANEXO III - Preencher'!P194</f>
        <v>0</v>
      </c>
      <c r="P185" s="16">
        <f t="shared" si="14"/>
        <v>2.7</v>
      </c>
      <c r="Q185" s="15">
        <f>'[1]TCE - ANEXO III - Preencher'!R194</f>
        <v>115.2</v>
      </c>
      <c r="R185" s="15">
        <f>'[1]TCE - ANEXO III - Preencher'!S194</f>
        <v>37.07</v>
      </c>
      <c r="S185" s="16">
        <f t="shared" si="15"/>
        <v>78.13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93.179999999999993</v>
      </c>
    </row>
    <row r="186" spans="1:28" x14ac:dyDescent="0.2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WALDENIA VIRGINIA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2516-05</v>
      </c>
      <c r="G186" s="13" t="str">
        <f>IF('[1]TCE - ANEXO III - Preencher'!H195="","",'[1]TCE - ANEXO III - Preencher'!H195)</f>
        <v>08/2025</v>
      </c>
      <c r="H186" s="14" t="str">
        <f>'[1]TCE - ANEXO III - Preencher'!I195</f>
        <v>0,00</v>
      </c>
      <c r="I186" s="14">
        <f>'[1]TCE - ANEXO III - Preencher'!J195</f>
        <v>379.56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2.7</v>
      </c>
      <c r="O186" s="15">
        <f>'[1]TCE - ANEXO III - Preencher'!P195</f>
        <v>0</v>
      </c>
      <c r="P186" s="16">
        <f t="shared" si="14"/>
        <v>2.7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382.26</v>
      </c>
    </row>
    <row r="187" spans="1:28" x14ac:dyDescent="0.2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>WANESSA ROSANY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2237-10</v>
      </c>
      <c r="G187" s="13" t="str">
        <f>IF('[1]TCE - ANEXO III - Preencher'!H196="","",'[1]TCE - ANEXO III - Preencher'!H196)</f>
        <v>08/2025</v>
      </c>
      <c r="H187" s="14" t="str">
        <f>'[1]TCE - ANEXO III - Preencher'!I196</f>
        <v>0,00</v>
      </c>
      <c r="I187" s="14">
        <f>'[1]TCE - ANEXO III - Preencher'!J196</f>
        <v>329.13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2.7</v>
      </c>
      <c r="O187" s="15">
        <f>'[1]TCE - ANEXO III - Preencher'!P196</f>
        <v>0</v>
      </c>
      <c r="P187" s="16">
        <f t="shared" si="14"/>
        <v>2.7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331.83</v>
      </c>
    </row>
    <row r="188" spans="1:28" x14ac:dyDescent="0.2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 xml:space="preserve">WELLYDA KELLE DE OLIVEIRA SILVA 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08/2025</v>
      </c>
      <c r="H188" s="14" t="str">
        <f>'[1]TCE - ANEXO III - Preencher'!I197</f>
        <v>0,00</v>
      </c>
      <c r="I188" s="14">
        <f>'[1]TCE - ANEXO III - Preencher'!J197</f>
        <v>173.01</v>
      </c>
      <c r="J188" s="14">
        <f>'[1]TCE - ANEXO III - Preencher'!K197</f>
        <v>0</v>
      </c>
      <c r="K188" s="15">
        <f>'[1]TCE - ANEXO III - Preencher'!L197</f>
        <v>371.40331125799997</v>
      </c>
      <c r="L188" s="15">
        <f>'[1]TCE - ANEXO III - Preencher'!M197</f>
        <v>2.7</v>
      </c>
      <c r="M188" s="15">
        <f t="shared" si="13"/>
        <v>368.70331125799999</v>
      </c>
      <c r="N188" s="15">
        <f>'[1]TCE - ANEXO III - Preencher'!O197</f>
        <v>4.6900000000000004</v>
      </c>
      <c r="O188" s="15">
        <f>'[1]TCE - ANEXO III - Preencher'!P197</f>
        <v>0</v>
      </c>
      <c r="P188" s="16">
        <f t="shared" si="14"/>
        <v>4.6900000000000004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2459.15</v>
      </c>
      <c r="Y188" s="15">
        <f>'[1]TCE - ANEXO III - Preencher'!Z197</f>
        <v>0</v>
      </c>
      <c r="Z188" s="16">
        <f t="shared" si="17"/>
        <v>2459.15</v>
      </c>
      <c r="AA188" s="17" t="str">
        <f>IF('[1]TCE - ANEXO III - Preencher'!AB197="","",'[1]TCE - ANEXO III - Preencher'!AB197)</f>
        <v>ABONO ASSIS FIN COMPLEMEN</v>
      </c>
      <c r="AB188" s="15">
        <f t="shared" si="12"/>
        <v>3005.5533112580001</v>
      </c>
    </row>
    <row r="189" spans="1:28" x14ac:dyDescent="0.2">
      <c r="A189" s="8">
        <f>IFERROR(VLOOKUP(B189,'[1]DADOS (OCULTAR)'!$Q$3:$S$136,3,0),"")</f>
        <v>9767633001257</v>
      </c>
      <c r="B189" s="9" t="str">
        <f>'[1]TCE - ANEXO III - Preencher'!C198</f>
        <v>UPA CARUARU - CG Nº 011/2022</v>
      </c>
      <c r="C189" s="10"/>
      <c r="D189" s="11" t="str">
        <f>'[1]TCE - ANEXO III - Preencher'!E198</f>
        <v>WELMA RODRIGUES DOS SANTOS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08/2025</v>
      </c>
      <c r="H189" s="14" t="str">
        <f>'[1]TCE - ANEXO III - Preencher'!I198</f>
        <v>0,00</v>
      </c>
      <c r="I189" s="14">
        <f>'[1]TCE - ANEXO III - Preencher'!J198</f>
        <v>153.72</v>
      </c>
      <c r="J189" s="14">
        <f>'[1]TCE - ANEXO III - Preencher'!K198</f>
        <v>0</v>
      </c>
      <c r="K189" s="15">
        <f>'[1]TCE - ANEXO III - Preencher'!L198</f>
        <v>371.40331125799997</v>
      </c>
      <c r="L189" s="15">
        <f>'[1]TCE - ANEXO III - Preencher'!M198</f>
        <v>15.18</v>
      </c>
      <c r="M189" s="15">
        <f t="shared" si="13"/>
        <v>356.22331125799997</v>
      </c>
      <c r="N189" s="15">
        <f>'[1]TCE - ANEXO III - Preencher'!O198</f>
        <v>2.7</v>
      </c>
      <c r="O189" s="15">
        <f>'[1]TCE - ANEXO III - Preencher'!P198</f>
        <v>0</v>
      </c>
      <c r="P189" s="16">
        <f t="shared" si="14"/>
        <v>2.7</v>
      </c>
      <c r="Q189" s="15">
        <f>'[1]TCE - ANEXO III - Preencher'!R198</f>
        <v>288</v>
      </c>
      <c r="R189" s="15">
        <f>'[1]TCE - ANEXO III - Preencher'!S198</f>
        <v>91.08</v>
      </c>
      <c r="S189" s="16">
        <f t="shared" si="15"/>
        <v>196.92000000000002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1807</v>
      </c>
      <c r="Y189" s="15">
        <f>'[1]TCE - ANEXO III - Preencher'!Z198</f>
        <v>0</v>
      </c>
      <c r="Z189" s="16">
        <f t="shared" si="17"/>
        <v>1807</v>
      </c>
      <c r="AA189" s="17" t="str">
        <f>IF('[1]TCE - ANEXO III - Preencher'!AB198="","",'[1]TCE - ANEXO III - Preencher'!AB198)</f>
        <v>ABONO ASSIS FIN COMPLEMEN</v>
      </c>
      <c r="AB189" s="15">
        <f t="shared" si="12"/>
        <v>2516.5633112579999</v>
      </c>
    </row>
    <row r="190" spans="1:28" x14ac:dyDescent="0.2">
      <c r="A190" s="8">
        <f>IFERROR(VLOOKUP(B190,'[1]DADOS (OCULTAR)'!$Q$3:$S$136,3,0),"")</f>
        <v>9767633001257</v>
      </c>
      <c r="B190" s="9" t="str">
        <f>'[1]TCE - ANEXO III - Preencher'!C199</f>
        <v>UPA CARUARU - CG Nº 011/2022</v>
      </c>
      <c r="C190" s="10"/>
      <c r="D190" s="11" t="str">
        <f>'[1]TCE - ANEXO III - Preencher'!E199</f>
        <v xml:space="preserve">WELTON FERREIRA DE MOURA SALES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3241-15</v>
      </c>
      <c r="G190" s="13" t="str">
        <f>IF('[1]TCE - ANEXO III - Preencher'!H199="","",'[1]TCE - ANEXO III - Preencher'!H199)</f>
        <v>08/2025</v>
      </c>
      <c r="H190" s="14" t="str">
        <f>'[1]TCE - ANEXO III - Preencher'!I199</f>
        <v>0,00</v>
      </c>
      <c r="I190" s="14">
        <f>'[1]TCE - ANEXO III - Preencher'!J199</f>
        <v>319.24</v>
      </c>
      <c r="J190" s="14">
        <f>'[1]TCE - ANEXO III - Preencher'!K199</f>
        <v>0</v>
      </c>
      <c r="K190" s="15">
        <f>'[1]TCE - ANEXO III - Preencher'!L199</f>
        <v>371.40331125799997</v>
      </c>
      <c r="L190" s="15">
        <f>'[1]TCE - ANEXO III - Preencher'!M199</f>
        <v>30.36</v>
      </c>
      <c r="M190" s="15">
        <f t="shared" si="13"/>
        <v>341.04331125799996</v>
      </c>
      <c r="N190" s="15">
        <f>'[1]TCE - ANEXO III - Preencher'!O199</f>
        <v>2.7</v>
      </c>
      <c r="O190" s="15">
        <f>'[1]TCE - ANEXO III - Preencher'!P199</f>
        <v>0</v>
      </c>
      <c r="P190" s="16">
        <f t="shared" si="14"/>
        <v>2.7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662.98331125799996</v>
      </c>
    </row>
    <row r="191" spans="1:28" x14ac:dyDescent="0.2">
      <c r="A191" s="8">
        <f>IFERROR(VLOOKUP(B191,'[1]DADOS (OCULTAR)'!$Q$3:$S$136,3,0),"")</f>
        <v>9767633001257</v>
      </c>
      <c r="B191" s="9" t="str">
        <f>'[1]TCE - ANEXO III - Preencher'!C200</f>
        <v>UPA CARUARU - CG Nº 011/2022</v>
      </c>
      <c r="C191" s="10"/>
      <c r="D191" s="11" t="str">
        <f>'[1]TCE - ANEXO III - Preencher'!E200</f>
        <v>WILLIAM DANIEL BENTO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5211-30</v>
      </c>
      <c r="G191" s="13" t="str">
        <f>IF('[1]TCE - ANEXO III - Preencher'!H200="","",'[1]TCE - ANEXO III - Preencher'!H200)</f>
        <v>08/2025</v>
      </c>
      <c r="H191" s="14" t="str">
        <f>'[1]TCE - ANEXO III - Preencher'!I200</f>
        <v>0,00</v>
      </c>
      <c r="I191" s="14">
        <f>'[1]TCE - ANEXO III - Preencher'!J200</f>
        <v>145.02000000000001</v>
      </c>
      <c r="J191" s="14">
        <f>'[1]TCE - ANEXO III - Preencher'!K200</f>
        <v>0</v>
      </c>
      <c r="K191" s="15">
        <f>'[1]TCE - ANEXO III - Preencher'!L200</f>
        <v>371.40331125799997</v>
      </c>
      <c r="L191" s="15">
        <f>'[1]TCE - ANEXO III - Preencher'!M200</f>
        <v>30.36</v>
      </c>
      <c r="M191" s="15">
        <f t="shared" si="13"/>
        <v>341.04331125799996</v>
      </c>
      <c r="N191" s="15">
        <f>'[1]TCE - ANEXO III - Preencher'!O200</f>
        <v>2.7</v>
      </c>
      <c r="O191" s="15">
        <f>'[1]TCE - ANEXO III - Preencher'!P200</f>
        <v>0</v>
      </c>
      <c r="P191" s="16">
        <f t="shared" si="14"/>
        <v>2.7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488.76331125799999</v>
      </c>
    </row>
    <row r="192" spans="1:28" x14ac:dyDescent="0.2">
      <c r="A192" s="8">
        <f>IFERROR(VLOOKUP(B192,'[1]DADOS (OCULTAR)'!$Q$3:$S$136,3,0),"")</f>
        <v>9767633001257</v>
      </c>
      <c r="B192" s="9" t="str">
        <f>'[1]TCE - ANEXO III - Preencher'!C201</f>
        <v>UPA CARUARU - CG Nº 011/2022</v>
      </c>
      <c r="C192" s="10"/>
      <c r="D192" s="11" t="str">
        <f>'[1]TCE - ANEXO III - Preencher'!E201</f>
        <v>WISLA KELY FERREIRA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2521-05</v>
      </c>
      <c r="G192" s="13" t="str">
        <f>IF('[1]TCE - ANEXO III - Preencher'!H201="","",'[1]TCE - ANEXO III - Preencher'!H201)</f>
        <v>08/2025</v>
      </c>
      <c r="H192" s="14" t="str">
        <f>'[1]TCE - ANEXO III - Preencher'!I201</f>
        <v>0,00</v>
      </c>
      <c r="I192" s="14">
        <f>'[1]TCE - ANEXO III - Preencher'!J201</f>
        <v>258.98</v>
      </c>
      <c r="J192" s="14">
        <f>'[1]TCE - ANEXO III - Preencher'!K201</f>
        <v>0</v>
      </c>
      <c r="K192" s="15">
        <f>'[1]TCE - ANEXO III - Preencher'!L201</f>
        <v>371.40331125799997</v>
      </c>
      <c r="L192" s="15">
        <f>'[1]TCE - ANEXO III - Preencher'!M201</f>
        <v>30.36</v>
      </c>
      <c r="M192" s="15">
        <f t="shared" si="13"/>
        <v>341.04331125799996</v>
      </c>
      <c r="N192" s="15">
        <f>'[1]TCE - ANEXO III - Preencher'!O201</f>
        <v>2.7</v>
      </c>
      <c r="O192" s="15">
        <f>'[1]TCE - ANEXO III - Preencher'!P201</f>
        <v>0</v>
      </c>
      <c r="P192" s="16">
        <f t="shared" si="14"/>
        <v>2.7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602.72331125799997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2025-09-23T13:58:34Z</dcterms:created>
  <dcterms:modified xsi:type="dcterms:W3CDTF">2025-09-23T13:58:48Z</dcterms:modified>
</cp:coreProperties>
</file>