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<sst xmlns="http://schemas.openxmlformats.org/spreadsheetml/2006/main" count="210" uniqueCount="146">
  <si>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</si>
  <si>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</si>
  <si>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</si>
  <si>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</si>
  <si>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</si>
  <si>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</si>
  <si>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</si>
  <si>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</si>
  <si>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</si>
  <si>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</si>
  <si>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</si>
  <si>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</si>
  <si>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</si>
  <si>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PORTAL DA TRANSPARENCIA OSS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</si>
  <si>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</si>
  <si>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</si>
  <si>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</si>
  <si>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</si>
  <si>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</si>
  <si>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</si>
  <si>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</si>
  <si>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</si>
  <si>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</si>
  <si>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</si>
  <si>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</si>
  <si>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</si>
  <si>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</si>
  <si>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</si>
  <si>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</si>
  <si>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</si>
  <si>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</si>
  <si>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</si>
  <si>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</si>
  <si>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</si>
  <si>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</si>
  <si>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</si>
  <si>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</si>
  <si>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</si>
  <si>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</si>
  <si>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</si>
  <si>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</si>
  <si>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</si>
  <si>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</si>
  <si>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</si>
  <si>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</si>
  <si>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</si>
  <si>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</si>
  <si>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</si>
  <si>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</si>
  <si>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</si>
  <si>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</si>
  <si>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</si>
  <si>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</si>
  <si>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</si>
  <si>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</si>
  <si>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</si>
  <si>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</si>
  <si>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</si>
  <si>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</si>
  <si>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</si>
  <si>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</si>
  <si>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</si>
  <si>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</si>
  <si>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</si>
  <si>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</si>
  <si>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</si>
  <si>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</si>
  <si>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</si>
  <si>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</si>
  <si>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</si>
  <si>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</si>
  <si>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</si>
  <si>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</si>
  <si>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</si>
  <si>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</si>
  <si>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</si>
  <si>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</si>
  <si>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</si>
  <si>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</si>
  <si>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</si>
  <si>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</si>
  <si>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</si>
  <si>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</si>
  <si>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</si>
  <si>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</si>
  <si>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</si>
  <si>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</si>
  <si>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</si>
  <si>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</si>
  <si>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</si>
  <si>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</si>
  <si>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</si>
  <si>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</si>
  <si>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</si>
  <si>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</si>
  <si>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</si>
  <si>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</si>
  <si>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</si>
  <si>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</si>
  <si>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</si>
  <si>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</si>
  <si>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</si>
  <si>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</si>
  <si>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</si>
  <si>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</si>
  <si>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</si>
  <si>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</si>
  <si>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</si>
  <si>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</si>
  <si>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</si>
  <si>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</si>
  <si>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</si>
  <si>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</si>
  <si>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</si>
  <si>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</si>
  <si>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</si>
  <si>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</si>
  <si>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</si>
  <si>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</si>
  <si>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</si>
  <si>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</si>
  <si>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</si>
  <si>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</si>
  <si>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</si>
  <si>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</si>
  <si>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</si>
  <si>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10816775000274</t>
  </si>
  <si>
    <t>INSPETORIA SALESIANA DO NORDESTE DO BRASIL</t>
  </si>
  <si>
    <t xml:space="preserve">Administração jovem aprendiz </t>
  </si>
  <si>
    <t>29 - Coleta de Lixo Hospitalar</t>
  </si>
  <si>
    <t>CIENTIFICALAB PRODUTOS LABORATORIAIS E SISTEMAS LTDA</t>
  </si>
  <si>
    <t>Serviços  Laboratoriais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</si>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</sst>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ANEIRO/JANEI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A9" zoomScale="90" zoomScaleNormal="90" workbookViewId="0">
      <selection activeCell="C33" sqref="C33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>
        <v>44013</v>
      </c>
      <c r="H2" s="11">
        <v>352.12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1438</v>
      </c>
      <c r="I3" s="12" t="s">
        <v>13</v>
      </c>
      <c r="V3" s="15" t="s">
        <v>17</v>
      </c>
    </row>
    <row r="4" spans="1:22" s="15" customFormat="1" ht="20.25" customHeight="1">
      <c r="A4" s="13">
        <f>IFERROR(VLOOKUP(B4,'[1]DADOS (OCULTAR)'!$P$3:$R$53,3,0),"")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3332.16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>
        <v>44211</v>
      </c>
      <c r="H5" s="14">
        <v>2606.36</v>
      </c>
      <c r="I5" s="12" t="s">
        <v>13</v>
      </c>
      <c r="V5" s="17" t="s">
        <v>23</v>
      </c>
    </row>
    <row r="6" spans="1:22" s="15" customFormat="1" ht="20.25" customHeight="1">
      <c r="A6" s="13">
        <f>IFERROR(VLOOKUP(B6,'[1]DADOS (OCULTAR)'!$P$3:$R$53,3,0),"")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43494</v>
      </c>
      <c r="G6" s="10">
        <v>43859</v>
      </c>
      <c r="H6" s="14">
        <v>3017.43</v>
      </c>
      <c r="I6" s="12" t="s">
        <v>13</v>
      </c>
      <c r="V6" s="17" t="s">
        <v>26</v>
      </c>
    </row>
    <row r="7" spans="1:22" s="15" customFormat="1" ht="20.25" customHeight="1">
      <c r="A7" s="13">
        <f>IFERROR(VLOOKUP(B7,'[1]DADOS (OCULTAR)'!$P$3:$R$53,3,0),"")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130</v>
      </c>
      <c r="I7" s="12" t="s">
        <v>13</v>
      </c>
      <c r="V7" s="17" t="s">
        <v>29</v>
      </c>
    </row>
    <row r="8" spans="1:22" s="15" customFormat="1" ht="20.25" customHeight="1">
      <c r="A8" s="13">
        <f>IFERROR(VLOOKUP(B8,'[1]DADOS (OCULTAR)'!$P$3:$R$53,3,0),"")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250</v>
      </c>
      <c r="I8" s="12" t="s">
        <v>13</v>
      </c>
      <c r="V8" s="17" t="s">
        <v>33</v>
      </c>
    </row>
    <row r="9" spans="1:22" s="15" customFormat="1" ht="20.25" customHeight="1">
      <c r="A9" s="13">
        <f>IFERROR(VLOOKUP(B9,'[1]DADOS (OCULTAR)'!$P$3:$R$53,3,0),"")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42952.07</v>
      </c>
      <c r="I9" s="12" t="s">
        <v>13</v>
      </c>
      <c r="V9" s="17" t="s">
        <v>37</v>
      </c>
    </row>
    <row r="10" spans="1:22" s="15" customFormat="1" ht="20.25" customHeight="1">
      <c r="A10" s="13">
        <f>IFERROR(VLOOKUP(B10,'[1]DADOS (OCULTAR)'!$P$3:$R$53,3,0),"")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3653</v>
      </c>
      <c r="I10" s="12" t="s">
        <v>13</v>
      </c>
      <c r="V10" s="17" t="s">
        <v>41</v>
      </c>
    </row>
    <row r="11" spans="1:22" s="15" customFormat="1" ht="20.25" customHeight="1">
      <c r="A11" s="13">
        <f>IFERROR(VLOOKUP(B11,'[1]DADOS (OCULTAR)'!$P$3:$R$53,3,0),"")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4854.66</v>
      </c>
      <c r="I11" s="12" t="s">
        <v>13</v>
      </c>
      <c r="V11" s="17" t="s">
        <v>45</v>
      </c>
    </row>
    <row r="12" spans="1:22" s="15" customFormat="1" ht="20.25" customHeight="1">
      <c r="A12" s="13">
        <f>IFERROR(VLOOKUP(B12,'[1]DADOS (OCULTAR)'!$P$3:$R$53,3,0),"")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>
      <c r="A13" s="13">
        <f>IFERROR(VLOOKUP(B13,'[1]DADOS (OCULTAR)'!$P$3:$R$53,3,0),"")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1200</v>
      </c>
      <c r="I13" s="12" t="s">
        <v>13</v>
      </c>
      <c r="V13" s="17" t="s">
        <v>53</v>
      </c>
    </row>
    <row r="14" spans="1:22" s="15" customFormat="1" ht="20.25" customHeight="1">
      <c r="A14" s="13">
        <f>IFERROR(VLOOKUP(B14,'[1]DADOS (OCULTAR)'!$P$3:$R$53,3,0),"")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1508.2</v>
      </c>
      <c r="I14" s="12" t="s">
        <v>13</v>
      </c>
      <c r="V14" s="17" t="s">
        <v>57</v>
      </c>
    </row>
    <row r="15" spans="1:22" s="15" customFormat="1" ht="20.25" customHeight="1">
      <c r="A15" s="13">
        <f>IFERROR(VLOOKUP(B15,'[1]DADOS (OCULTAR)'!$P$3:$R$53,3,0),"")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450</v>
      </c>
      <c r="I15" s="12" t="s">
        <v>13</v>
      </c>
      <c r="V15" s="17" t="s">
        <v>61</v>
      </c>
    </row>
    <row r="16" spans="1:22" s="15" customFormat="1" ht="20.25" customHeight="1">
      <c r="A16" s="13">
        <f>IFERROR(VLOOKUP(B16,'[1]DADOS (OCULTAR)'!$P$3:$R$53,3,0),"")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221.94</v>
      </c>
      <c r="I16" s="12" t="s">
        <v>13</v>
      </c>
      <c r="V16" s="17" t="s">
        <v>65</v>
      </c>
    </row>
    <row r="17" spans="1:22" s="15" customFormat="1" ht="20.25" customHeight="1">
      <c r="A17" s="13">
        <f>IFERROR(VLOOKUP(B17,'[1]DADOS (OCULTAR)'!$P$3:$R$53,3,0),"")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500</v>
      </c>
      <c r="I17" s="12" t="s">
        <v>13</v>
      </c>
      <c r="V17" s="17" t="s">
        <v>69</v>
      </c>
    </row>
    <row r="18" spans="1:22" s="15" customFormat="1" ht="20.25" customHeight="1">
      <c r="A18" s="13">
        <f>IFERROR(VLOOKUP(B18,'[1]DADOS (OCULTAR)'!$P$3:$R$53,3,0),"")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3548.51</v>
      </c>
      <c r="I18" s="12" t="s">
        <v>13</v>
      </c>
      <c r="V18" s="17" t="s">
        <v>73</v>
      </c>
    </row>
    <row r="19" spans="1:22" s="15" customFormat="1" ht="20.25" customHeight="1">
      <c r="A19" s="13">
        <f>IFERROR(VLOOKUP(B19,'[1]DADOS (OCULTAR)'!$P$3:$R$53,3,0),"")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1875</v>
      </c>
      <c r="I19" s="12" t="s">
        <v>13</v>
      </c>
      <c r="V19" s="17" t="s">
        <v>77</v>
      </c>
    </row>
    <row r="20" spans="1:22" s="15" customFormat="1" ht="20.25" customHeight="1">
      <c r="A20" s="13">
        <f>IFERROR(VLOOKUP(B20,'[1]DADOS (OCULTAR)'!$P$3:$R$53,3,0),"")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4512.0600000000004</v>
      </c>
      <c r="I20" s="12" t="s">
        <v>13</v>
      </c>
      <c r="V20" s="17" t="s">
        <v>81</v>
      </c>
    </row>
    <row r="21" spans="1:22" s="15" customFormat="1" ht="20.25" customHeight="1">
      <c r="A21" s="13">
        <f>IFERROR(VLOOKUP(B21,'[1]DADOS (OCULTAR)'!$P$3:$R$53,3,0),"")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356.33</v>
      </c>
      <c r="I21" s="12" t="s">
        <v>13</v>
      </c>
      <c r="V21" s="17" t="s">
        <v>85</v>
      </c>
    </row>
    <row r="22" spans="1:22" s="15" customFormat="1" ht="20.25" customHeight="1">
      <c r="A22" s="13">
        <f>IFERROR(VLOOKUP(B22,'[1]DADOS (OCULTAR)'!$P$3:$R$53,3,0),"")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189</v>
      </c>
      <c r="I22" s="12" t="s">
        <v>13</v>
      </c>
      <c r="V22" s="17" t="s">
        <v>89</v>
      </c>
    </row>
    <row r="23" spans="1:22" s="15" customFormat="1" ht="20.25" customHeight="1">
      <c r="A23" s="13">
        <f>IFERROR(VLOOKUP(B23,'[1]DADOS (OCULTAR)'!$P$3:$R$53,3,0),"")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20643</v>
      </c>
      <c r="I23" s="12" t="s">
        <v>13</v>
      </c>
      <c r="V23" s="17" t="s">
        <v>93</v>
      </c>
    </row>
    <row r="24" spans="1:22" s="15" customFormat="1" ht="20.25" customHeight="1">
      <c r="A24" s="13">
        <f>IFERROR(VLOOKUP(B24,'[1]DADOS (OCULTAR)'!$P$3:$R$53,3,0),"")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9642.34</v>
      </c>
      <c r="I24" s="12" t="s">
        <v>13</v>
      </c>
      <c r="V24" s="17" t="s">
        <v>97</v>
      </c>
    </row>
    <row r="25" spans="1:22" s="15" customFormat="1" ht="20.25" customHeight="1">
      <c r="A25" s="13">
        <f>IFERROR(VLOOKUP(B25,'[1]DADOS (OCULTAR)'!$P$3:$R$53,3,0),"")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1837.33</v>
      </c>
      <c r="I25" s="12" t="s">
        <v>13</v>
      </c>
      <c r="V25" s="17" t="s">
        <v>101</v>
      </c>
    </row>
    <row r="26" spans="1:22" s="15" customFormat="1" ht="20.25" customHeight="1">
      <c r="A26" s="13">
        <f>IFERROR(VLOOKUP(B26,'[1]DADOS (OCULTAR)'!$P$3:$R$53,3,0),"")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3080.63</v>
      </c>
      <c r="I26" s="12" t="s">
        <v>13</v>
      </c>
      <c r="V26" s="17" t="s">
        <v>105</v>
      </c>
    </row>
    <row r="27" spans="1:22" s="15" customFormat="1" ht="20.25" customHeight="1">
      <c r="A27" s="13">
        <f>IFERROR(VLOOKUP(B27,'[1]DADOS (OCULTAR)'!$P$3:$R$53,3,0),"")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43654</v>
      </c>
      <c r="G27" s="10"/>
      <c r="H27" s="14">
        <v>2366.41</v>
      </c>
      <c r="I27" s="12" t="s">
        <v>13</v>
      </c>
      <c r="V27" s="17" t="s">
        <v>109</v>
      </c>
    </row>
    <row r="28" spans="1:22" s="15" customFormat="1" ht="20.25" customHeight="1">
      <c r="A28" s="13">
        <f>IFERROR(VLOOKUP(B28,'[1]DADOS (OCULTAR)'!$P$3:$R$53,3,0),"")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425.94</v>
      </c>
      <c r="I28" s="12" t="s">
        <v>13</v>
      </c>
      <c r="V28" s="17" t="s">
        <v>113</v>
      </c>
    </row>
    <row r="29" spans="1:22" s="15" customFormat="1" ht="20.25" customHeight="1">
      <c r="A29" s="13">
        <f>IFERROR(VLOOKUP(B29,'[1]DADOS (OCULTAR)'!$P$3:$R$53,3,0),"")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/>
      <c r="H29" s="14">
        <v>3432</v>
      </c>
      <c r="I29" s="12" t="s">
        <v>13</v>
      </c>
      <c r="V29" s="17" t="s">
        <v>117</v>
      </c>
    </row>
    <row r="30" spans="1:22" s="15" customFormat="1" ht="20.25" customHeight="1">
      <c r="A30" s="13">
        <f>IFERROR(VLOOKUP(B30,'[1]DADOS (OCULTAR)'!$P$3:$R$53,3,0),"")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4680.97</v>
      </c>
      <c r="I30" s="12" t="s">
        <v>13</v>
      </c>
      <c r="V30" s="17" t="s">
        <v>121</v>
      </c>
    </row>
    <row r="31" spans="1:22" s="15" customFormat="1" ht="20.25" customHeight="1">
      <c r="A31" s="13">
        <f>IFERROR(VLOOKUP(B31,'[1]DADOS (OCULTAR)'!$P$3:$R$53,3,0),"")</f>
        <v>9039744000437</v>
      </c>
      <c r="B31" s="6" t="s">
        <v>9</v>
      </c>
      <c r="C31" s="7" t="s">
        <v>122</v>
      </c>
      <c r="D31" s="18" t="s">
        <v>123</v>
      </c>
      <c r="E31" s="9" t="s">
        <v>124</v>
      </c>
      <c r="F31" s="10">
        <v>43556</v>
      </c>
      <c r="G31" s="10"/>
      <c r="H31" s="14">
        <v>950</v>
      </c>
      <c r="I31" s="12" t="s">
        <v>13</v>
      </c>
      <c r="V31" s="17" t="s">
        <v>125</v>
      </c>
    </row>
    <row r="32" spans="1:22" s="15" customFormat="1" ht="20.25" customHeight="1">
      <c r="A32" s="13">
        <f>IFERROR(VLOOKUP(B32,'[1]DADOS (OCULTAR)'!$P$3:$R$53,3,0),"")</f>
        <v>9039744000437</v>
      </c>
      <c r="B32" s="6" t="s">
        <v>9</v>
      </c>
      <c r="C32" s="7" t="s">
        <v>126</v>
      </c>
      <c r="D32" s="8" t="s">
        <v>127</v>
      </c>
      <c r="E32" s="9" t="s">
        <v>128</v>
      </c>
      <c r="F32" s="10">
        <v>42248</v>
      </c>
      <c r="G32" s="10"/>
      <c r="H32" s="14">
        <v>360</v>
      </c>
      <c r="I32" s="12" t="s">
        <v>13</v>
      </c>
      <c r="V32" s="17" t="s">
        <v>129</v>
      </c>
    </row>
    <row r="33" spans="1:22" s="15" customFormat="1" ht="20.25" customHeight="1">
      <c r="A33" s="13">
        <f>IFERROR(VLOOKUP(B33,'[1]DADOS (OCULTAR)'!$P$3:$R$53,3,0),"")</f>
        <v>9039744000437</v>
      </c>
      <c r="B33" s="6" t="s">
        <v>9</v>
      </c>
      <c r="C33" s="7">
        <v>4539279017455</v>
      </c>
      <c r="D33" s="8" t="s">
        <v>130</v>
      </c>
      <c r="E33" s="9" t="s">
        <v>131</v>
      </c>
      <c r="F33" s="10">
        <v>43498</v>
      </c>
      <c r="G33" s="10"/>
      <c r="H33" s="14">
        <v>27657.86</v>
      </c>
      <c r="I33" s="12" t="s">
        <v>13</v>
      </c>
      <c r="V33" s="17" t="s">
        <v>132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133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134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135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136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137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138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139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140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141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142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143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144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145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2020-07-21T10:36:10Z</dcterms:created>
  <dcterms:modified xsi:type="dcterms:W3CDTF">2020-07-21T10:36:34Z</dcterms:modified>
</cp:coreProperties>
</file>