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<sst xmlns="http://schemas.openxmlformats.org/spreadsheetml/2006/main" count="201" uniqueCount="141">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</sst>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166" fontId="2" fillId="0" borderId="0" applyBorder="0" applyProtection="0"/>
    <xf numFmtId="0" fontId="6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Border="0" applyProtection="0"/>
    <xf numFmtId="164" fontId="4" fillId="0" borderId="0" applyBorder="0" applyProtection="0"/>
    <xf numFmtId="0" fontId="9" fillId="0" borderId="0"/>
    <xf numFmtId="164" fontId="2" fillId="0" borderId="0" applyBorder="0" applyProtection="0"/>
  </cellStyleXfs>
  <cellXfs count="26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2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6">
    <cellStyle name="Excel_BuiltIn_Texto Explicativo" xfId="3"/>
    <cellStyle name="Hiperlink" xfId="2" builtinId="8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4" xfId="9"/>
    <cellStyle name="Normal 9" xfId="10"/>
    <cellStyle name="Normal 9 2" xfId="11"/>
    <cellStyle name="Porcentagem 2" xfId="12"/>
    <cellStyle name="Separador de milhares 2" xfId="13"/>
    <cellStyle name="Texto Explicativo 2" xfId="14"/>
    <cellStyle name="Vírgula" xfId="1" builtinId="3"/>
    <cellStyle name="Vírgula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GOSTO/PCF%202020%20-%20REV%2007%20editada%20em%2029.09.2020%20-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8" zoomScale="90" zoomScaleNormal="90" workbookViewId="0">
      <selection activeCell="I2" sqref="I2:I31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352.12</v>
      </c>
      <c r="I2" s="12" t="s">
        <v>13</v>
      </c>
    </row>
    <row r="3" spans="1:22" s="15" customFormat="1" ht="20.25" customHeight="1" x14ac:dyDescent="0.2">
      <c r="A3" s="13">
        <f>IFERROR(VLOOKUP(B3,'[1]DADOS (OCULTAR)'!$P$3:$R$56,3,0),"")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4">
        <v>1438</v>
      </c>
      <c r="I3" s="12" t="s">
        <v>13</v>
      </c>
      <c r="V3" s="15" t="s">
        <v>17</v>
      </c>
    </row>
    <row r="4" spans="1:22" s="15" customFormat="1" ht="20.25" customHeight="1" x14ac:dyDescent="0.2">
      <c r="A4" s="13">
        <f>IFERROR(VLOOKUP(B4,'[1]DADOS (OCULTAR)'!$P$3:$R$56,3,0),"")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6">
        <v>3332.16</v>
      </c>
      <c r="I4" s="12" t="s">
        <v>13</v>
      </c>
      <c r="V4" s="17" t="s">
        <v>19</v>
      </c>
    </row>
    <row r="5" spans="1:22" s="15" customFormat="1" ht="20.25" customHeight="1" x14ac:dyDescent="0.2">
      <c r="A5" s="13">
        <f>IFERROR(VLOOKUP(B5,'[1]DADOS (OCULTAR)'!$P$3:$R$56,3,0),"")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4">
        <v>2606.36</v>
      </c>
      <c r="I5" s="12" t="s">
        <v>13</v>
      </c>
      <c r="V5" s="17" t="s">
        <v>23</v>
      </c>
    </row>
    <row r="6" spans="1:22" s="15" customFormat="1" ht="20.25" customHeight="1" x14ac:dyDescent="0.2">
      <c r="A6" s="13">
        <f>IFERROR(VLOOKUP(B6,'[1]DADOS (OCULTAR)'!$P$3:$R$56,3,0),"")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44014</v>
      </c>
      <c r="G6" s="10">
        <v>44347</v>
      </c>
      <c r="H6" s="18">
        <v>2703.9</v>
      </c>
      <c r="I6" s="12" t="s">
        <v>13</v>
      </c>
      <c r="V6" s="17" t="s">
        <v>26</v>
      </c>
    </row>
    <row r="7" spans="1:22" s="15" customFormat="1" ht="20.25" customHeight="1" x14ac:dyDescent="0.2">
      <c r="A7" s="13">
        <f>IFERROR(VLOOKUP(B7,'[1]DADOS (OCULTAR)'!$P$3:$R$56,3,0),"")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4">
        <v>130</v>
      </c>
      <c r="I7" s="12" t="s">
        <v>13</v>
      </c>
      <c r="V7" s="17" t="s">
        <v>29</v>
      </c>
    </row>
    <row r="8" spans="1:22" s="15" customFormat="1" ht="20.25" customHeight="1" x14ac:dyDescent="0.2">
      <c r="A8" s="13">
        <f>IFERROR(VLOOKUP(B8,'[1]DADOS (OCULTAR)'!$P$3:$R$56,3,0),"")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4">
        <v>250</v>
      </c>
      <c r="I8" s="12" t="s">
        <v>13</v>
      </c>
      <c r="V8" s="17" t="s">
        <v>33</v>
      </c>
    </row>
    <row r="9" spans="1:22" s="15" customFormat="1" ht="20.25" customHeight="1" x14ac:dyDescent="0.2">
      <c r="A9" s="13">
        <f>IFERROR(VLOOKUP(B9,'[1]DADOS (OCULTAR)'!$P$3:$R$56,3,0),"")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4">
        <v>42952.07</v>
      </c>
      <c r="I9" s="12" t="s">
        <v>13</v>
      </c>
      <c r="V9" s="17" t="s">
        <v>37</v>
      </c>
    </row>
    <row r="10" spans="1:22" s="15" customFormat="1" ht="20.25" customHeight="1" x14ac:dyDescent="0.2">
      <c r="A10" s="13">
        <f>IFERROR(VLOOKUP(B10,'[1]DADOS (OCULTAR)'!$P$3:$R$56,3,0),"")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4">
        <v>3653</v>
      </c>
      <c r="I10" s="12" t="s">
        <v>13</v>
      </c>
      <c r="V10" s="17" t="s">
        <v>41</v>
      </c>
    </row>
    <row r="11" spans="1:22" s="15" customFormat="1" ht="20.25" customHeight="1" x14ac:dyDescent="0.2">
      <c r="A11" s="13">
        <f>IFERROR(VLOOKUP(B11,'[1]DADOS (OCULTAR)'!$P$3:$R$56,3,0),"")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4">
        <v>4854.66</v>
      </c>
      <c r="I11" s="12" t="s">
        <v>13</v>
      </c>
      <c r="V11" s="17" t="s">
        <v>45</v>
      </c>
    </row>
    <row r="12" spans="1:22" s="15" customFormat="1" ht="20.25" customHeight="1" x14ac:dyDescent="0.2">
      <c r="A12" s="13">
        <f>IFERROR(VLOOKUP(B12,'[1]DADOS (OCULTAR)'!$P$3:$R$56,3,0),"")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4">
        <v>24708</v>
      </c>
      <c r="I12" s="12" t="s">
        <v>13</v>
      </c>
      <c r="V12" s="17" t="s">
        <v>49</v>
      </c>
    </row>
    <row r="13" spans="1:22" s="15" customFormat="1" ht="20.25" customHeight="1" x14ac:dyDescent="0.2">
      <c r="A13" s="13">
        <f>IFERROR(VLOOKUP(B13,'[1]DADOS (OCULTAR)'!$P$3:$R$56,3,0),"")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4">
        <v>1200</v>
      </c>
      <c r="I13" s="12" t="s">
        <v>13</v>
      </c>
      <c r="V13" s="17" t="s">
        <v>53</v>
      </c>
    </row>
    <row r="14" spans="1:22" s="15" customFormat="1" ht="20.25" customHeight="1" x14ac:dyDescent="0.2">
      <c r="A14" s="13">
        <f>IFERROR(VLOOKUP(B14,'[1]DADOS (OCULTAR)'!$P$3:$R$56,3,0),"")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4">
        <v>1508.2</v>
      </c>
      <c r="I14" s="12" t="s">
        <v>13</v>
      </c>
      <c r="V14" s="17" t="s">
        <v>57</v>
      </c>
    </row>
    <row r="15" spans="1:22" s="15" customFormat="1" ht="20.25" customHeight="1" x14ac:dyDescent="0.2">
      <c r="A15" s="13">
        <f>IFERROR(VLOOKUP(B15,'[1]DADOS (OCULTAR)'!$P$3:$R$56,3,0),"")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4">
        <v>450</v>
      </c>
      <c r="I15" s="12" t="s">
        <v>13</v>
      </c>
      <c r="V15" s="17" t="s">
        <v>61</v>
      </c>
    </row>
    <row r="16" spans="1:22" s="15" customFormat="1" ht="20.25" customHeight="1" x14ac:dyDescent="0.2">
      <c r="A16" s="13">
        <f>IFERROR(VLOOKUP(B16,'[1]DADOS (OCULTAR)'!$P$3:$R$56,3,0),"")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4">
        <v>221.94</v>
      </c>
      <c r="I16" s="12" t="s">
        <v>13</v>
      </c>
      <c r="V16" s="17" t="s">
        <v>65</v>
      </c>
    </row>
    <row r="17" spans="1:22" s="15" customFormat="1" ht="20.25" customHeight="1" x14ac:dyDescent="0.2">
      <c r="A17" s="13">
        <f>IFERROR(VLOOKUP(B17,'[1]DADOS (OCULTAR)'!$P$3:$R$56,3,0),"")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4">
        <v>500</v>
      </c>
      <c r="I17" s="12" t="s">
        <v>13</v>
      </c>
      <c r="V17" s="17" t="s">
        <v>69</v>
      </c>
    </row>
    <row r="18" spans="1:22" s="15" customFormat="1" ht="20.25" customHeight="1" x14ac:dyDescent="0.2">
      <c r="A18" s="13">
        <f>IFERROR(VLOOKUP(B18,'[1]DADOS (OCULTAR)'!$P$3:$R$56,3,0),"")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4">
        <v>3548.51</v>
      </c>
      <c r="I18" s="12" t="s">
        <v>13</v>
      </c>
      <c r="V18" s="17" t="s">
        <v>73</v>
      </c>
    </row>
    <row r="19" spans="1:22" s="15" customFormat="1" ht="20.25" customHeight="1" x14ac:dyDescent="0.2">
      <c r="A19" s="13">
        <f>IFERROR(VLOOKUP(B19,'[1]DADOS (OCULTAR)'!$P$3:$R$56,3,0),"")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4">
        <v>1875</v>
      </c>
      <c r="I19" s="12" t="s">
        <v>13</v>
      </c>
      <c r="V19" s="17" t="s">
        <v>77</v>
      </c>
    </row>
    <row r="20" spans="1:22" s="15" customFormat="1" ht="20.25" customHeight="1" x14ac:dyDescent="0.2">
      <c r="A20" s="13">
        <f>IFERROR(VLOOKUP(B20,'[1]DADOS (OCULTAR)'!$P$3:$R$56,3,0),"")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4">
        <v>4512.0600000000004</v>
      </c>
      <c r="I20" s="12" t="s">
        <v>13</v>
      </c>
      <c r="V20" s="17" t="s">
        <v>81</v>
      </c>
    </row>
    <row r="21" spans="1:22" s="15" customFormat="1" ht="20.25" customHeight="1" x14ac:dyDescent="0.2">
      <c r="A21" s="13">
        <f>IFERROR(VLOOKUP(B21,'[1]DADOS (OCULTAR)'!$P$3:$R$56,3,0),"")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4">
        <v>356.33</v>
      </c>
      <c r="I21" s="12" t="s">
        <v>13</v>
      </c>
      <c r="V21" s="17" t="s">
        <v>85</v>
      </c>
    </row>
    <row r="22" spans="1:22" s="15" customFormat="1" ht="20.25" customHeight="1" x14ac:dyDescent="0.2">
      <c r="A22" s="13">
        <f>IFERROR(VLOOKUP(B22,'[1]DADOS (OCULTAR)'!$P$3:$R$56,3,0),"")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4">
        <v>189</v>
      </c>
      <c r="I22" s="12" t="s">
        <v>13</v>
      </c>
      <c r="V22" s="17" t="s">
        <v>89</v>
      </c>
    </row>
    <row r="23" spans="1:22" s="15" customFormat="1" ht="20.25" customHeight="1" x14ac:dyDescent="0.2">
      <c r="A23" s="13">
        <f>IFERROR(VLOOKUP(B23,'[1]DADOS (OCULTAR)'!$P$3:$R$56,3,0),"")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4">
        <v>20643</v>
      </c>
      <c r="I23" s="12" t="s">
        <v>13</v>
      </c>
      <c r="V23" s="17" t="s">
        <v>93</v>
      </c>
    </row>
    <row r="24" spans="1:22" s="15" customFormat="1" ht="20.25" customHeight="1" x14ac:dyDescent="0.2">
      <c r="A24" s="13">
        <f>IFERROR(VLOOKUP(B24,'[1]DADOS (OCULTAR)'!$P$3:$R$56,3,0),"")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4">
        <v>9642.34</v>
      </c>
      <c r="I24" s="12" t="s">
        <v>13</v>
      </c>
      <c r="V24" s="17" t="s">
        <v>97</v>
      </c>
    </row>
    <row r="25" spans="1:22" s="15" customFormat="1" ht="20.25" customHeight="1" x14ac:dyDescent="0.2">
      <c r="A25" s="13">
        <f>IFERROR(VLOOKUP(B25,'[1]DADOS (OCULTAR)'!$P$3:$R$56,3,0),"")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4">
        <v>1837.33</v>
      </c>
      <c r="I25" s="12" t="s">
        <v>13</v>
      </c>
      <c r="V25" s="17" t="s">
        <v>101</v>
      </c>
    </row>
    <row r="26" spans="1:22" s="15" customFormat="1" ht="20.25" customHeight="1" x14ac:dyDescent="0.2">
      <c r="A26" s="13">
        <f>IFERROR(VLOOKUP(B26,'[1]DADOS (OCULTAR)'!$P$3:$R$56,3,0),"")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4">
        <v>3080.63</v>
      </c>
      <c r="I26" s="12" t="s">
        <v>13</v>
      </c>
      <c r="V26" s="17" t="s">
        <v>105</v>
      </c>
    </row>
    <row r="27" spans="1:22" s="15" customFormat="1" ht="20.25" customHeight="1" x14ac:dyDescent="0.2">
      <c r="A27" s="13">
        <f>IFERROR(VLOOKUP(B27,'[1]DADOS (OCULTAR)'!$P$3:$R$56,3,0),"")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43654</v>
      </c>
      <c r="G27" s="10">
        <v>44020</v>
      </c>
      <c r="H27" s="14">
        <v>2366.41</v>
      </c>
      <c r="I27" s="12" t="s">
        <v>13</v>
      </c>
      <c r="V27" s="17" t="s">
        <v>109</v>
      </c>
    </row>
    <row r="28" spans="1:22" s="15" customFormat="1" ht="20.25" customHeight="1" x14ac:dyDescent="0.2">
      <c r="A28" s="13">
        <f>IFERROR(VLOOKUP(B28,'[1]DADOS (OCULTAR)'!$P$3:$R$56,3,0),"")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43740</v>
      </c>
      <c r="G28" s="10"/>
      <c r="H28" s="14">
        <v>425.94</v>
      </c>
      <c r="I28" s="12" t="s">
        <v>13</v>
      </c>
      <c r="V28" s="17" t="s">
        <v>113</v>
      </c>
    </row>
    <row r="29" spans="1:22" s="15" customFormat="1" ht="20.25" customHeight="1" x14ac:dyDescent="0.2">
      <c r="A29" s="13">
        <f>IFERROR(VLOOKUP(B29,'[1]DADOS (OCULTAR)'!$P$3:$R$56,3,0),"")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42737</v>
      </c>
      <c r="G29" s="10">
        <v>44198</v>
      </c>
      <c r="H29" s="14">
        <v>3432</v>
      </c>
      <c r="I29" s="12" t="s">
        <v>13</v>
      </c>
      <c r="V29" s="17" t="s">
        <v>117</v>
      </c>
    </row>
    <row r="30" spans="1:22" s="15" customFormat="1" ht="20.25" customHeight="1" x14ac:dyDescent="0.2">
      <c r="A30" s="13">
        <f>IFERROR(VLOOKUP(B30,'[1]DADOS (OCULTAR)'!$P$3:$R$56,3,0),"")</f>
        <v>9039744000437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43586</v>
      </c>
      <c r="G30" s="10"/>
      <c r="H30" s="14">
        <v>4680.97</v>
      </c>
      <c r="I30" s="12" t="s">
        <v>13</v>
      </c>
      <c r="V30" s="17" t="s">
        <v>121</v>
      </c>
    </row>
    <row r="31" spans="1:22" s="15" customFormat="1" ht="20.25" customHeight="1" x14ac:dyDescent="0.2">
      <c r="A31" s="13">
        <f>IFERROR(VLOOKUP(B31,'[1]DADOS (OCULTAR)'!$P$3:$R$56,3,0),"")</f>
        <v>9039744000437</v>
      </c>
      <c r="B31" s="6" t="s">
        <v>9</v>
      </c>
      <c r="C31" s="7" t="s">
        <v>122</v>
      </c>
      <c r="D31" s="19" t="s">
        <v>123</v>
      </c>
      <c r="E31" s="9" t="s">
        <v>124</v>
      </c>
      <c r="F31" s="10">
        <v>43556</v>
      </c>
      <c r="G31" s="10"/>
      <c r="H31" s="14">
        <v>950</v>
      </c>
      <c r="I31" s="12" t="s">
        <v>13</v>
      </c>
      <c r="V31" s="17" t="s">
        <v>125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20"/>
      <c r="C32" s="7"/>
      <c r="D32" s="8"/>
      <c r="E32" s="9"/>
      <c r="F32" s="10"/>
      <c r="G32" s="10"/>
      <c r="H32" s="14"/>
      <c r="I32" s="12"/>
      <c r="V32" s="17" t="s">
        <v>126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20"/>
      <c r="C33" s="7"/>
      <c r="D33" s="8"/>
      <c r="E33" s="9"/>
      <c r="F33" s="10"/>
      <c r="G33" s="10"/>
      <c r="H33" s="14"/>
      <c r="I33" s="12"/>
      <c r="V33" s="17" t="s">
        <v>127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20"/>
      <c r="C34" s="7"/>
      <c r="D34" s="8"/>
      <c r="E34" s="9"/>
      <c r="F34" s="10"/>
      <c r="G34" s="10"/>
      <c r="H34" s="14"/>
      <c r="I34" s="12"/>
      <c r="V34" s="17" t="s">
        <v>128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20"/>
      <c r="C35" s="7"/>
      <c r="D35" s="8"/>
      <c r="E35" s="9"/>
      <c r="F35" s="10"/>
      <c r="G35" s="10"/>
      <c r="H35" s="14"/>
      <c r="I35" s="12"/>
      <c r="V35" s="17" t="s">
        <v>129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20"/>
      <c r="C36" s="7"/>
      <c r="D36" s="8"/>
      <c r="E36" s="9"/>
      <c r="F36" s="10"/>
      <c r="G36" s="10"/>
      <c r="H36" s="14"/>
      <c r="I36" s="12"/>
      <c r="V36" s="17" t="s">
        <v>130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20"/>
      <c r="C37" s="7"/>
      <c r="D37" s="8"/>
      <c r="E37" s="9"/>
      <c r="F37" s="10"/>
      <c r="G37" s="10"/>
      <c r="H37" s="14"/>
      <c r="I37" s="12"/>
      <c r="V37" s="17" t="s">
        <v>131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20"/>
      <c r="C38" s="7"/>
      <c r="D38" s="8"/>
      <c r="E38" s="9"/>
      <c r="F38" s="10"/>
      <c r="G38" s="10"/>
      <c r="H38" s="14"/>
      <c r="I38" s="12"/>
      <c r="V38" s="17" t="s">
        <v>132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20"/>
      <c r="C39" s="7"/>
      <c r="D39" s="8"/>
      <c r="E39" s="9"/>
      <c r="F39" s="10"/>
      <c r="G39" s="10"/>
      <c r="H39" s="14"/>
      <c r="I39" s="12"/>
      <c r="V39" s="17" t="s">
        <v>133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20"/>
      <c r="C40" s="7"/>
      <c r="D40" s="8"/>
      <c r="E40" s="9"/>
      <c r="F40" s="10"/>
      <c r="G40" s="10"/>
      <c r="H40" s="14"/>
      <c r="I40" s="12"/>
      <c r="V40" s="17" t="s">
        <v>134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20"/>
      <c r="C41" s="7"/>
      <c r="D41" s="8"/>
      <c r="E41" s="9"/>
      <c r="F41" s="10"/>
      <c r="G41" s="10"/>
      <c r="H41" s="14"/>
      <c r="I41" s="12"/>
      <c r="V41" s="17" t="s">
        <v>135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20"/>
      <c r="C42" s="7"/>
      <c r="D42" s="8"/>
      <c r="E42" s="9"/>
      <c r="F42" s="10"/>
      <c r="G42" s="10"/>
      <c r="H42" s="14"/>
      <c r="I42" s="12"/>
      <c r="V42" s="17" t="s">
        <v>136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20"/>
      <c r="C43" s="7"/>
      <c r="D43" s="8"/>
      <c r="E43" s="9"/>
      <c r="F43" s="10"/>
      <c r="G43" s="10"/>
      <c r="H43" s="14"/>
      <c r="I43" s="12"/>
      <c r="V43" s="17" t="s">
        <v>137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20"/>
      <c r="C44" s="7"/>
      <c r="D44" s="8"/>
      <c r="E44" s="9"/>
      <c r="F44" s="10"/>
      <c r="G44" s="10"/>
      <c r="H44" s="14"/>
      <c r="I44" s="12"/>
      <c r="V44" s="17" t="s">
        <v>138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20"/>
      <c r="C45" s="7"/>
      <c r="D45" s="8"/>
      <c r="E45" s="9"/>
      <c r="F45" s="10"/>
      <c r="G45" s="10"/>
      <c r="H45" s="14"/>
      <c r="I45" s="12"/>
      <c r="V45" s="17" t="s">
        <v>139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20"/>
      <c r="C46" s="7"/>
      <c r="D46" s="8"/>
      <c r="E46" s="9"/>
      <c r="F46" s="10"/>
      <c r="G46" s="10"/>
      <c r="H46" s="14"/>
      <c r="I46" s="12"/>
      <c r="V46" s="17" t="s">
        <v>140</v>
      </c>
    </row>
    <row r="47" spans="1:22" ht="20.25" customHeight="1" x14ac:dyDescent="0.2">
      <c r="A47" s="13" t="str">
        <f>IFERROR(VLOOKUP(B47,'[1]DADOS (OCULTAR)'!$P$3:$R$56,3,0),"")</f>
        <v/>
      </c>
      <c r="B47" s="20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20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20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20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20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20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20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20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20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20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20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20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20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20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20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20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20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20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20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20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20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20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20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20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20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20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20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20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20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20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20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20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20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20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20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20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20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20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20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20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20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20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20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20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20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20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20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20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20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20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20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20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20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20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20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20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20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20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20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20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20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20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20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20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20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20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20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20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20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20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20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20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20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20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20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20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20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20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20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20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20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20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20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20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20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20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20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20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20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20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20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20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20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20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20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20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20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20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20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20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20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20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20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20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20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20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20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20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20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20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20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20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20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20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20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20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20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20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20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20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20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20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20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20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20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20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20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20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20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20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20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20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20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20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20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20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20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20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20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20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20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20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20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20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20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20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20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20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20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20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20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20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20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20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20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20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20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20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20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20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20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20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20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20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20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20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20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20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20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20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20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20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20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20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20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20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20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20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20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20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20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20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20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20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20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20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20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20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20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20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20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20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20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20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20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20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20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20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20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20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20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20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20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20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20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20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20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20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20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20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20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20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20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20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20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20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20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20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20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20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20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20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20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20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20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20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20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20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20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20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20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20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20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20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20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20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20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20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20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20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20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20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20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20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20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20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20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20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20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20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20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20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20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20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20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20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20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20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20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20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20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20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20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20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20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20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20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20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20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20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20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20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20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20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20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20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20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20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20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20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20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20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20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20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20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20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20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20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20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20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20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20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20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20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20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20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20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20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20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20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20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20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20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20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20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20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20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20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20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20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20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20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20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20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20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20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20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20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20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20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20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20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20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20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20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20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20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20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20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20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20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20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20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20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20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20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20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20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20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20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20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20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20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20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20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20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20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20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20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20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20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20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20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20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20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20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20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20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20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20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20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20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20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20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20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20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20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20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20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20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20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20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20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20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20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20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20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20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20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20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20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20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20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20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20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20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20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20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20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20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20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20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20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20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20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20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20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20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20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20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20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20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20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20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20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20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20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20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20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20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20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20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20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20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20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20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20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20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20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20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20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20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20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20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20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20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20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20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20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20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20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20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20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20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20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20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20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20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20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20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20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20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20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20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20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20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20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20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20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20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20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20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20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20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20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20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20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20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20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20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20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20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20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20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20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20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20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20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20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20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20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20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20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20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20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20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20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20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20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20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20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20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20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20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20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20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20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20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20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20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20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20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20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20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20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20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20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20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20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20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20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20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20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20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20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20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20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20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20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20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20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20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20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20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20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20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20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20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20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20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20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20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20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20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20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20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20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20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20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20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20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20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20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20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20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20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20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20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20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20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20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20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20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20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20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20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20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20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20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20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20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20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20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20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20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20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20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20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20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20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20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20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20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20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20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20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20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20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20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20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20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20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20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20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20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20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20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20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20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20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20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20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20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20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20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20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20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20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20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20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20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20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20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20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20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20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20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20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20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20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20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20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20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20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20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20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20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20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20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20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20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20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20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20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20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20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20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20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20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20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20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20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20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20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20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20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20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20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20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20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20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20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20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20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20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20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20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20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20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20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20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20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20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20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20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20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20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20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20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20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20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20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20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20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20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20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20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20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20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20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20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20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20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20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20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20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20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20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20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20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20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20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20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20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20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20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20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20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20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20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20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20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20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20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20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20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20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20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20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20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20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20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20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20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20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20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20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20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20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20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20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20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20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20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20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20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20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20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20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20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20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20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20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20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20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20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20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20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20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20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20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20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20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20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20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20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20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20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20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20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20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20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20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20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20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20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20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20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20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20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20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20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20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20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20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20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20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20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20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20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20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20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20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20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20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20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20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20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20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20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20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20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20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20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20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20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20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20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20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20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20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20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20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20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20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20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20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20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20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20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20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20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20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20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20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20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20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20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20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20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20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20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20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20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20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20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20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20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20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20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20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20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20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20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20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20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20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20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20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20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20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20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20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20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20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20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20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20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20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20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20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20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20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20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20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20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20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20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20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20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20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20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20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20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20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20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20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20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20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20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20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20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20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20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20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20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20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20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20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20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20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20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20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20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20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20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20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20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20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20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20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20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20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20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20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20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20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20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20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20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20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20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20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20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20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20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20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20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20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20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20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20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20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20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20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20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20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20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20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20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20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20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20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20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20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20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20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20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20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20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20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20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20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20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20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20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20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20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20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20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20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20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20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20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20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20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20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20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20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20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20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20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20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20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20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20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20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20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20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20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20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20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20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20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20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20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20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20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20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20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20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20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20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20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20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2020-10-05T12:54:32Z</dcterms:created>
  <dcterms:modified xsi:type="dcterms:W3CDTF">2020-10-05T12:55:16Z</dcterms:modified>
</cp:coreProperties>
</file>