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<sst xmlns="http://schemas.openxmlformats.org/spreadsheetml/2006/main" count="12" uniqueCount="12">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</sst>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Janeir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IMBIRIBEIRA</v>
          </cell>
          <cell r="E11" t="str">
            <v>1.99 - Outras Despesas com Pessoal</v>
          </cell>
          <cell r="F11">
            <v>18554757000192</v>
          </cell>
          <cell r="G11" t="str">
            <v>NUTRIFINE</v>
          </cell>
          <cell r="H11" t="str">
            <v>S</v>
          </cell>
          <cell r="I11" t="str">
            <v>S</v>
          </cell>
          <cell r="J11" t="str">
            <v>3076</v>
          </cell>
          <cell r="K11">
            <v>44215</v>
          </cell>
          <cell r="L11" t="str">
            <v>26210118554757000192550010000030761807976239</v>
          </cell>
          <cell r="M11" t="str">
            <v>2610707 - Paulista - PE</v>
          </cell>
        </row>
        <row r="12">
          <cell r="C12" t="str">
            <v>UPA IMBIRIBEIRA</v>
          </cell>
          <cell r="E12" t="str">
            <v>1.99 - Outras Despesas com Pessoal</v>
          </cell>
          <cell r="F12">
            <v>9759606000180</v>
          </cell>
          <cell r="G12" t="str">
            <v>VEM</v>
          </cell>
          <cell r="H12" t="str">
            <v>S</v>
          </cell>
          <cell r="I12" t="str">
            <v>N</v>
          </cell>
          <cell r="M12" t="str">
            <v>2611606 - Recife - PE</v>
          </cell>
        </row>
        <row r="13">
          <cell r="C13" t="str">
            <v>UPA IMBIRIBEIRA</v>
          </cell>
          <cell r="E13" t="str">
            <v>1.99 - Outras Despesas com Pessoal</v>
          </cell>
          <cell r="F13">
            <v>33608308000173</v>
          </cell>
          <cell r="G13" t="str">
            <v>MONGERAL</v>
          </cell>
          <cell r="H13" t="str">
            <v>S</v>
          </cell>
          <cell r="I13" t="str">
            <v>N</v>
          </cell>
          <cell r="M13" t="str">
            <v>2611606 - Recife - PE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15227236000132</v>
          </cell>
          <cell r="G14" t="str">
            <v>ATOS MEDICA</v>
          </cell>
          <cell r="H14" t="str">
            <v>S</v>
          </cell>
          <cell r="I14" t="str">
            <v>S</v>
          </cell>
          <cell r="J14" t="str">
            <v>000009585</v>
          </cell>
          <cell r="K14">
            <v>44200</v>
          </cell>
          <cell r="L14" t="str">
            <v>26210115227236000132550010000095851226052082</v>
          </cell>
          <cell r="M14" t="str">
            <v>2611606 - Recife - PE</v>
          </cell>
          <cell r="N14">
            <v>466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34729504000169</v>
          </cell>
          <cell r="G15" t="str">
            <v>MARINA MOURY</v>
          </cell>
          <cell r="H15" t="str">
            <v>S</v>
          </cell>
          <cell r="I15" t="str">
            <v>S</v>
          </cell>
          <cell r="J15" t="str">
            <v>139</v>
          </cell>
          <cell r="K15">
            <v>44200</v>
          </cell>
          <cell r="L15" t="str">
            <v>26210134729504000169550010000001391187947456</v>
          </cell>
          <cell r="M15" t="str">
            <v>2611606 - Recife - PE</v>
          </cell>
          <cell r="N15">
            <v>1066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34729504000169</v>
          </cell>
          <cell r="G16" t="str">
            <v>MARINA MOURY</v>
          </cell>
          <cell r="H16" t="str">
            <v>S</v>
          </cell>
          <cell r="I16" t="str">
            <v>S</v>
          </cell>
          <cell r="J16" t="str">
            <v>140</v>
          </cell>
          <cell r="K16">
            <v>44200</v>
          </cell>
          <cell r="L16" t="str">
            <v>26210134729504000169550010000001401329741675</v>
          </cell>
          <cell r="M16" t="str">
            <v>2611606 - Recife - PE</v>
          </cell>
          <cell r="N16">
            <v>850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24028351000179</v>
          </cell>
          <cell r="G17" t="str">
            <v>SOL E MAR</v>
          </cell>
          <cell r="H17" t="str">
            <v>S</v>
          </cell>
          <cell r="I17" t="str">
            <v>S</v>
          </cell>
          <cell r="J17" t="str">
            <v>000000448</v>
          </cell>
          <cell r="K17">
            <v>44202</v>
          </cell>
          <cell r="L17" t="str">
            <v>26210124028351000179550010000004481801000976</v>
          </cell>
          <cell r="M17" t="str">
            <v>2609600 - Olinda - PE</v>
          </cell>
          <cell r="N17">
            <v>1430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1835769000192</v>
          </cell>
          <cell r="G18" t="str">
            <v>BRAMED</v>
          </cell>
          <cell r="H18" t="str">
            <v>S</v>
          </cell>
          <cell r="I18" t="str">
            <v>S</v>
          </cell>
          <cell r="J18" t="str">
            <v>000016845</v>
          </cell>
          <cell r="K18">
            <v>44203</v>
          </cell>
          <cell r="L18" t="str">
            <v>26210101835769000192550010000168451462131609</v>
          </cell>
          <cell r="M18" t="str">
            <v>2611606 - Recife - PE</v>
          </cell>
          <cell r="N18">
            <v>1890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21381761000100</v>
          </cell>
          <cell r="G19" t="str">
            <v>SIX HOSPITALAR</v>
          </cell>
          <cell r="H19" t="str">
            <v>S</v>
          </cell>
          <cell r="I19" t="str">
            <v>S</v>
          </cell>
          <cell r="J19" t="str">
            <v>000036378</v>
          </cell>
          <cell r="K19">
            <v>44202</v>
          </cell>
          <cell r="L19" t="str">
            <v>26210121381761000100550010000363781180512767</v>
          </cell>
          <cell r="M19" t="str">
            <v>2607901 - Jaboatão dos Guararapes - PE</v>
          </cell>
          <cell r="N19">
            <v>2482.62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8674752000301</v>
          </cell>
          <cell r="G20" t="str">
            <v>MONTEBELLO</v>
          </cell>
          <cell r="H20" t="str">
            <v>S</v>
          </cell>
          <cell r="I20" t="str">
            <v>S</v>
          </cell>
          <cell r="J20" t="str">
            <v>000095533</v>
          </cell>
          <cell r="K20">
            <v>44203</v>
          </cell>
          <cell r="L20" t="str">
            <v>26210108674752000140550010000955331518378133</v>
          </cell>
          <cell r="M20" t="str">
            <v>2611606 - Recife - PE</v>
          </cell>
          <cell r="N20">
            <v>760.03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8674752000301</v>
          </cell>
          <cell r="G21" t="str">
            <v>MONTEBELLO</v>
          </cell>
          <cell r="H21" t="str">
            <v>S</v>
          </cell>
          <cell r="I21" t="str">
            <v>S</v>
          </cell>
          <cell r="J21" t="str">
            <v>000095675</v>
          </cell>
          <cell r="K21">
            <v>44207</v>
          </cell>
          <cell r="L21" t="str">
            <v>26210108674752000140550010000956751840704049</v>
          </cell>
          <cell r="M21" t="str">
            <v>2611606 - Recife - PE</v>
          </cell>
          <cell r="N21">
            <v>1756.77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11449180000100</v>
          </cell>
          <cell r="G22" t="str">
            <v>DPROSMED DIST PROD MED HOSP LTDA</v>
          </cell>
          <cell r="H22" t="str">
            <v>S</v>
          </cell>
          <cell r="I22" t="str">
            <v>S</v>
          </cell>
          <cell r="J22" t="str">
            <v>000039804</v>
          </cell>
          <cell r="K22">
            <v>44207</v>
          </cell>
          <cell r="L22" t="str">
            <v>26210111449180000100550010000398041458410320</v>
          </cell>
          <cell r="M22" t="str">
            <v>2611606 - Recife - PE</v>
          </cell>
          <cell r="N22">
            <v>97.53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8674752000301</v>
          </cell>
          <cell r="G23" t="str">
            <v>MONTEBELLO</v>
          </cell>
          <cell r="H23" t="str">
            <v>S</v>
          </cell>
          <cell r="I23" t="str">
            <v>S</v>
          </cell>
          <cell r="J23" t="str">
            <v>000003327</v>
          </cell>
          <cell r="K23">
            <v>44207</v>
          </cell>
          <cell r="L23" t="str">
            <v>2621010867475200030155001000003371254623167</v>
          </cell>
          <cell r="M23" t="str">
            <v>2611606 - Recife - PE</v>
          </cell>
          <cell r="N23">
            <v>774.9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38207471000148</v>
          </cell>
          <cell r="G24" t="str">
            <v>TAIZA</v>
          </cell>
          <cell r="H24" t="str">
            <v>S</v>
          </cell>
          <cell r="I24" t="str">
            <v>S</v>
          </cell>
          <cell r="J24" t="str">
            <v>000000016</v>
          </cell>
          <cell r="K24">
            <v>44208</v>
          </cell>
          <cell r="L24" t="str">
            <v>26210138207471000148550010000000161006190094</v>
          </cell>
          <cell r="M24" t="str">
            <v>2604106 - Caruaru - PE</v>
          </cell>
          <cell r="N24">
            <v>2960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8674752000301</v>
          </cell>
          <cell r="G25" t="str">
            <v>MONTEBELLO</v>
          </cell>
          <cell r="H25" t="str">
            <v>S</v>
          </cell>
          <cell r="I25" t="str">
            <v>S</v>
          </cell>
          <cell r="J25" t="str">
            <v>000095753</v>
          </cell>
          <cell r="K25">
            <v>44209</v>
          </cell>
          <cell r="L25" t="str">
            <v>26210108674752000140550010000957531268598402</v>
          </cell>
          <cell r="M25" t="str">
            <v>2611606 - Recife - PE</v>
          </cell>
          <cell r="N25">
            <v>3194.46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21381761000100</v>
          </cell>
          <cell r="G26" t="str">
            <v>SIX HOSPITALAR</v>
          </cell>
          <cell r="H26" t="str">
            <v>S</v>
          </cell>
          <cell r="I26" t="str">
            <v>S</v>
          </cell>
          <cell r="J26" t="str">
            <v>000036539</v>
          </cell>
          <cell r="K26">
            <v>44209</v>
          </cell>
          <cell r="L26" t="str">
            <v>26210121381761000100550010000365391766246285</v>
          </cell>
          <cell r="M26" t="str">
            <v>2607901 - Jaboatão dos Guararapes - PE</v>
          </cell>
          <cell r="N26">
            <v>340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21381761000100</v>
          </cell>
          <cell r="G27" t="str">
            <v>SIX HOSPITALAR</v>
          </cell>
          <cell r="H27" t="str">
            <v>S</v>
          </cell>
          <cell r="I27" t="str">
            <v>S</v>
          </cell>
          <cell r="J27" t="str">
            <v>000036536</v>
          </cell>
          <cell r="K27">
            <v>44209</v>
          </cell>
          <cell r="L27" t="str">
            <v>262101213817610001005500100000365361706799790</v>
          </cell>
          <cell r="M27" t="str">
            <v>2607901 - Jaboatão dos Guararapes - PE</v>
          </cell>
          <cell r="N27">
            <v>2721.68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67729178000653</v>
          </cell>
          <cell r="G28" t="str">
            <v>RIOCLARENSE</v>
          </cell>
          <cell r="H28" t="str">
            <v>S</v>
          </cell>
          <cell r="I28" t="str">
            <v>S</v>
          </cell>
          <cell r="J28" t="str">
            <v>0002323</v>
          </cell>
          <cell r="K28">
            <v>44208</v>
          </cell>
          <cell r="L28" t="str">
            <v>26210167729178000653550010000023231526754438</v>
          </cell>
          <cell r="M28" t="str">
            <v>2607901 - Jaboatão dos Guararapes - PE</v>
          </cell>
          <cell r="N28">
            <v>4077.86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8674752000301</v>
          </cell>
          <cell r="G29" t="str">
            <v>MONTEBELLO</v>
          </cell>
          <cell r="H29" t="str">
            <v>S</v>
          </cell>
          <cell r="I29" t="str">
            <v>S</v>
          </cell>
          <cell r="J29" t="str">
            <v>000003352</v>
          </cell>
          <cell r="K29">
            <v>44209</v>
          </cell>
          <cell r="L29" t="str">
            <v>26210108674752000301550010000033521816820892</v>
          </cell>
          <cell r="M29" t="str">
            <v>2611606 - Recife - PE</v>
          </cell>
          <cell r="N29">
            <v>545.17999999999995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38207471000148</v>
          </cell>
          <cell r="G30" t="str">
            <v>TAIZA</v>
          </cell>
          <cell r="H30" t="str">
            <v>S</v>
          </cell>
          <cell r="I30" t="str">
            <v>S</v>
          </cell>
          <cell r="J30" t="str">
            <v>000000017</v>
          </cell>
          <cell r="K30">
            <v>44209</v>
          </cell>
          <cell r="L30" t="str">
            <v>26210138207471000148550010000000171082007920</v>
          </cell>
          <cell r="M30" t="str">
            <v>2604106 - Caruaru - PE</v>
          </cell>
          <cell r="N30">
            <v>2015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8674752000301</v>
          </cell>
          <cell r="G31" t="str">
            <v>MONTEBELLO</v>
          </cell>
          <cell r="H31" t="str">
            <v>S</v>
          </cell>
          <cell r="I31" t="str">
            <v>S</v>
          </cell>
          <cell r="J31" t="str">
            <v>000095805</v>
          </cell>
          <cell r="K31">
            <v>44209</v>
          </cell>
          <cell r="L31" t="str">
            <v>26210108674752000140550010000958051733900606</v>
          </cell>
          <cell r="M31" t="str">
            <v>2611606 - Recife - PE</v>
          </cell>
          <cell r="N31">
            <v>222.2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11449180000100</v>
          </cell>
          <cell r="G32" t="str">
            <v>DPROSMED DIST PROD MED HOSP LTDA</v>
          </cell>
          <cell r="H32" t="str">
            <v>S</v>
          </cell>
          <cell r="I32" t="str">
            <v>S</v>
          </cell>
          <cell r="J32" t="str">
            <v>000039841</v>
          </cell>
          <cell r="K32">
            <v>44209</v>
          </cell>
          <cell r="L32" t="str">
            <v>26210111449180000100550010000398411674090901</v>
          </cell>
          <cell r="M32" t="str">
            <v>2611606 - Recife - PE</v>
          </cell>
          <cell r="N32">
            <v>1708.65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5932624000160</v>
          </cell>
          <cell r="G33" t="str">
            <v>MEGAMED</v>
          </cell>
          <cell r="H33" t="str">
            <v>S</v>
          </cell>
          <cell r="I33" t="str">
            <v>S</v>
          </cell>
          <cell r="J33" t="str">
            <v>000014390</v>
          </cell>
          <cell r="K33">
            <v>44210</v>
          </cell>
          <cell r="L33" t="str">
            <v>26210105932624000160550010000143901013684914</v>
          </cell>
          <cell r="M33" t="str">
            <v>2611606 - Recife - PE</v>
          </cell>
          <cell r="N33">
            <v>542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8674752000301</v>
          </cell>
          <cell r="G34" t="str">
            <v>MONTEBELLO</v>
          </cell>
          <cell r="H34" t="str">
            <v>S</v>
          </cell>
          <cell r="I34" t="str">
            <v>S</v>
          </cell>
          <cell r="J34" t="str">
            <v>000003364</v>
          </cell>
          <cell r="K34">
            <v>44209</v>
          </cell>
          <cell r="L34" t="str">
            <v>26210108674752000301550010000033641057198980</v>
          </cell>
          <cell r="M34" t="str">
            <v>2611606 - Recife - PE</v>
          </cell>
          <cell r="N34">
            <v>358.46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39263813000100</v>
          </cell>
          <cell r="G35" t="str">
            <v>SMCS</v>
          </cell>
          <cell r="H35" t="str">
            <v>S</v>
          </cell>
          <cell r="I35" t="str">
            <v>S</v>
          </cell>
          <cell r="J35" t="str">
            <v>000000035</v>
          </cell>
          <cell r="K35">
            <v>44209</v>
          </cell>
          <cell r="L35" t="str">
            <v>26210139263813000100550010000000351029687720</v>
          </cell>
          <cell r="M35" t="str">
            <v>2607752 - Itapissuma - PE</v>
          </cell>
          <cell r="N35">
            <v>17900</v>
          </cell>
        </row>
        <row r="36">
          <cell r="C36" t="str">
            <v>UPA IMBIRIBEIRA</v>
          </cell>
          <cell r="E36" t="str">
            <v>3.12 - Material Hospitalar</v>
          </cell>
          <cell r="F36">
            <v>39263813000100</v>
          </cell>
          <cell r="G36" t="str">
            <v>SMCS</v>
          </cell>
          <cell r="H36" t="str">
            <v>S</v>
          </cell>
          <cell r="I36" t="str">
            <v>S</v>
          </cell>
          <cell r="J36" t="str">
            <v>000000034</v>
          </cell>
          <cell r="K36">
            <v>44215</v>
          </cell>
          <cell r="L36" t="str">
            <v>26210139263813000100550010000000341029687103</v>
          </cell>
          <cell r="M36" t="str">
            <v>2607752 - Itapissuma - PE</v>
          </cell>
          <cell r="N36">
            <v>8950</v>
          </cell>
        </row>
        <row r="37">
          <cell r="C37" t="str">
            <v>UPA IMBIRIBEIRA</v>
          </cell>
          <cell r="E37" t="str">
            <v>3.12 - Material Hospitalar</v>
          </cell>
          <cell r="F37">
            <v>10779833000156</v>
          </cell>
          <cell r="G37" t="str">
            <v>MEDICAL</v>
          </cell>
          <cell r="H37" t="str">
            <v>S</v>
          </cell>
          <cell r="I37" t="str">
            <v>S</v>
          </cell>
          <cell r="J37" t="str">
            <v>519433</v>
          </cell>
          <cell r="K37">
            <v>44216</v>
          </cell>
          <cell r="L37" t="str">
            <v>26210110779833000156550010005194331155703953</v>
          </cell>
          <cell r="M37" t="str">
            <v>2611606 - Recife - PE</v>
          </cell>
          <cell r="N37">
            <v>586.5</v>
          </cell>
        </row>
        <row r="38">
          <cell r="C38" t="str">
            <v>UPA IMBIRIBEIRA</v>
          </cell>
          <cell r="E38" t="str">
            <v>3.12 - Material Hospitalar</v>
          </cell>
          <cell r="F38">
            <v>8778201000126</v>
          </cell>
          <cell r="G38" t="str">
            <v>DROGAFONTE</v>
          </cell>
          <cell r="H38" t="str">
            <v>S</v>
          </cell>
          <cell r="I38" t="str">
            <v>S</v>
          </cell>
          <cell r="J38" t="str">
            <v>000328511</v>
          </cell>
          <cell r="K38">
            <v>44216</v>
          </cell>
          <cell r="L38" t="str">
            <v>26210108778201000126550010003285111786226831</v>
          </cell>
          <cell r="M38" t="str">
            <v>2611606 - Recife - PE</v>
          </cell>
          <cell r="N38">
            <v>102.86</v>
          </cell>
        </row>
        <row r="39">
          <cell r="C39" t="str">
            <v>UPA IMBIRIBEIRA</v>
          </cell>
          <cell r="E39" t="str">
            <v>3.12 - Material Hospitalar</v>
          </cell>
          <cell r="F39">
            <v>21381761000100</v>
          </cell>
          <cell r="G39" t="str">
            <v>SIX HOSPITALAR</v>
          </cell>
          <cell r="H39" t="str">
            <v>S</v>
          </cell>
          <cell r="I39" t="str">
            <v>S</v>
          </cell>
          <cell r="J39" t="str">
            <v>000036633</v>
          </cell>
          <cell r="K39">
            <v>44211</v>
          </cell>
          <cell r="L39" t="str">
            <v>26210121381761000100550010000366331582497805</v>
          </cell>
          <cell r="M39" t="str">
            <v>2607901 - Jaboatão dos Guararapes - PE</v>
          </cell>
          <cell r="N39">
            <v>1534.4</v>
          </cell>
        </row>
        <row r="40">
          <cell r="C40" t="str">
            <v>UPA IMBIRIBEIRA</v>
          </cell>
          <cell r="E40" t="str">
            <v>3.12 - Material Hospitalar</v>
          </cell>
          <cell r="F40">
            <v>25447067000108</v>
          </cell>
          <cell r="G40" t="str">
            <v>REFIT HOSPITALAR</v>
          </cell>
          <cell r="H40" t="str">
            <v>S</v>
          </cell>
          <cell r="I40" t="str">
            <v>S</v>
          </cell>
          <cell r="J40" t="str">
            <v>000001144</v>
          </cell>
          <cell r="K40">
            <v>44216</v>
          </cell>
          <cell r="L40" t="str">
            <v>26210125447067000108550010000011441149061413</v>
          </cell>
          <cell r="M40" t="str">
            <v>2611606 - Recife - PE</v>
          </cell>
          <cell r="N40">
            <v>900</v>
          </cell>
        </row>
        <row r="41">
          <cell r="C41" t="str">
            <v>UPA IMBIRIBEIRA</v>
          </cell>
          <cell r="E41" t="str">
            <v>3.12 - Material Hospitalar</v>
          </cell>
          <cell r="F41">
            <v>67729178000653</v>
          </cell>
          <cell r="G41" t="str">
            <v>RIOCLARENSE</v>
          </cell>
          <cell r="H41" t="str">
            <v>S</v>
          </cell>
          <cell r="I41" t="str">
            <v>S</v>
          </cell>
          <cell r="J41" t="str">
            <v>0002678</v>
          </cell>
          <cell r="K41">
            <v>44217</v>
          </cell>
          <cell r="L41" t="str">
            <v>26210167729178000653550010000026781888038000</v>
          </cell>
          <cell r="M41" t="str">
            <v>2607901 - Jaboatão dos Guararapes - PE</v>
          </cell>
          <cell r="N41">
            <v>341.5</v>
          </cell>
        </row>
        <row r="42">
          <cell r="C42" t="str">
            <v>UPA IMBIRIBEIRA</v>
          </cell>
          <cell r="E42" t="str">
            <v>3.12 - Material Hospitalar</v>
          </cell>
          <cell r="F42">
            <v>11449180000100</v>
          </cell>
          <cell r="G42" t="str">
            <v>DPROSMED DIST PROD MED HOSP LTDA</v>
          </cell>
          <cell r="H42" t="str">
            <v>S</v>
          </cell>
          <cell r="I42" t="str">
            <v>S</v>
          </cell>
          <cell r="J42" t="str">
            <v>000040019</v>
          </cell>
          <cell r="K42">
            <v>44217</v>
          </cell>
          <cell r="L42" t="str">
            <v>26210111449180000100550010000400191324525877</v>
          </cell>
          <cell r="M42" t="str">
            <v>2611606 - Recife - PE</v>
          </cell>
          <cell r="N42">
            <v>252</v>
          </cell>
        </row>
        <row r="43">
          <cell r="C43" t="str">
            <v>UPA IMBIRIBEIRA</v>
          </cell>
          <cell r="E43" t="str">
            <v>3.12 - Material Hospitalar</v>
          </cell>
          <cell r="F43">
            <v>3307478000157</v>
          </cell>
          <cell r="G43" t="str">
            <v>MAX FILMES</v>
          </cell>
          <cell r="H43" t="str">
            <v>S</v>
          </cell>
          <cell r="I43" t="str">
            <v>S</v>
          </cell>
          <cell r="J43" t="str">
            <v>000013572</v>
          </cell>
          <cell r="K43">
            <v>44218</v>
          </cell>
          <cell r="L43" t="str">
            <v>26210103307478000157550040000135721100135729</v>
          </cell>
          <cell r="M43" t="str">
            <v>2611606 - Recife - PE</v>
          </cell>
          <cell r="N43">
            <v>1334.55</v>
          </cell>
        </row>
        <row r="44">
          <cell r="C44" t="str">
            <v>UPA IMBIRIBEIRA</v>
          </cell>
          <cell r="E44" t="str">
            <v>3.12 - Material Hospitalar</v>
          </cell>
          <cell r="F44">
            <v>31673254000285</v>
          </cell>
          <cell r="G44" t="str">
            <v>BBRAUN</v>
          </cell>
          <cell r="H44" t="str">
            <v>S</v>
          </cell>
          <cell r="I44" t="str">
            <v>S</v>
          </cell>
          <cell r="J44" t="str">
            <v>137538</v>
          </cell>
          <cell r="K44">
            <v>44222</v>
          </cell>
          <cell r="L44" t="str">
            <v>26210131673254000285550000001375381172468525</v>
          </cell>
          <cell r="M44" t="str">
            <v>2602902 - Cabo de Santo Agostinho - PE</v>
          </cell>
          <cell r="N44">
            <v>2251.1999999999998</v>
          </cell>
        </row>
        <row r="45">
          <cell r="C45" t="str">
            <v>UPA IMBIRIBEIRA</v>
          </cell>
          <cell r="E45" t="str">
            <v>3.12 - Material Hospitalar</v>
          </cell>
          <cell r="F45">
            <v>31673254000285</v>
          </cell>
          <cell r="G45" t="str">
            <v>BBRAUN</v>
          </cell>
          <cell r="H45" t="str">
            <v>S</v>
          </cell>
          <cell r="I45" t="str">
            <v>S</v>
          </cell>
          <cell r="J45" t="str">
            <v>137537</v>
          </cell>
          <cell r="K45">
            <v>44222</v>
          </cell>
          <cell r="L45" t="str">
            <v>26210131673254000285550000001375371124760842</v>
          </cell>
          <cell r="M45" t="str">
            <v>2602902 - Cabo de Santo Agostinho - PE</v>
          </cell>
          <cell r="N45">
            <v>1004</v>
          </cell>
        </row>
        <row r="46">
          <cell r="C46" t="str">
            <v>UPA IMBIRIBEIRA</v>
          </cell>
          <cell r="E46" t="str">
            <v>3.12 - Material Hospitalar</v>
          </cell>
          <cell r="F46">
            <v>27970162000109</v>
          </cell>
          <cell r="G46" t="str">
            <v>SAUDE BRASIL</v>
          </cell>
          <cell r="H46" t="str">
            <v>S</v>
          </cell>
          <cell r="I46" t="str">
            <v>S</v>
          </cell>
          <cell r="J46" t="str">
            <v>000000357</v>
          </cell>
          <cell r="K46">
            <v>44224</v>
          </cell>
          <cell r="L46" t="str">
            <v>26210127970162000109550010000003571000093570</v>
          </cell>
          <cell r="M46" t="str">
            <v>2611606 - Recife - PE</v>
          </cell>
          <cell r="N46">
            <v>960</v>
          </cell>
        </row>
        <row r="47">
          <cell r="C47" t="str">
            <v>UPA IMBIRIBEIRA</v>
          </cell>
          <cell r="E47" t="str">
            <v>3.12 - Material Hospitalar</v>
          </cell>
          <cell r="F47">
            <v>9441460000120</v>
          </cell>
          <cell r="G47" t="str">
            <v>PADRÃO DIST</v>
          </cell>
          <cell r="H47" t="str">
            <v>S</v>
          </cell>
          <cell r="I47" t="str">
            <v>S</v>
          </cell>
          <cell r="J47" t="str">
            <v>000247196</v>
          </cell>
          <cell r="K47">
            <v>44224</v>
          </cell>
          <cell r="L47" t="str">
            <v>26210109441460000120550010002471961626672300</v>
          </cell>
          <cell r="M47" t="str">
            <v>2611606 - Recife - PE</v>
          </cell>
          <cell r="N47">
            <v>836.55</v>
          </cell>
        </row>
        <row r="48">
          <cell r="C48" t="str">
            <v>UPA IMBIRIBEIRA</v>
          </cell>
          <cell r="E48" t="str">
            <v>3.12 - Material Hospitalar</v>
          </cell>
          <cell r="F48">
            <v>8778201000126</v>
          </cell>
          <cell r="G48" t="str">
            <v>DROGAFONTE</v>
          </cell>
          <cell r="H48" t="str">
            <v>S</v>
          </cell>
          <cell r="I48" t="str">
            <v>S</v>
          </cell>
          <cell r="J48" t="str">
            <v>000328976</v>
          </cell>
          <cell r="K48">
            <v>44224</v>
          </cell>
          <cell r="L48" t="str">
            <v>26210108778201000126550010003289761182048101</v>
          </cell>
          <cell r="M48" t="str">
            <v>2611606 - Recife - PE</v>
          </cell>
          <cell r="N48">
            <v>508.3</v>
          </cell>
        </row>
        <row r="49">
          <cell r="C49" t="str">
            <v>UPA IMBIRIBEIRA</v>
          </cell>
          <cell r="E49" t="str">
            <v>3.12 - Material Hospitalar</v>
          </cell>
          <cell r="F49">
            <v>67729178000653</v>
          </cell>
          <cell r="G49" t="str">
            <v>RIOCLARENSE</v>
          </cell>
          <cell r="H49" t="str">
            <v>S</v>
          </cell>
          <cell r="I49" t="str">
            <v>S</v>
          </cell>
          <cell r="J49" t="str">
            <v>0002976</v>
          </cell>
          <cell r="K49">
            <v>44224</v>
          </cell>
          <cell r="L49" t="str">
            <v>26210167729178000653550010000029761320160377</v>
          </cell>
          <cell r="M49" t="str">
            <v>2607901 - Jaboatão dos Guararapes - PE</v>
          </cell>
          <cell r="N49">
            <v>1512.5</v>
          </cell>
        </row>
        <row r="50">
          <cell r="C50" t="str">
            <v>UPA IMBIRIBEIRA</v>
          </cell>
          <cell r="E50" t="str">
            <v>3.12 - Material Hospitalar</v>
          </cell>
          <cell r="F50">
            <v>11449180000100</v>
          </cell>
          <cell r="G50" t="str">
            <v>DPROSMED DIST PROD MED HOSP LTDA</v>
          </cell>
          <cell r="H50" t="str">
            <v>S</v>
          </cell>
          <cell r="I50" t="str">
            <v>S</v>
          </cell>
          <cell r="J50" t="str">
            <v>000040175</v>
          </cell>
          <cell r="K50">
            <v>44224</v>
          </cell>
          <cell r="L50" t="str">
            <v>26210111449180000100550010000401751413547137</v>
          </cell>
          <cell r="M50" t="str">
            <v>2611606 - Recife - PE</v>
          </cell>
          <cell r="N50">
            <v>1122.8800000000001</v>
          </cell>
        </row>
        <row r="51">
          <cell r="C51" t="str">
            <v>UPA IMBIRIBEIRA</v>
          </cell>
          <cell r="E51" t="str">
            <v>3.12 - Material Hospitalar</v>
          </cell>
          <cell r="F51">
            <v>21381761000100</v>
          </cell>
          <cell r="G51" t="str">
            <v>SIX HOSPITALAR</v>
          </cell>
          <cell r="H51" t="str">
            <v>S</v>
          </cell>
          <cell r="I51" t="str">
            <v>S</v>
          </cell>
          <cell r="J51" t="str">
            <v>000036967</v>
          </cell>
          <cell r="K51">
            <v>44224</v>
          </cell>
          <cell r="L51" t="str">
            <v>26210121381761000100550010000369671239228082</v>
          </cell>
          <cell r="M51" t="str">
            <v>2607901 - Jaboatão dos Guararapes - PE</v>
          </cell>
          <cell r="N51">
            <v>640</v>
          </cell>
        </row>
        <row r="52">
          <cell r="C52" t="str">
            <v>UPA IMBIRIBEIRA</v>
          </cell>
          <cell r="E52" t="str">
            <v>3.12 - Material Hospitalar</v>
          </cell>
          <cell r="F52">
            <v>38207471000148</v>
          </cell>
          <cell r="G52" t="str">
            <v>TAIZA</v>
          </cell>
          <cell r="H52" t="str">
            <v>S</v>
          </cell>
          <cell r="I52" t="str">
            <v>S</v>
          </cell>
          <cell r="J52" t="str">
            <v>000000022</v>
          </cell>
          <cell r="K52">
            <v>44223</v>
          </cell>
          <cell r="L52" t="str">
            <v>26210138207471000148550010000000221004308704</v>
          </cell>
          <cell r="M52" t="str">
            <v>2604106 - Caruaru - PE</v>
          </cell>
          <cell r="N52">
            <v>1300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21381761000100</v>
          </cell>
          <cell r="G53" t="str">
            <v>SIX HOSPITALAR</v>
          </cell>
          <cell r="H53" t="str">
            <v>S</v>
          </cell>
          <cell r="I53" t="str">
            <v>S</v>
          </cell>
          <cell r="J53" t="str">
            <v>000036378</v>
          </cell>
          <cell r="K53">
            <v>44202</v>
          </cell>
          <cell r="L53" t="str">
            <v>26210121381761000100550010000363781180512767</v>
          </cell>
          <cell r="M53" t="str">
            <v>2607901 - Jaboatão dos Guararapes - PE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8674752000301</v>
          </cell>
          <cell r="G54" t="str">
            <v>MONTEBELLO</v>
          </cell>
          <cell r="H54" t="str">
            <v>S</v>
          </cell>
          <cell r="I54" t="str">
            <v>S</v>
          </cell>
          <cell r="J54" t="str">
            <v>000095533</v>
          </cell>
          <cell r="K54">
            <v>44203</v>
          </cell>
          <cell r="L54" t="str">
            <v>26210108674752000140550010000955331518378133</v>
          </cell>
          <cell r="M54" t="str">
            <v>2611606 - Recife - PE</v>
          </cell>
        </row>
        <row r="55">
          <cell r="C55" t="str">
            <v>UPA IMBIRIBEIRA</v>
          </cell>
          <cell r="E55" t="str">
            <v>3.4 - Material Farmacológico</v>
          </cell>
          <cell r="F55">
            <v>8674752000301</v>
          </cell>
          <cell r="G55" t="str">
            <v>MONTEBELLO</v>
          </cell>
          <cell r="H55" t="str">
            <v>S</v>
          </cell>
          <cell r="I55" t="str">
            <v>S</v>
          </cell>
          <cell r="J55" t="str">
            <v>000095675</v>
          </cell>
          <cell r="K55">
            <v>44207</v>
          </cell>
          <cell r="L55" t="str">
            <v>26210108674752000140550010000956751840704049</v>
          </cell>
          <cell r="M55" t="str">
            <v>2611606 - Recife - PE</v>
          </cell>
        </row>
        <row r="56">
          <cell r="C56" t="str">
            <v>UPA IMBIRIBEIRA</v>
          </cell>
          <cell r="E56" t="str">
            <v>3.4 - Material Farmacológico</v>
          </cell>
          <cell r="F56">
            <v>11449180000100</v>
          </cell>
          <cell r="G56" t="str">
            <v>DPROSMED DIST PROD MED HOSP LTDA</v>
          </cell>
          <cell r="H56" t="str">
            <v>S</v>
          </cell>
          <cell r="I56" t="str">
            <v>S</v>
          </cell>
          <cell r="J56" t="str">
            <v>000039804</v>
          </cell>
          <cell r="K56">
            <v>44207</v>
          </cell>
          <cell r="L56" t="str">
            <v>26210111449180000100550010000398041458410320</v>
          </cell>
          <cell r="M56" t="str">
            <v>2611606 - Recife - PE</v>
          </cell>
        </row>
        <row r="57">
          <cell r="C57" t="str">
            <v>UPA IMBIRIBEIRA</v>
          </cell>
          <cell r="E57" t="str">
            <v>3.4 - Material Farmacológico</v>
          </cell>
          <cell r="F57">
            <v>8674752000301</v>
          </cell>
          <cell r="G57" t="str">
            <v>MONTEBELLO</v>
          </cell>
          <cell r="H57" t="str">
            <v>S</v>
          </cell>
          <cell r="I57" t="str">
            <v>S</v>
          </cell>
          <cell r="J57" t="str">
            <v>000095750</v>
          </cell>
          <cell r="K57">
            <v>44209</v>
          </cell>
          <cell r="L57" t="str">
            <v>26210108674752000140550010000957501823596337</v>
          </cell>
          <cell r="M57" t="str">
            <v>2611606 - Recife - PE</v>
          </cell>
        </row>
        <row r="58">
          <cell r="C58" t="str">
            <v>UPA IMBIRIBEIRA</v>
          </cell>
          <cell r="E58" t="str">
            <v>3.4 - Material Farmacológico</v>
          </cell>
          <cell r="F58">
            <v>11563145000117</v>
          </cell>
          <cell r="G58" t="str">
            <v>COMERCIAL MOSTAERT LTDA</v>
          </cell>
          <cell r="H58" t="str">
            <v>S</v>
          </cell>
          <cell r="I58" t="str">
            <v>S</v>
          </cell>
          <cell r="J58" t="str">
            <v>000085853</v>
          </cell>
          <cell r="K58">
            <v>44208</v>
          </cell>
          <cell r="L58" t="str">
            <v>26210111563145000117550010000858531001712201</v>
          </cell>
          <cell r="M58" t="str">
            <v>2611606 - Recife - PE</v>
          </cell>
        </row>
        <row r="59">
          <cell r="C59" t="str">
            <v>UPA IMBIRIBEIRA</v>
          </cell>
          <cell r="E59" t="str">
            <v>3.4 - Material Farmacológico</v>
          </cell>
          <cell r="F59">
            <v>21381761000100</v>
          </cell>
          <cell r="G59" t="str">
            <v>SIX HOSPITALAR</v>
          </cell>
          <cell r="H59" t="str">
            <v>S</v>
          </cell>
          <cell r="I59" t="str">
            <v>S</v>
          </cell>
          <cell r="J59" t="str">
            <v>000036533</v>
          </cell>
          <cell r="K59">
            <v>44208</v>
          </cell>
          <cell r="L59" t="str">
            <v>26210121381761000100550010000365331777358019</v>
          </cell>
          <cell r="M59" t="str">
            <v>2607901 - Jaboatão dos Guararapes - PE</v>
          </cell>
        </row>
        <row r="60">
          <cell r="C60" t="str">
            <v>UPA IMBIRIBEIRA</v>
          </cell>
          <cell r="E60" t="str">
            <v>3.4 - Material Farmacológico</v>
          </cell>
          <cell r="F60">
            <v>67729178000653</v>
          </cell>
          <cell r="G60" t="str">
            <v>RIOCLARENSE</v>
          </cell>
          <cell r="H60" t="str">
            <v>S</v>
          </cell>
          <cell r="I60" t="str">
            <v>S</v>
          </cell>
          <cell r="J60" t="str">
            <v>0002321</v>
          </cell>
          <cell r="K60">
            <v>44208</v>
          </cell>
          <cell r="L60" t="str">
            <v>26210167729178000653550010000023211059057988</v>
          </cell>
          <cell r="M60" t="str">
            <v>2607901 - Jaboatão dos Guararapes - PE</v>
          </cell>
        </row>
        <row r="61">
          <cell r="C61" t="str">
            <v>UPA IMBIRIBEIRA</v>
          </cell>
          <cell r="E61" t="str">
            <v>3.4 - Material Farmacológico</v>
          </cell>
          <cell r="F61">
            <v>8674752000301</v>
          </cell>
          <cell r="G61" t="str">
            <v>MONTEBELLO</v>
          </cell>
          <cell r="H61" t="str">
            <v>S</v>
          </cell>
          <cell r="I61" t="str">
            <v>S</v>
          </cell>
          <cell r="J61" t="str">
            <v>000095805</v>
          </cell>
          <cell r="K61">
            <v>44209</v>
          </cell>
          <cell r="L61" t="str">
            <v>26210108674752000140550010000958051733900606</v>
          </cell>
          <cell r="M61" t="str">
            <v>2611606 - Recife - PE</v>
          </cell>
        </row>
        <row r="62">
          <cell r="C62" t="str">
            <v>UPA IMBIRIBEIRA</v>
          </cell>
          <cell r="E62" t="str">
            <v>3.4 - Material Farmacológico</v>
          </cell>
          <cell r="F62">
            <v>8674752000301</v>
          </cell>
          <cell r="G62" t="str">
            <v>MONTEBELLO</v>
          </cell>
          <cell r="H62" t="str">
            <v>S</v>
          </cell>
          <cell r="I62" t="str">
            <v>S</v>
          </cell>
          <cell r="J62" t="str">
            <v>000095923</v>
          </cell>
          <cell r="K62">
            <v>44211</v>
          </cell>
          <cell r="L62" t="str">
            <v>26210108674752000140550010000959231676303938</v>
          </cell>
          <cell r="M62" t="str">
            <v>2611606 - Recife - PE</v>
          </cell>
        </row>
        <row r="63">
          <cell r="C63" t="str">
            <v>UPA IMBIRIBEIRA</v>
          </cell>
          <cell r="E63" t="str">
            <v>3.4 - Material Farmacológico</v>
          </cell>
          <cell r="F63">
            <v>21381761000100</v>
          </cell>
          <cell r="G63" t="str">
            <v>SIX HOSPITALAR</v>
          </cell>
          <cell r="H63" t="str">
            <v>S</v>
          </cell>
          <cell r="I63" t="str">
            <v>S</v>
          </cell>
          <cell r="J63" t="str">
            <v>000036645</v>
          </cell>
          <cell r="K63">
            <v>44211</v>
          </cell>
          <cell r="L63" t="str">
            <v>26210121381761000100550010000366451465404593</v>
          </cell>
          <cell r="M63" t="str">
            <v>2607901 - Jaboatão dos Guararapes - PE</v>
          </cell>
        </row>
        <row r="64">
          <cell r="C64" t="str">
            <v>UPA IMBIRIBEIRA</v>
          </cell>
          <cell r="E64" t="str">
            <v>3.4 - Material Farmacológico</v>
          </cell>
          <cell r="F64">
            <v>8778201000126</v>
          </cell>
          <cell r="G64" t="str">
            <v>DROGAFONTE</v>
          </cell>
          <cell r="H64" t="str">
            <v>S</v>
          </cell>
          <cell r="I64" t="str">
            <v>S</v>
          </cell>
          <cell r="J64" t="str">
            <v>000328511</v>
          </cell>
          <cell r="K64">
            <v>44216</v>
          </cell>
          <cell r="L64" t="str">
            <v>26210108778201000126550010003285111786226831</v>
          </cell>
          <cell r="M64" t="str">
            <v>2611606 - Recife - PE</v>
          </cell>
        </row>
        <row r="65">
          <cell r="C65" t="str">
            <v>UPA IMBIRIBEIRA</v>
          </cell>
          <cell r="E65" t="str">
            <v>3.4 - Material Farmacológico</v>
          </cell>
          <cell r="F65">
            <v>9007162000126</v>
          </cell>
          <cell r="G65" t="str">
            <v>MAUES</v>
          </cell>
          <cell r="H65" t="str">
            <v>S</v>
          </cell>
          <cell r="I65" t="str">
            <v>S</v>
          </cell>
          <cell r="J65" t="str">
            <v>000079052</v>
          </cell>
          <cell r="K65">
            <v>44217</v>
          </cell>
          <cell r="L65" t="str">
            <v>26210109007162000126550010000790521460907593</v>
          </cell>
          <cell r="M65" t="str">
            <v>2607901 - Jaboatão dos Guararapes - PE</v>
          </cell>
        </row>
        <row r="66">
          <cell r="C66" t="str">
            <v>UPA IMBIRIBEIRA</v>
          </cell>
          <cell r="E66" t="str">
            <v>3.4 - Material Farmacológico</v>
          </cell>
          <cell r="F66">
            <v>11563145000117</v>
          </cell>
          <cell r="G66" t="str">
            <v>COMERCIAL MOSTAERT LTDA</v>
          </cell>
          <cell r="H66" t="str">
            <v>S</v>
          </cell>
          <cell r="I66" t="str">
            <v>S</v>
          </cell>
          <cell r="J66" t="str">
            <v>000086453</v>
          </cell>
          <cell r="K66">
            <v>44217</v>
          </cell>
          <cell r="L66" t="str">
            <v>26210111563145000117550010000864531001727686</v>
          </cell>
          <cell r="M66" t="str">
            <v>2611606 - Recife - PE</v>
          </cell>
        </row>
        <row r="67">
          <cell r="C67" t="str">
            <v>UPA IMBIRIBEIRA</v>
          </cell>
          <cell r="E67" t="str">
            <v>3.4 - Material Farmacológico</v>
          </cell>
          <cell r="F67">
            <v>67729178000653</v>
          </cell>
          <cell r="G67" t="str">
            <v>RIOCLARENSE</v>
          </cell>
          <cell r="H67" t="str">
            <v>S</v>
          </cell>
          <cell r="I67" t="str">
            <v>S</v>
          </cell>
          <cell r="J67" t="str">
            <v>0002678</v>
          </cell>
          <cell r="K67">
            <v>44217</v>
          </cell>
          <cell r="L67" t="str">
            <v>26210167729178000653550010000026781888038000</v>
          </cell>
          <cell r="M67" t="str">
            <v>2607901 - Jaboatão dos Guararapes - PE</v>
          </cell>
        </row>
        <row r="68">
          <cell r="C68" t="str">
            <v>UPA IMBIRIBEIRA</v>
          </cell>
          <cell r="E68" t="str">
            <v>3.4 - Material Farmacológico</v>
          </cell>
          <cell r="F68">
            <v>9441460000120</v>
          </cell>
          <cell r="G68" t="str">
            <v>PADRÃO DIST</v>
          </cell>
          <cell r="H68" t="str">
            <v>S</v>
          </cell>
          <cell r="I68" t="str">
            <v>S</v>
          </cell>
          <cell r="J68" t="str">
            <v>000247081</v>
          </cell>
          <cell r="K68">
            <v>44223</v>
          </cell>
          <cell r="L68" t="str">
            <v>26210109441460000120550010002470811561974873</v>
          </cell>
          <cell r="M68" t="str">
            <v>2611606 - Recife - PE</v>
          </cell>
        </row>
        <row r="69">
          <cell r="C69" t="str">
            <v>UPA IMBIRIBEIRA</v>
          </cell>
          <cell r="E69" t="str">
            <v>3.4 - Material Farmacológico</v>
          </cell>
          <cell r="F69">
            <v>11563145000117</v>
          </cell>
          <cell r="G69" t="str">
            <v>COMERCIAL MOSTAERT LTDA</v>
          </cell>
          <cell r="H69" t="str">
            <v>S</v>
          </cell>
          <cell r="I69" t="str">
            <v>S</v>
          </cell>
          <cell r="J69" t="str">
            <v>000086804</v>
          </cell>
          <cell r="K69">
            <v>44224</v>
          </cell>
          <cell r="L69" t="str">
            <v>26210111563145000117550010000868041001735848</v>
          </cell>
          <cell r="M69" t="str">
            <v>2611606 - Recife - PE</v>
          </cell>
        </row>
        <row r="70">
          <cell r="C70" t="str">
            <v>UPA IMBIRIBEIRA</v>
          </cell>
          <cell r="E70" t="str">
            <v>3.4 - Material Farmacológico</v>
          </cell>
          <cell r="F70">
            <v>67729178000653</v>
          </cell>
          <cell r="G70" t="str">
            <v>RIOCLARENSE</v>
          </cell>
          <cell r="H70" t="str">
            <v>S</v>
          </cell>
          <cell r="I70" t="str">
            <v>S</v>
          </cell>
          <cell r="J70" t="str">
            <v>0002942</v>
          </cell>
          <cell r="K70">
            <v>44223</v>
          </cell>
          <cell r="L70" t="str">
            <v>26210167729178000653550010000029421934788856</v>
          </cell>
          <cell r="M70" t="str">
            <v>2607901 - Jaboatão dos Guararapes - PE</v>
          </cell>
        </row>
        <row r="71">
          <cell r="C71" t="str">
            <v>UPA IMBIRIBEIRA</v>
          </cell>
          <cell r="E71" t="str">
            <v>3.4 - Material Farmacológico</v>
          </cell>
          <cell r="F71">
            <v>21381761000100</v>
          </cell>
          <cell r="G71" t="str">
            <v>SIX HOSPITALAR</v>
          </cell>
          <cell r="H71" t="str">
            <v>S</v>
          </cell>
          <cell r="I71" t="str">
            <v>S</v>
          </cell>
          <cell r="J71" t="str">
            <v>000036944</v>
          </cell>
          <cell r="K71">
            <v>44223</v>
          </cell>
          <cell r="L71" t="str">
            <v>26210121381761000100550010000369441686935817</v>
          </cell>
          <cell r="M71" t="str">
            <v>2607901 - Jaboatão dos Guararapes - PE</v>
          </cell>
        </row>
        <row r="72">
          <cell r="C72" t="str">
            <v>UPA IMBIRIBEIRA</v>
          </cell>
          <cell r="E72" t="str">
            <v>3.4 - Material Farmacológico</v>
          </cell>
          <cell r="F72">
            <v>8778201000126</v>
          </cell>
          <cell r="G72" t="str">
            <v>DROGAFONTE</v>
          </cell>
          <cell r="H72" t="str">
            <v>S</v>
          </cell>
          <cell r="I72" t="str">
            <v>S</v>
          </cell>
          <cell r="J72" t="str">
            <v>000328917</v>
          </cell>
          <cell r="K72">
            <v>44223</v>
          </cell>
          <cell r="L72" t="str">
            <v>26210108778201000126550010003289171191331200</v>
          </cell>
          <cell r="M72" t="str">
            <v>2611606 - Recife - PE</v>
          </cell>
        </row>
        <row r="73">
          <cell r="C73" t="str">
            <v>UPA IMBIRIBEIRA</v>
          </cell>
          <cell r="E73" t="str">
            <v>3.4 - Material Farmacológico</v>
          </cell>
          <cell r="F73">
            <v>11449180000100</v>
          </cell>
          <cell r="G73" t="str">
            <v>DPROSMED DIST PROD MED HOSP LTDA</v>
          </cell>
          <cell r="H73" t="str">
            <v>S</v>
          </cell>
          <cell r="I73" t="str">
            <v>S</v>
          </cell>
          <cell r="J73" t="str">
            <v>000040175</v>
          </cell>
          <cell r="K73">
            <v>44224</v>
          </cell>
          <cell r="L73" t="str">
            <v>26210111449180000100550010000401751413547137</v>
          </cell>
          <cell r="M73" t="str">
            <v>2611606 - Recife - PE</v>
          </cell>
        </row>
        <row r="74">
          <cell r="C74" t="str">
            <v>UPA IMBIRIBEIRA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NE LTDA</v>
          </cell>
          <cell r="H74" t="str">
            <v>S</v>
          </cell>
          <cell r="I74" t="str">
            <v>S</v>
          </cell>
          <cell r="J74" t="str">
            <v>43352</v>
          </cell>
          <cell r="K74">
            <v>101</v>
          </cell>
          <cell r="L74" t="str">
            <v>26210124380578002041550080000433521818891931</v>
          </cell>
          <cell r="M74" t="str">
            <v>2607901 - Jaboatão dos Guararapes - PE</v>
          </cell>
          <cell r="N74">
            <v>298.95999999999998</v>
          </cell>
        </row>
        <row r="75">
          <cell r="C75" t="str">
            <v>UPA IMBIRIBEIRA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LTDA</v>
          </cell>
          <cell r="H75" t="str">
            <v>S</v>
          </cell>
          <cell r="I75" t="str">
            <v>S</v>
          </cell>
          <cell r="J75" t="str">
            <v>2088</v>
          </cell>
          <cell r="K75">
            <v>44203</v>
          </cell>
          <cell r="L75" t="str">
            <v>26210124380578002041550880000020881819503669</v>
          </cell>
          <cell r="M75" t="str">
            <v>2607901 - Jaboatão dos Guararapes - PE</v>
          </cell>
          <cell r="N75">
            <v>597.92999999999995</v>
          </cell>
        </row>
        <row r="76">
          <cell r="C76" t="str">
            <v>UPA IMBIRIBEIRA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INDUSTRIAIS NE LTDA</v>
          </cell>
          <cell r="H76" t="str">
            <v>S</v>
          </cell>
          <cell r="I76" t="str">
            <v>S</v>
          </cell>
          <cell r="J76" t="str">
            <v>43434</v>
          </cell>
          <cell r="K76">
            <v>44207</v>
          </cell>
          <cell r="L76" t="str">
            <v>26210124380578002041550080000434341819981494</v>
          </cell>
          <cell r="M76" t="str">
            <v>2607901 - Jaboatão dos Guararapes - PE</v>
          </cell>
          <cell r="N76">
            <v>298.95999999999998</v>
          </cell>
        </row>
        <row r="77">
          <cell r="C77" t="str">
            <v>UPA IMBIRIBEIRA</v>
          </cell>
          <cell r="E77" t="str">
            <v>3.2 - Gás e Outros Materiais Engarrafados</v>
          </cell>
          <cell r="F77">
            <v>24380578002203</v>
          </cell>
          <cell r="G77" t="str">
            <v>WHITE MARTINS GASES INDUSTRIAIS NE LTDA</v>
          </cell>
          <cell r="H77" t="str">
            <v>S</v>
          </cell>
          <cell r="I77" t="str">
            <v>S</v>
          </cell>
          <cell r="J77" t="str">
            <v>3062</v>
          </cell>
          <cell r="K77">
            <v>44204</v>
          </cell>
          <cell r="L77" t="str">
            <v>26210124380578002203550130000030621819683296</v>
          </cell>
          <cell r="M77" t="str">
            <v>2602902 - Cabo de Santo Agostinho - PE</v>
          </cell>
          <cell r="N77">
            <v>4109.43</v>
          </cell>
        </row>
        <row r="78">
          <cell r="C78" t="str">
            <v>UPA IMBIRIBEIRA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INDUSTRIAIS NE LTDA</v>
          </cell>
          <cell r="H78" t="str">
            <v>S</v>
          </cell>
          <cell r="I78" t="str">
            <v>S</v>
          </cell>
          <cell r="J78" t="str">
            <v>43463</v>
          </cell>
          <cell r="K78">
            <v>44209</v>
          </cell>
          <cell r="L78" t="str">
            <v>26210124380578002041550080000434631820420800</v>
          </cell>
          <cell r="M78" t="str">
            <v>2607901 - Jaboatão dos Guararapes - PE</v>
          </cell>
          <cell r="N78">
            <v>1454.37</v>
          </cell>
        </row>
        <row r="79">
          <cell r="C79" t="str">
            <v>UPA IMBIRIBEIRA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INDUSTRIAIS NE LTDA</v>
          </cell>
          <cell r="H79" t="str">
            <v>S</v>
          </cell>
          <cell r="I79" t="str">
            <v>S</v>
          </cell>
          <cell r="J79" t="str">
            <v>43502</v>
          </cell>
          <cell r="K79">
            <v>44214</v>
          </cell>
          <cell r="L79" t="str">
            <v>26210124380578002041550080000435021820828264</v>
          </cell>
          <cell r="M79" t="str">
            <v>2607901 - Jaboatão dos Guararapes - PE</v>
          </cell>
          <cell r="N79">
            <v>298.95999999999998</v>
          </cell>
        </row>
        <row r="80">
          <cell r="C80" t="str">
            <v>UPA IMBIRIBEIRA</v>
          </cell>
          <cell r="E80" t="str">
            <v>3.2 - Gás e Outros Materiais Engarrafados</v>
          </cell>
          <cell r="F80">
            <v>24380578002203</v>
          </cell>
          <cell r="G80" t="str">
            <v>WHITE MARTINS GASES INDUSTRIAIS NE LTDA</v>
          </cell>
          <cell r="H80" t="str">
            <v>S</v>
          </cell>
          <cell r="I80" t="str">
            <v>S</v>
          </cell>
          <cell r="J80" t="str">
            <v>1510</v>
          </cell>
          <cell r="K80">
            <v>44212</v>
          </cell>
          <cell r="L80" t="str">
            <v>26210124380578002203550290000015101820771069</v>
          </cell>
          <cell r="M80" t="str">
            <v>2602902 - Cabo de Santo Agostinho - PE</v>
          </cell>
          <cell r="N80">
            <v>4109.43</v>
          </cell>
        </row>
        <row r="81">
          <cell r="C81" t="str">
            <v>UPA IMBIRIBEIRA</v>
          </cell>
          <cell r="E81" t="str">
            <v>3.2 - Gás e Outros Materiais Engarrafados</v>
          </cell>
          <cell r="F81">
            <v>24380578002203</v>
          </cell>
          <cell r="G81" t="str">
            <v>WHITE MARTINS GASES INDUSTRIAIS NE LTDA</v>
          </cell>
          <cell r="H81" t="str">
            <v>S</v>
          </cell>
          <cell r="I81" t="str">
            <v>S</v>
          </cell>
          <cell r="J81" t="str">
            <v>703</v>
          </cell>
          <cell r="K81">
            <v>44218</v>
          </cell>
          <cell r="L81" t="str">
            <v>26210124380578002203550930000007031821542553</v>
          </cell>
          <cell r="M81" t="str">
            <v>2602902 - Cabo de Santo Agostinho - PE</v>
          </cell>
          <cell r="N81">
            <v>4412.01</v>
          </cell>
        </row>
        <row r="82">
          <cell r="C82" t="str">
            <v>UPA IMBIRIBEIRA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INDUSTRIAIS NE LTDA</v>
          </cell>
          <cell r="H82" t="str">
            <v>S</v>
          </cell>
          <cell r="I82" t="str">
            <v>S</v>
          </cell>
          <cell r="J82" t="str">
            <v>43581</v>
          </cell>
          <cell r="K82">
            <v>44221</v>
          </cell>
          <cell r="L82" t="str">
            <v>26210124380578002041550080000435811821767270</v>
          </cell>
          <cell r="M82" t="str">
            <v>2607901 - Jaboatão dos Guararapes - PE</v>
          </cell>
          <cell r="N82">
            <v>838.74</v>
          </cell>
        </row>
        <row r="83">
          <cell r="C83" t="str">
            <v>UPA IMBIRIBEIRA</v>
          </cell>
          <cell r="E83" t="str">
            <v>3.2 - Gás e Outros Materiais Engarrafados</v>
          </cell>
          <cell r="F83">
            <v>24380578002203</v>
          </cell>
          <cell r="G83" t="str">
            <v>WHITE MARTINS GASES INDUSTRIAIS NE LTDA</v>
          </cell>
          <cell r="H83" t="str">
            <v>S</v>
          </cell>
          <cell r="I83" t="str">
            <v>S</v>
          </cell>
          <cell r="J83" t="str">
            <v>718</v>
          </cell>
          <cell r="K83">
            <v>44223</v>
          </cell>
          <cell r="L83" t="str">
            <v>26210124380578002203550930000007181822071433</v>
          </cell>
          <cell r="M83" t="str">
            <v>2602902 - Cabo de Santo Agostinho - PE</v>
          </cell>
          <cell r="N83">
            <v>4010.92</v>
          </cell>
        </row>
        <row r="84">
          <cell r="C84" t="str">
            <v>UPA IMBIRIBEIRA</v>
          </cell>
          <cell r="E84" t="str">
            <v>3.99 - Outras despesas com Material de Consumo</v>
          </cell>
          <cell r="F84">
            <v>12853727000109</v>
          </cell>
          <cell r="G84" t="str">
            <v>KESA</v>
          </cell>
          <cell r="H84" t="str">
            <v>S</v>
          </cell>
          <cell r="I84" t="str">
            <v>S</v>
          </cell>
          <cell r="J84" t="str">
            <v>5325</v>
          </cell>
          <cell r="K84">
            <v>44209</v>
          </cell>
          <cell r="L84" t="str">
            <v>26210112853727000109550010000053251614952805</v>
          </cell>
          <cell r="M84" t="str">
            <v>2607901 - Jaboatão dos Guararapes - PE</v>
          </cell>
          <cell r="N84">
            <v>1368.25</v>
          </cell>
        </row>
        <row r="85">
          <cell r="C85" t="str">
            <v>UPA IMBIRIBEIRA</v>
          </cell>
          <cell r="E85" t="str">
            <v>3.7 - Material de Limpeza e Produtos de Hgienização</v>
          </cell>
          <cell r="F85">
            <v>11648676000102</v>
          </cell>
          <cell r="G85" t="str">
            <v>IPSEP INFORMATICA</v>
          </cell>
          <cell r="H85" t="str">
            <v>S</v>
          </cell>
          <cell r="I85" t="str">
            <v>S</v>
          </cell>
          <cell r="J85" t="str">
            <v>000041205</v>
          </cell>
          <cell r="K85">
            <v>44210</v>
          </cell>
          <cell r="L85" t="str">
            <v>26210111648676000102550010000412051000100591</v>
          </cell>
          <cell r="M85" t="str">
            <v>2611606 - Recife - PE</v>
          </cell>
          <cell r="N85">
            <v>1720.8</v>
          </cell>
        </row>
        <row r="86">
          <cell r="C86" t="str">
            <v>UPA IMBIRIBEIRA</v>
          </cell>
          <cell r="E86" t="str">
            <v>3.7 - Material de Limpeza e Produtos de Hgienização</v>
          </cell>
          <cell r="F86">
            <v>35609013000147</v>
          </cell>
          <cell r="G86" t="str">
            <v>LIMPEMAX</v>
          </cell>
          <cell r="H86" t="str">
            <v>S</v>
          </cell>
          <cell r="I86" t="str">
            <v>S</v>
          </cell>
          <cell r="J86" t="str">
            <v>000310</v>
          </cell>
          <cell r="K86">
            <v>44211</v>
          </cell>
          <cell r="L86" t="str">
            <v>26210135609013000147550010000003101731345726</v>
          </cell>
          <cell r="M86" t="str">
            <v>2607901 - Jaboatão dos Guararapes - PE</v>
          </cell>
          <cell r="N86">
            <v>4227.88</v>
          </cell>
        </row>
        <row r="87">
          <cell r="C87" t="str">
            <v>UPA IMBIRIBEIRA</v>
          </cell>
          <cell r="E87" t="str">
            <v>3.7 - Material de Limpeza e Produtos de Hgienização</v>
          </cell>
          <cell r="F87">
            <v>35609013000147</v>
          </cell>
          <cell r="G87" t="str">
            <v>LIMPEMAX</v>
          </cell>
          <cell r="H87" t="str">
            <v>S</v>
          </cell>
          <cell r="I87" t="str">
            <v>S</v>
          </cell>
          <cell r="J87" t="str">
            <v>000312</v>
          </cell>
          <cell r="K87">
            <v>44211</v>
          </cell>
          <cell r="L87" t="str">
            <v>26210135609013000147550010000003121731367198</v>
          </cell>
          <cell r="M87" t="str">
            <v>2607901 - Jaboatão dos Guararapes - PE</v>
          </cell>
          <cell r="N87">
            <v>517.6</v>
          </cell>
        </row>
        <row r="88">
          <cell r="C88" t="str">
            <v>UPA IMBIRIBEIRA</v>
          </cell>
          <cell r="E88" t="str">
            <v>3.14 - Alimentação Preparada</v>
          </cell>
          <cell r="F88">
            <v>18554757000192</v>
          </cell>
          <cell r="G88" t="str">
            <v>NUTRIFINE</v>
          </cell>
          <cell r="H88" t="str">
            <v>S</v>
          </cell>
          <cell r="I88" t="str">
            <v>S</v>
          </cell>
          <cell r="J88" t="str">
            <v>3076</v>
          </cell>
          <cell r="K88">
            <v>44215</v>
          </cell>
          <cell r="L88" t="str">
            <v>26210118554757000192550010000030761807976239</v>
          </cell>
          <cell r="M88" t="str">
            <v>2610707 - Paulista - PE</v>
          </cell>
          <cell r="N88">
            <v>8060</v>
          </cell>
        </row>
        <row r="89">
          <cell r="C89" t="str">
            <v>UPA IMBIRIBEIRA</v>
          </cell>
          <cell r="E89" t="str">
            <v>3.14 - Alimentação Preparada</v>
          </cell>
          <cell r="F89">
            <v>40864613000191</v>
          </cell>
          <cell r="G89" t="str">
            <v>A E B ALIMENTOS</v>
          </cell>
          <cell r="H89" t="str">
            <v>S</v>
          </cell>
          <cell r="I89" t="str">
            <v>S</v>
          </cell>
          <cell r="J89" t="str">
            <v>001064577</v>
          </cell>
          <cell r="K89">
            <v>44208</v>
          </cell>
          <cell r="L89" t="str">
            <v>2621014086461300019155001001064571049989415</v>
          </cell>
          <cell r="M89" t="str">
            <v>2611606 - Recife - PE</v>
          </cell>
          <cell r="N89">
            <v>949.76</v>
          </cell>
        </row>
        <row r="90">
          <cell r="C90" t="str">
            <v>UPA IMBIRIBEIRA</v>
          </cell>
          <cell r="E90" t="str">
            <v>3.14 - Alimentação Preparada</v>
          </cell>
          <cell r="F90">
            <v>9515628000609</v>
          </cell>
          <cell r="G90" t="str">
            <v>ATACADÃO DOS PRESENTES</v>
          </cell>
          <cell r="H90" t="str">
            <v>S</v>
          </cell>
          <cell r="I90" t="str">
            <v>S</v>
          </cell>
          <cell r="J90" t="str">
            <v>65604</v>
          </cell>
          <cell r="K90">
            <v>44218</v>
          </cell>
          <cell r="M90" t="str">
            <v>2611606 - Recife - PE</v>
          </cell>
          <cell r="N90">
            <v>20.5</v>
          </cell>
        </row>
        <row r="91">
          <cell r="C91" t="str">
            <v>UPA IMBIRIBEIRA</v>
          </cell>
          <cell r="E91" t="str">
            <v>3.14 - Alimentação Preparada</v>
          </cell>
          <cell r="F91">
            <v>11648676000102</v>
          </cell>
          <cell r="G91" t="str">
            <v>IPSEP INFORMATICA</v>
          </cell>
          <cell r="H91" t="str">
            <v>S</v>
          </cell>
          <cell r="I91" t="str">
            <v>S</v>
          </cell>
          <cell r="J91" t="str">
            <v>000040988</v>
          </cell>
          <cell r="K91">
            <v>44202</v>
          </cell>
          <cell r="L91" t="str">
            <v>26210111648676000102550010000409881000098240</v>
          </cell>
          <cell r="M91" t="str">
            <v>2611606 - Recife - PE</v>
          </cell>
          <cell r="N91">
            <v>88</v>
          </cell>
        </row>
        <row r="92">
          <cell r="C92" t="str">
            <v>UPA IMBIRIBEIRA</v>
          </cell>
          <cell r="E92" t="str">
            <v>3.14 - Alimentação Preparada</v>
          </cell>
          <cell r="F92">
            <v>9515628000609</v>
          </cell>
          <cell r="G92" t="str">
            <v>ATACADÃO DOS PRESENTES</v>
          </cell>
          <cell r="H92" t="str">
            <v>S</v>
          </cell>
          <cell r="I92" t="str">
            <v>S</v>
          </cell>
          <cell r="J92" t="str">
            <v>65604</v>
          </cell>
          <cell r="K92">
            <v>44218</v>
          </cell>
          <cell r="M92" t="str">
            <v>2611606 - Recife - PE</v>
          </cell>
          <cell r="N92">
            <v>20.5</v>
          </cell>
        </row>
        <row r="93">
          <cell r="C93" t="str">
            <v>UPA IMBIRIBEIRA</v>
          </cell>
          <cell r="E93" t="str">
            <v>3.6 - Material de Expediente</v>
          </cell>
          <cell r="F93">
            <v>11648676000102</v>
          </cell>
          <cell r="G93" t="str">
            <v>IPSEP INFORMATICA</v>
          </cell>
          <cell r="H93" t="str">
            <v>S</v>
          </cell>
          <cell r="I93" t="str">
            <v>S</v>
          </cell>
          <cell r="J93" t="str">
            <v>000040988</v>
          </cell>
          <cell r="K93">
            <v>44202</v>
          </cell>
          <cell r="L93" t="str">
            <v>26210111648676000102550010000409881000098240</v>
          </cell>
          <cell r="M93" t="str">
            <v>2611606 - Recife - PE</v>
          </cell>
          <cell r="N93">
            <v>467.5</v>
          </cell>
        </row>
        <row r="94">
          <cell r="C94" t="str">
            <v>UPA IMBIRIBEIRA</v>
          </cell>
          <cell r="E94" t="str">
            <v>3.6 - Material de Expediente</v>
          </cell>
          <cell r="F94">
            <v>11648676000102</v>
          </cell>
          <cell r="G94" t="str">
            <v>IPSEP INFORMATICA</v>
          </cell>
          <cell r="H94" t="str">
            <v>S</v>
          </cell>
          <cell r="I94" t="str">
            <v>S</v>
          </cell>
          <cell r="J94" t="str">
            <v>000041205</v>
          </cell>
          <cell r="K94">
            <v>44210</v>
          </cell>
          <cell r="L94" t="str">
            <v>26210111648676000102550010000412051000100591</v>
          </cell>
          <cell r="M94" t="str">
            <v>2611606 - Recife - PE</v>
          </cell>
          <cell r="N94">
            <v>335</v>
          </cell>
        </row>
        <row r="95">
          <cell r="C95" t="str">
            <v>UPA IMBIRIBEIRA</v>
          </cell>
          <cell r="E95" t="str">
            <v>3.6 - Material de Expediente</v>
          </cell>
          <cell r="F95">
            <v>35609013000147</v>
          </cell>
          <cell r="G95" t="str">
            <v>LIMPEMAX</v>
          </cell>
          <cell r="H95" t="str">
            <v>S</v>
          </cell>
          <cell r="I95" t="str">
            <v>S</v>
          </cell>
          <cell r="J95" t="str">
            <v>000312</v>
          </cell>
          <cell r="K95">
            <v>44211</v>
          </cell>
          <cell r="L95" t="str">
            <v>26210135609013000147550010000003121731367198</v>
          </cell>
          <cell r="M95" t="str">
            <v>2607901 - Jaboatão dos Guararapes - PE</v>
          </cell>
          <cell r="N95">
            <v>2438.73</v>
          </cell>
        </row>
        <row r="96">
          <cell r="C96" t="str">
            <v>UPA IMBIRIBEIRA</v>
          </cell>
          <cell r="E96" t="str">
            <v>3.1 - Combustíveis e Lubrificantes Automotivos</v>
          </cell>
          <cell r="F96">
            <v>9044272000168</v>
          </cell>
          <cell r="G96" t="str">
            <v>ORGANIZAÇÃO DE PETROLEO</v>
          </cell>
          <cell r="H96" t="str">
            <v>S</v>
          </cell>
          <cell r="I96" t="str">
            <v>S</v>
          </cell>
          <cell r="J96" t="str">
            <v>000000112</v>
          </cell>
          <cell r="K96">
            <v>44222</v>
          </cell>
          <cell r="L96" t="str">
            <v>26210109044272000168550020000001121007221125</v>
          </cell>
          <cell r="M96" t="str">
            <v>2611606 - Recife - PE</v>
          </cell>
          <cell r="N96">
            <v>3629.92</v>
          </cell>
        </row>
        <row r="97">
          <cell r="C97" t="str">
            <v>UPA IMBIRIBEIRA</v>
          </cell>
          <cell r="E97" t="str">
            <v>3.99 - Outras despesas com Material de Consumo</v>
          </cell>
          <cell r="F97">
            <v>12853727000109</v>
          </cell>
          <cell r="G97" t="str">
            <v>KESA</v>
          </cell>
          <cell r="H97" t="str">
            <v>S</v>
          </cell>
          <cell r="I97" t="str">
            <v>S</v>
          </cell>
          <cell r="J97" t="str">
            <v>5325</v>
          </cell>
          <cell r="K97">
            <v>44209</v>
          </cell>
          <cell r="L97" t="str">
            <v>26210112853727000109550010000053251614952805</v>
          </cell>
          <cell r="M97" t="str">
            <v>2611606 - Recife - PE</v>
          </cell>
          <cell r="N97">
            <v>770.95</v>
          </cell>
        </row>
        <row r="98">
          <cell r="C98" t="str">
            <v>UPA IMBIRIBEIRA</v>
          </cell>
          <cell r="E98" t="str">
            <v>3.99 - Outras despesas com Material de Consumo</v>
          </cell>
          <cell r="F98">
            <v>12806642000161</v>
          </cell>
          <cell r="G98" t="str">
            <v>CANAL DA CONSTRUÇÃO</v>
          </cell>
          <cell r="H98" t="str">
            <v>S</v>
          </cell>
          <cell r="I98" t="str">
            <v>S</v>
          </cell>
          <cell r="J98" t="str">
            <v>159258</v>
          </cell>
          <cell r="K98">
            <v>44210</v>
          </cell>
          <cell r="L98" t="str">
            <v>26210112806642000161550010001592581848233212</v>
          </cell>
          <cell r="M98" t="str">
            <v>2611606 - Recife - PE</v>
          </cell>
          <cell r="N98">
            <v>624.25</v>
          </cell>
        </row>
        <row r="99">
          <cell r="C99" t="str">
            <v>UPA IMBIRIBEIRA</v>
          </cell>
          <cell r="E99" t="str">
            <v>3.99 - Outras despesas com Material de Consumo</v>
          </cell>
          <cell r="F99">
            <v>35609013000147</v>
          </cell>
          <cell r="G99" t="str">
            <v>LIMPEMAX</v>
          </cell>
          <cell r="H99" t="str">
            <v>S</v>
          </cell>
          <cell r="I99" t="str">
            <v>S</v>
          </cell>
          <cell r="J99" t="str">
            <v>000310</v>
          </cell>
          <cell r="K99">
            <v>1501</v>
          </cell>
          <cell r="L99" t="str">
            <v>26210135609013000147550010000003101731345726</v>
          </cell>
          <cell r="M99" t="str">
            <v>2607901 - Jaboatão dos Guararapes - PE</v>
          </cell>
          <cell r="N99">
            <v>143.1</v>
          </cell>
        </row>
        <row r="100">
          <cell r="C100" t="str">
            <v>UPA IMBIRIBEIRA</v>
          </cell>
          <cell r="E100" t="str">
            <v>3.99 - Outras despesas com Material de Consumo</v>
          </cell>
          <cell r="F100">
            <v>24681729000139</v>
          </cell>
          <cell r="G100" t="str">
            <v>CAMPO &amp; JARDIM COMERCIO E SERVIÇO DE IRRIGAÇÃO</v>
          </cell>
          <cell r="H100" t="str">
            <v>S</v>
          </cell>
          <cell r="I100" t="str">
            <v>S</v>
          </cell>
          <cell r="J100" t="str">
            <v>000424</v>
          </cell>
          <cell r="K100">
            <v>44217</v>
          </cell>
          <cell r="L100" t="str">
            <v>26210124681729000139550010000004241140012250</v>
          </cell>
          <cell r="M100" t="str">
            <v>2611606 - Recife - PE</v>
          </cell>
          <cell r="N100">
            <v>373.76</v>
          </cell>
        </row>
        <row r="101">
          <cell r="C101" t="str">
            <v>UPA IMBIRIBEIRA</v>
          </cell>
          <cell r="E101" t="str">
            <v xml:space="preserve">3.8 - Uniformes, Tecidos e Aviamentos </v>
          </cell>
          <cell r="F101">
            <v>27597158000147</v>
          </cell>
          <cell r="G101" t="str">
            <v>ORTOPEDIA ESPECIAL LTDA</v>
          </cell>
          <cell r="H101" t="str">
            <v>S</v>
          </cell>
          <cell r="I101" t="str">
            <v>S</v>
          </cell>
          <cell r="J101" t="str">
            <v>551</v>
          </cell>
          <cell r="K101">
            <v>44201</v>
          </cell>
          <cell r="L101" t="str">
            <v>26210127597158000147550010000005511531088600</v>
          </cell>
          <cell r="M101" t="str">
            <v>2611606 - Recife - PE</v>
          </cell>
          <cell r="N101">
            <v>695</v>
          </cell>
        </row>
        <row r="102">
          <cell r="C102" t="str">
            <v>UPA IMBIRIBEIRA</v>
          </cell>
          <cell r="E102" t="str">
            <v xml:space="preserve">3.8 - Uniformes, Tecidos e Aviamentos </v>
          </cell>
          <cell r="F102">
            <v>35609013000147</v>
          </cell>
          <cell r="G102" t="str">
            <v>LIMPEMAX</v>
          </cell>
          <cell r="H102" t="str">
            <v>S</v>
          </cell>
          <cell r="I102" t="str">
            <v>S</v>
          </cell>
          <cell r="J102" t="str">
            <v>000312</v>
          </cell>
          <cell r="K102">
            <v>44211</v>
          </cell>
          <cell r="L102" t="str">
            <v>26210135609013000147550010000003121731367198</v>
          </cell>
          <cell r="M102" t="str">
            <v>2607901 - Jaboatão dos Guararapes - PE</v>
          </cell>
          <cell r="N102">
            <v>530</v>
          </cell>
        </row>
        <row r="103">
          <cell r="C103" t="str">
            <v>UPA IMBIRIBEIRA</v>
          </cell>
          <cell r="E103" t="str">
            <v xml:space="preserve">3.8 - Uniformes, Tecidos e Aviamentos </v>
          </cell>
          <cell r="F103">
            <v>35609013000147</v>
          </cell>
          <cell r="G103" t="str">
            <v>LIMPEMAX</v>
          </cell>
          <cell r="H103" t="str">
            <v>S</v>
          </cell>
          <cell r="I103" t="str">
            <v>S</v>
          </cell>
          <cell r="J103" t="str">
            <v>000322</v>
          </cell>
          <cell r="K103">
            <v>44222</v>
          </cell>
          <cell r="L103" t="str">
            <v>26210135609013000147550010000003221740301796</v>
          </cell>
          <cell r="M103" t="str">
            <v>2607901 - Jaboatão dos Guararapes - PE</v>
          </cell>
          <cell r="N103">
            <v>2650</v>
          </cell>
        </row>
        <row r="104">
          <cell r="C104" t="str">
            <v>UPA IMBIRIBEIRA</v>
          </cell>
          <cell r="E104" t="str">
            <v xml:space="preserve">3.8 - Uniformes, Tecidos e Aviamentos </v>
          </cell>
          <cell r="F104">
            <v>6285042000100</v>
          </cell>
          <cell r="G104" t="str">
            <v>MUCIO FERNANDO</v>
          </cell>
          <cell r="H104" t="str">
            <v>S</v>
          </cell>
          <cell r="I104" t="str">
            <v>S</v>
          </cell>
          <cell r="J104" t="str">
            <v>000001017</v>
          </cell>
          <cell r="K104">
            <v>44202</v>
          </cell>
          <cell r="L104" t="str">
            <v>26210106285042000100550000000010171000008397</v>
          </cell>
          <cell r="M104" t="str">
            <v>2609600 - Olinda - PE</v>
          </cell>
          <cell r="N104">
            <v>2400</v>
          </cell>
        </row>
        <row r="105">
          <cell r="C105" t="str">
            <v>UPA IMBIRIBEIRA</v>
          </cell>
          <cell r="E105" t="str">
            <v xml:space="preserve">3.8 - Uniformes, Tecidos e Aviamentos </v>
          </cell>
          <cell r="F105">
            <v>12806642000161</v>
          </cell>
          <cell r="G105" t="str">
            <v>CANAL DA CONSTRUÇÃO</v>
          </cell>
          <cell r="H105" t="str">
            <v>S</v>
          </cell>
          <cell r="I105" t="str">
            <v>S</v>
          </cell>
          <cell r="J105" t="str">
            <v>159258</v>
          </cell>
          <cell r="K105">
            <v>44210</v>
          </cell>
          <cell r="L105" t="str">
            <v>26210112806642000161550010001592581848233212</v>
          </cell>
          <cell r="M105" t="str">
            <v>2611606 - Recife - PE</v>
          </cell>
          <cell r="N105">
            <v>49.99</v>
          </cell>
        </row>
        <row r="106">
          <cell r="C106" t="str">
            <v>UPA IMBIRIBEIRA</v>
          </cell>
          <cell r="E106" t="str">
            <v xml:space="preserve">3.8 - Uniformes, Tecidos e Aviamentos </v>
          </cell>
          <cell r="F106">
            <v>27970162000109</v>
          </cell>
          <cell r="G106" t="str">
            <v>SAUDE BRASIL</v>
          </cell>
          <cell r="H106" t="str">
            <v>S</v>
          </cell>
          <cell r="I106" t="str">
            <v>S</v>
          </cell>
          <cell r="J106" t="str">
            <v>000000364</v>
          </cell>
          <cell r="K106">
            <v>44225</v>
          </cell>
          <cell r="L106" t="str">
            <v>26210127970162000109550010000003641000093648</v>
          </cell>
          <cell r="M106" t="str">
            <v>2611606 - Recife - PE</v>
          </cell>
          <cell r="N106">
            <v>735</v>
          </cell>
        </row>
        <row r="107">
          <cell r="C107" t="str">
            <v>UPA IMBIRIBEIRA</v>
          </cell>
          <cell r="E107" t="str">
            <v xml:space="preserve">5.21 - Seguros em geral </v>
          </cell>
          <cell r="F107">
            <v>61198164000160</v>
          </cell>
          <cell r="G107" t="str">
            <v>PORTO SEGURO</v>
          </cell>
          <cell r="H107" t="str">
            <v>S</v>
          </cell>
          <cell r="I107" t="str">
            <v>N</v>
          </cell>
          <cell r="N107">
            <v>278.36</v>
          </cell>
        </row>
        <row r="108">
          <cell r="C108" t="str">
            <v>UPA IMBIRIBEIRA</v>
          </cell>
          <cell r="E108" t="str">
            <v xml:space="preserve">5.25 - Serviços Bancários </v>
          </cell>
          <cell r="F108">
            <v>90400888000142</v>
          </cell>
          <cell r="G108" t="str">
            <v>SANTANDER</v>
          </cell>
          <cell r="H108" t="str">
            <v>S</v>
          </cell>
          <cell r="I108" t="str">
            <v>N</v>
          </cell>
        </row>
        <row r="109">
          <cell r="C109" t="str">
            <v>UPA IMBIRIBEIRA</v>
          </cell>
          <cell r="E109" t="str">
            <v xml:space="preserve">5.25 - Serviços Bancários </v>
          </cell>
          <cell r="F109">
            <v>360305000104</v>
          </cell>
          <cell r="G109" t="str">
            <v xml:space="preserve">CAIXA </v>
          </cell>
          <cell r="H109" t="str">
            <v>S</v>
          </cell>
          <cell r="I109" t="str">
            <v>N</v>
          </cell>
        </row>
        <row r="110">
          <cell r="C110" t="str">
            <v>UPA IMBIRIBEIRA</v>
          </cell>
          <cell r="E110" t="str">
            <v>5.9 - Telefonia Móvel</v>
          </cell>
          <cell r="F110">
            <v>3423730000193</v>
          </cell>
          <cell r="G110" t="str">
            <v>ALGAR</v>
          </cell>
          <cell r="H110" t="str">
            <v>S</v>
          </cell>
          <cell r="I110" t="str">
            <v>N</v>
          </cell>
          <cell r="M110" t="str">
            <v>2611606 - Recife - PE</v>
          </cell>
          <cell r="N110">
            <v>800</v>
          </cell>
        </row>
        <row r="111">
          <cell r="C111" t="str">
            <v>UPA IMBIRIBEIRA</v>
          </cell>
          <cell r="E111" t="str">
            <v>5.9 - Telefonia Móvel</v>
          </cell>
          <cell r="F111">
            <v>2421421001355</v>
          </cell>
          <cell r="G111" t="str">
            <v>TIM</v>
          </cell>
          <cell r="H111" t="str">
            <v>S</v>
          </cell>
          <cell r="I111" t="str">
            <v>N</v>
          </cell>
          <cell r="M111" t="str">
            <v>2611606 - Recife - PE</v>
          </cell>
          <cell r="N111">
            <v>173.28</v>
          </cell>
        </row>
        <row r="112">
          <cell r="C112" t="str">
            <v>UPA IMBIRIBEIRA</v>
          </cell>
          <cell r="E112" t="str">
            <v>5.13 - Água e Esgoto</v>
          </cell>
          <cell r="F112">
            <v>9769035000164</v>
          </cell>
          <cell r="G112" t="str">
            <v>COMPESA</v>
          </cell>
          <cell r="H112" t="str">
            <v>S</v>
          </cell>
          <cell r="I112" t="str">
            <v>N</v>
          </cell>
          <cell r="M112" t="str">
            <v>2611606 - Recife - PE</v>
          </cell>
          <cell r="N112">
            <v>3680.82</v>
          </cell>
        </row>
        <row r="113">
          <cell r="C113" t="str">
            <v>UPA IMBIRIBEIRA</v>
          </cell>
          <cell r="E113" t="str">
            <v>5.12 - Energia Elétrica</v>
          </cell>
          <cell r="F113">
            <v>10835932000108</v>
          </cell>
          <cell r="G113" t="str">
            <v>CELPE</v>
          </cell>
          <cell r="H113" t="str">
            <v>S</v>
          </cell>
          <cell r="I113" t="str">
            <v>S</v>
          </cell>
          <cell r="J113" t="str">
            <v>142616788</v>
          </cell>
          <cell r="K113">
            <v>44231</v>
          </cell>
          <cell r="M113" t="str">
            <v>2611606 - Recife - PE</v>
          </cell>
          <cell r="N113">
            <v>19010.099999999999</v>
          </cell>
        </row>
        <row r="114">
          <cell r="C114" t="str">
            <v>UPA IMBIRIBEIRA</v>
          </cell>
          <cell r="E114" t="str">
            <v>5.3 - Locação de Máquinas e Equipamentos</v>
          </cell>
          <cell r="F114">
            <v>19533734000164</v>
          </cell>
          <cell r="G114" t="str">
            <v>GUSMAO LOCAÇAO DE MAQUINAS E EQUIP PARA ESCRITOTIO - ME</v>
          </cell>
          <cell r="H114" t="str">
            <v>S</v>
          </cell>
          <cell r="I114" t="str">
            <v>N</v>
          </cell>
          <cell r="M114" t="str">
            <v>2611606 - Recife - PE</v>
          </cell>
          <cell r="N114">
            <v>2343.5</v>
          </cell>
        </row>
        <row r="115">
          <cell r="C115" t="str">
            <v>UPA IMBIRIBEIRA</v>
          </cell>
          <cell r="E115" t="str">
            <v>5.3 - Locação de Máquinas e Equipamentos</v>
          </cell>
          <cell r="F115">
            <v>24380578002041</v>
          </cell>
          <cell r="G115" t="str">
            <v>WHITE MARTINS GASES INDUSTRIAIS NE LTDA</v>
          </cell>
          <cell r="H115" t="str">
            <v>S</v>
          </cell>
          <cell r="I115" t="str">
            <v>N</v>
          </cell>
          <cell r="M115" t="str">
            <v>2607901 - Jaboatão dos Guararapes - PE</v>
          </cell>
          <cell r="N115">
            <v>4938.5600000000004</v>
          </cell>
        </row>
        <row r="116">
          <cell r="C116" t="str">
            <v>UPA IMBIRIBEIRA</v>
          </cell>
          <cell r="E116" t="str">
            <v>5.3 - Locação de Máquinas e Equipamentos</v>
          </cell>
          <cell r="F116">
            <v>4752237000180</v>
          </cell>
          <cell r="G116" t="str">
            <v>ILAND COMERCIO E SERVIÇOS DE INFORMATICA LTDA ME</v>
          </cell>
          <cell r="H116" t="str">
            <v>S</v>
          </cell>
          <cell r="I116" t="str">
            <v>N</v>
          </cell>
          <cell r="M116" t="str">
            <v>2611606 - Recife - PE</v>
          </cell>
          <cell r="N116">
            <v>3896.59</v>
          </cell>
        </row>
        <row r="117">
          <cell r="C117" t="str">
            <v>UPA IMBIRIBEIRA</v>
          </cell>
          <cell r="E117" t="str">
            <v>5.3 - Locação de Máquinas e Equipamentos</v>
          </cell>
          <cell r="F117">
            <v>11229463000146</v>
          </cell>
          <cell r="G117" t="str">
            <v>WL MAQUINAS E ENCERADEIRAS</v>
          </cell>
          <cell r="H117" t="str">
            <v>S</v>
          </cell>
          <cell r="I117" t="str">
            <v>N</v>
          </cell>
          <cell r="M117" t="str">
            <v>2611606 - Recife - PE</v>
          </cell>
          <cell r="N117">
            <v>700</v>
          </cell>
        </row>
        <row r="118">
          <cell r="C118" t="str">
            <v>UPA IMBIRIBEIRA</v>
          </cell>
          <cell r="E118" t="str">
            <v>5.1 - Locação de Equipamentos Médicos-Hospitalares</v>
          </cell>
          <cell r="F118">
            <v>23377403000150</v>
          </cell>
          <cell r="G118" t="str">
            <v>TECLIFE</v>
          </cell>
          <cell r="H118" t="str">
            <v>S</v>
          </cell>
          <cell r="I118" t="str">
            <v>N</v>
          </cell>
          <cell r="M118" t="str">
            <v>2611606 - Recife - PE</v>
          </cell>
          <cell r="N118">
            <v>1600</v>
          </cell>
        </row>
        <row r="119">
          <cell r="C119" t="str">
            <v>UPA IMBIRIBEIRA</v>
          </cell>
          <cell r="E119" t="str">
            <v>5.1 - Locação de Equipamentos Médicos-Hospitalares</v>
          </cell>
          <cell r="F119">
            <v>12853727000109</v>
          </cell>
          <cell r="G119" t="str">
            <v>KESA</v>
          </cell>
          <cell r="H119" t="str">
            <v>S</v>
          </cell>
          <cell r="I119" t="str">
            <v>N</v>
          </cell>
          <cell r="M119" t="str">
            <v>2611606 - Recife - PE</v>
          </cell>
          <cell r="N119">
            <v>500</v>
          </cell>
        </row>
        <row r="120">
          <cell r="C120" t="str">
            <v>UPA IMBIRIBEIRA</v>
          </cell>
          <cell r="E120" t="str">
            <v>5.1 - Locação de Equipamentos Médicos-Hospitalares</v>
          </cell>
          <cell r="F120">
            <v>24050462000181</v>
          </cell>
          <cell r="G120" t="str">
            <v>SUPREMA</v>
          </cell>
          <cell r="H120" t="str">
            <v>S</v>
          </cell>
          <cell r="I120" t="str">
            <v>S</v>
          </cell>
          <cell r="J120" t="str">
            <v>00000068</v>
          </cell>
          <cell r="K120">
            <v>44232</v>
          </cell>
          <cell r="L120" t="str">
            <v>TYUYP99BV</v>
          </cell>
          <cell r="M120" t="str">
            <v>2600054 - Abreu e Lima - PE</v>
          </cell>
          <cell r="N120">
            <v>1850</v>
          </cell>
        </row>
        <row r="121">
          <cell r="C121" t="str">
            <v>UPA IMBIRIBEIRA</v>
          </cell>
          <cell r="E121" t="str">
            <v>5.16 - Serviços Médico-Hospitalares, Odotonlogia e Laboratoriais</v>
          </cell>
          <cell r="F121">
            <v>31145185000156</v>
          </cell>
          <cell r="G121" t="str">
            <v>CONSULT LAB LABORATÓRIO DE ANALISES CLINICAS LTDA</v>
          </cell>
          <cell r="H121" t="str">
            <v>S</v>
          </cell>
          <cell r="I121" t="str">
            <v>S</v>
          </cell>
          <cell r="J121" t="str">
            <v>000000244</v>
          </cell>
          <cell r="K121">
            <v>44228</v>
          </cell>
          <cell r="L121" t="str">
            <v>HVCM90362</v>
          </cell>
          <cell r="M121" t="str">
            <v>2609600 - Olinda - PE</v>
          </cell>
          <cell r="N121">
            <v>31759.08</v>
          </cell>
        </row>
        <row r="122">
          <cell r="C122" t="str">
            <v>UPA IMBIRIBEIRA</v>
          </cell>
          <cell r="E122" t="str">
            <v>5.16 - Serviços Médico-Hospitalares, Odotonlogia e Laboratoriais</v>
          </cell>
          <cell r="F122">
            <v>3313161000123</v>
          </cell>
          <cell r="G122" t="str">
            <v>CENTRAL DE ATEND MEDICO SANTO EXPEDITO LTDA</v>
          </cell>
          <cell r="H122" t="str">
            <v>S</v>
          </cell>
          <cell r="I122" t="str">
            <v>S</v>
          </cell>
          <cell r="J122" t="str">
            <v>000010714</v>
          </cell>
          <cell r="K122">
            <v>44232</v>
          </cell>
          <cell r="L122" t="str">
            <v>RDVR48270</v>
          </cell>
          <cell r="M122" t="str">
            <v>2607901 - Jaboatão dos Guararapes - PE</v>
          </cell>
          <cell r="N122">
            <v>1228.9000000000001</v>
          </cell>
        </row>
        <row r="123">
          <cell r="C123" t="str">
            <v>UPA IMBIRIBEIRA</v>
          </cell>
          <cell r="E123" t="str">
            <v>5.8 - Locação de Veículos Automotores</v>
          </cell>
          <cell r="F123">
            <v>6349848000107</v>
          </cell>
          <cell r="G123" t="str">
            <v>LC EMPREENDIMENTO</v>
          </cell>
          <cell r="H123" t="str">
            <v>S</v>
          </cell>
          <cell r="I123" t="str">
            <v>N</v>
          </cell>
          <cell r="M123" t="str">
            <v>2611606 - Recife - PE</v>
          </cell>
          <cell r="N123">
            <v>15000</v>
          </cell>
        </row>
        <row r="124">
          <cell r="C124" t="str">
            <v>UPA IMBIRIBEIRA</v>
          </cell>
          <cell r="E124" t="str">
            <v>5.15 - Serviços Domésticos</v>
          </cell>
          <cell r="F124">
            <v>23472508000198</v>
          </cell>
          <cell r="G124" t="str">
            <v>NOVA ERA</v>
          </cell>
          <cell r="H124" t="str">
            <v>S</v>
          </cell>
          <cell r="I124" t="str">
            <v>S</v>
          </cell>
          <cell r="J124" t="str">
            <v>00000359</v>
          </cell>
          <cell r="K124">
            <v>44230</v>
          </cell>
          <cell r="L124" t="str">
            <v>6ME4MF4J</v>
          </cell>
          <cell r="M124" t="str">
            <v>2611606 - Recife - PE</v>
          </cell>
          <cell r="N124">
            <v>2298.39</v>
          </cell>
        </row>
        <row r="125">
          <cell r="C125" t="str">
            <v>UPA IMBIRIBEIRA</v>
          </cell>
          <cell r="E125" t="str">
            <v>5.10 - Detetização/Tratamento de Resíduos e Afins</v>
          </cell>
          <cell r="F125">
            <v>11863530000180</v>
          </cell>
          <cell r="G125" t="str">
            <v>BRASCON</v>
          </cell>
          <cell r="H125" t="str">
            <v>S</v>
          </cell>
          <cell r="I125" t="str">
            <v>S</v>
          </cell>
          <cell r="J125" t="str">
            <v>0064920</v>
          </cell>
          <cell r="K125">
            <v>44229</v>
          </cell>
          <cell r="M125" t="str">
            <v>2611309 - Pombos - PE</v>
          </cell>
          <cell r="N125">
            <v>2831.43</v>
          </cell>
        </row>
        <row r="126">
          <cell r="C126" t="str">
            <v>UPA IMBIRIBEIRA</v>
          </cell>
          <cell r="E126" t="str">
            <v>5.17 - Manutenção de Software, Certificação Digital e Microfilmagem</v>
          </cell>
          <cell r="F126">
            <v>10891998000115</v>
          </cell>
          <cell r="G126" t="str">
            <v>ADVISERSIT</v>
          </cell>
          <cell r="H126" t="str">
            <v>S</v>
          </cell>
          <cell r="I126" t="str">
            <v>S</v>
          </cell>
          <cell r="J126" t="str">
            <v>00000425</v>
          </cell>
          <cell r="K126">
            <v>44228</v>
          </cell>
          <cell r="L126" t="str">
            <v>CNTJ19188</v>
          </cell>
          <cell r="M126" t="str">
            <v>2610707 - Paulista - PE</v>
          </cell>
          <cell r="N126">
            <v>820</v>
          </cell>
        </row>
        <row r="127">
          <cell r="C127" t="str">
            <v>UPA IMBIRIBEIRA</v>
          </cell>
          <cell r="E127" t="str">
            <v>5.22 - Vigilância Ostensiva / Monitorada</v>
          </cell>
          <cell r="F127">
            <v>15195617000187</v>
          </cell>
          <cell r="G127" t="str">
            <v>B1 VIGILANCIA</v>
          </cell>
          <cell r="H127" t="str">
            <v>S</v>
          </cell>
          <cell r="I127" t="str">
            <v>S</v>
          </cell>
          <cell r="J127" t="str">
            <v>00001699</v>
          </cell>
          <cell r="K127">
            <v>44230</v>
          </cell>
          <cell r="L127" t="str">
            <v>FZTGPJVQ</v>
          </cell>
          <cell r="M127" t="str">
            <v>2611606 - Recife - PE</v>
          </cell>
          <cell r="N127">
            <v>16000</v>
          </cell>
        </row>
        <row r="128">
          <cell r="C128" t="str">
            <v>UPA IMBIRIBEIRA</v>
          </cell>
          <cell r="E128" t="str">
            <v>5.10 - Detetização/Tratamento de Resíduos e Afins</v>
          </cell>
          <cell r="F128">
            <v>11389239000111</v>
          </cell>
          <cell r="G128" t="str">
            <v>JR XAVIER CAVALCANTI</v>
          </cell>
          <cell r="H128" t="str">
            <v>S</v>
          </cell>
          <cell r="I128" t="str">
            <v>S</v>
          </cell>
          <cell r="J128" t="str">
            <v>000005068</v>
          </cell>
          <cell r="K128">
            <v>44228</v>
          </cell>
          <cell r="L128" t="str">
            <v>OMIQ14433</v>
          </cell>
          <cell r="M128" t="str">
            <v>2607901 - Jaboatão dos Guararapes - PE</v>
          </cell>
          <cell r="N128">
            <v>350</v>
          </cell>
        </row>
        <row r="129">
          <cell r="C129" t="str">
            <v>UPA IMBIRIBEIRA</v>
          </cell>
          <cell r="E129" t="str">
            <v>5.99 - Outros Serviços de Terceiros Pessoa Jurídica</v>
          </cell>
          <cell r="F129">
            <v>15425484000198</v>
          </cell>
          <cell r="G129" t="str">
            <v>JOAB GUIMARAES</v>
          </cell>
          <cell r="H129" t="str">
            <v>S</v>
          </cell>
          <cell r="I129" t="str">
            <v>S</v>
          </cell>
          <cell r="J129" t="str">
            <v>00000427</v>
          </cell>
          <cell r="K129">
            <v>44221</v>
          </cell>
          <cell r="L129" t="str">
            <v>YS6GX12U</v>
          </cell>
          <cell r="M129" t="str">
            <v>2611606 - Recife - PE</v>
          </cell>
          <cell r="N129">
            <v>1400</v>
          </cell>
        </row>
        <row r="130">
          <cell r="C130" t="str">
            <v>UPA IMBIRIBEIRA</v>
          </cell>
          <cell r="E130" t="str">
            <v>5.99 - Outros Serviços de Terceiros Pessoa Jurídica</v>
          </cell>
          <cell r="F130">
            <v>26212576000106</v>
          </cell>
          <cell r="G130" t="str">
            <v xml:space="preserve">JOSE LUIZ CARDOSO </v>
          </cell>
          <cell r="H130" t="str">
            <v>S</v>
          </cell>
          <cell r="I130" t="str">
            <v>S</v>
          </cell>
          <cell r="J130" t="str">
            <v>000000055</v>
          </cell>
          <cell r="K130">
            <v>44224</v>
          </cell>
          <cell r="L130" t="str">
            <v>EMOF22657</v>
          </cell>
          <cell r="M130" t="str">
            <v>2611606 - Recife - PE</v>
          </cell>
          <cell r="N130">
            <v>1601.47</v>
          </cell>
        </row>
        <row r="131">
          <cell r="C131" t="str">
            <v>UPA IMBIRIBEIRA</v>
          </cell>
          <cell r="E131" t="str">
            <v>5.99 - Outros Serviços de Terceiros Pessoa Jurídica</v>
          </cell>
          <cell r="F131">
            <v>32237606000131</v>
          </cell>
          <cell r="G131" t="str">
            <v>WILSON RODRIGUES ADVOGADOS</v>
          </cell>
          <cell r="H131" t="str">
            <v>S</v>
          </cell>
          <cell r="I131" t="str">
            <v>S</v>
          </cell>
          <cell r="J131" t="str">
            <v>00000141</v>
          </cell>
          <cell r="K131">
            <v>44225</v>
          </cell>
          <cell r="L131" t="str">
            <v>RLU7NLWI</v>
          </cell>
          <cell r="M131" t="str">
            <v>2611606 - Recife - PE</v>
          </cell>
          <cell r="N131">
            <v>6000</v>
          </cell>
        </row>
        <row r="132">
          <cell r="C132" t="str">
            <v>UPA IMBIRIBEIRA</v>
          </cell>
          <cell r="E132" t="str">
            <v>5.99 - Outros Serviços de Terceiros Pessoa Jurídica</v>
          </cell>
          <cell r="F132">
            <v>17467595000192</v>
          </cell>
          <cell r="G132" t="str">
            <v>UNIESTER</v>
          </cell>
          <cell r="H132" t="str">
            <v>S</v>
          </cell>
          <cell r="I132" t="str">
            <v>S</v>
          </cell>
          <cell r="J132" t="str">
            <v>00003632</v>
          </cell>
          <cell r="K132">
            <v>44238</v>
          </cell>
          <cell r="L132" t="str">
            <v>PDPWJVYN</v>
          </cell>
          <cell r="M132" t="str">
            <v>2611606 - Recife - PE</v>
          </cell>
          <cell r="N132">
            <v>10505.5</v>
          </cell>
        </row>
        <row r="133">
          <cell r="C133" t="str">
            <v>UPA IMBIRIBEIRA</v>
          </cell>
          <cell r="E133" t="str">
            <v>5.5 - Reparo e Manutenção de Máquinas e Equipamentos</v>
          </cell>
          <cell r="F133">
            <v>11239132000197</v>
          </cell>
          <cell r="G133" t="str">
            <v>ANTONIO MARQUES DOS SANTOS ME</v>
          </cell>
          <cell r="H133" t="str">
            <v>S</v>
          </cell>
          <cell r="I133" t="str">
            <v>S</v>
          </cell>
          <cell r="J133" t="str">
            <v>000001280</v>
          </cell>
          <cell r="K133">
            <v>44206</v>
          </cell>
          <cell r="L133" t="str">
            <v>TORM47019</v>
          </cell>
          <cell r="M133" t="str">
            <v>2607901 - Jaboatão dos Guararapes - PE</v>
          </cell>
          <cell r="N133">
            <v>450</v>
          </cell>
        </row>
        <row r="134">
          <cell r="C134" t="str">
            <v>UPA IMBIRIBEIRA</v>
          </cell>
          <cell r="E134" t="str">
            <v>5.5 - Reparo e Manutenção de Máquinas e Equipamentos</v>
          </cell>
          <cell r="F134">
            <v>10433866000140</v>
          </cell>
          <cell r="G134" t="str">
            <v>GOLF ELEVADORES EIRELI ME</v>
          </cell>
          <cell r="H134" t="str">
            <v>S</v>
          </cell>
          <cell r="I134" t="str">
            <v>S</v>
          </cell>
          <cell r="J134" t="str">
            <v>00003552</v>
          </cell>
          <cell r="K134">
            <v>44209</v>
          </cell>
          <cell r="L134" t="str">
            <v>IMJFEGG6</v>
          </cell>
          <cell r="M134" t="str">
            <v>2611606 - Recife - PE</v>
          </cell>
          <cell r="N134">
            <v>850</v>
          </cell>
        </row>
        <row r="135">
          <cell r="C135" t="str">
            <v>UPA IMBIRIBEIRA</v>
          </cell>
          <cell r="E135" t="str">
            <v>5.5 - Reparo e Manutenção de Máquinas e Equipamentos</v>
          </cell>
          <cell r="F135">
            <v>24380578002041</v>
          </cell>
          <cell r="G135" t="str">
            <v>WHITE MARTINS GASES INDUSTRIAIS NE LTDA</v>
          </cell>
          <cell r="H135" t="str">
            <v>S</v>
          </cell>
          <cell r="I135" t="str">
            <v>S</v>
          </cell>
          <cell r="J135" t="str">
            <v>000010351</v>
          </cell>
          <cell r="K135">
            <v>44207</v>
          </cell>
          <cell r="L135" t="str">
            <v>EKJD52592</v>
          </cell>
          <cell r="M135" t="str">
            <v>2611606 - Recife - PE</v>
          </cell>
          <cell r="N135">
            <v>141.81</v>
          </cell>
        </row>
        <row r="136">
          <cell r="C136" t="str">
            <v>UPA IMBIRIBEIRA</v>
          </cell>
          <cell r="E136" t="str">
            <v>5.5 - Reparo e Manutenção de Máquinas e Equipamentos</v>
          </cell>
          <cell r="F136">
            <v>12853727000109</v>
          </cell>
          <cell r="G136" t="str">
            <v>KESA</v>
          </cell>
          <cell r="H136" t="str">
            <v>S</v>
          </cell>
          <cell r="I136" t="str">
            <v>S</v>
          </cell>
          <cell r="J136" t="str">
            <v>00005891</v>
          </cell>
          <cell r="K136">
            <v>44209</v>
          </cell>
          <cell r="L136" t="str">
            <v>FBP7M4YP</v>
          </cell>
          <cell r="M136" t="str">
            <v>2611606 - Recife - PE</v>
          </cell>
          <cell r="N136">
            <v>1630</v>
          </cell>
        </row>
        <row r="137">
          <cell r="C137" t="str">
            <v>UPA IMBIRIBEIRA</v>
          </cell>
          <cell r="E137" t="str">
            <v xml:space="preserve">5.7 - Reparo e Manutenção de Bens Movéis de Outras Naturezas </v>
          </cell>
          <cell r="F137">
            <v>24681729000139</v>
          </cell>
          <cell r="G137" t="str">
            <v>CAMPO &amp; JARDIM COMERCIO E SERVIÇO DE IRRIGAÇÃO</v>
          </cell>
          <cell r="H137" t="str">
            <v>S</v>
          </cell>
          <cell r="I137" t="str">
            <v>S</v>
          </cell>
          <cell r="J137" t="str">
            <v>00000136</v>
          </cell>
          <cell r="K137">
            <v>44217</v>
          </cell>
          <cell r="L137" t="str">
            <v>3SFEICAL</v>
          </cell>
          <cell r="M137" t="str">
            <v>2611606 - Recife - PE</v>
          </cell>
          <cell r="N137">
            <v>100</v>
          </cell>
        </row>
        <row r="138">
          <cell r="E138" t="str">
            <v>4.6 - Serviços de Profissionais de Saúde</v>
          </cell>
          <cell r="F138">
            <v>5571209429</v>
          </cell>
          <cell r="G138" t="str">
            <v>ALANA SANTOS SALES</v>
          </cell>
          <cell r="H138" t="str">
            <v>S</v>
          </cell>
          <cell r="I138" t="str">
            <v>N</v>
          </cell>
          <cell r="N138">
            <v>1405.34</v>
          </cell>
        </row>
        <row r="139">
          <cell r="E139" t="str">
            <v>4.6 - Serviços de Profissionais de Saúde</v>
          </cell>
          <cell r="F139">
            <v>5508914390</v>
          </cell>
          <cell r="G139" t="str">
            <v>ALEXIA LAVINIA HOLANDA GAMA</v>
          </cell>
          <cell r="H139" t="str">
            <v>S</v>
          </cell>
          <cell r="I139" t="str">
            <v>N</v>
          </cell>
          <cell r="N139">
            <v>1405.34</v>
          </cell>
        </row>
        <row r="140">
          <cell r="E140" t="str">
            <v>4.6 - Serviços de Profissionais de Saúde</v>
          </cell>
          <cell r="F140">
            <v>10529710404</v>
          </cell>
          <cell r="G140" t="str">
            <v>AMANDA ALVES MOREIRA DE CASTRO</v>
          </cell>
          <cell r="H140" t="str">
            <v>S</v>
          </cell>
          <cell r="I140" t="str">
            <v>N</v>
          </cell>
          <cell r="N140">
            <v>1405.34</v>
          </cell>
        </row>
        <row r="141">
          <cell r="E141" t="str">
            <v>4.6 - Serviços de Profissionais de Saúde</v>
          </cell>
          <cell r="F141">
            <v>10676022405</v>
          </cell>
          <cell r="G141" t="str">
            <v>ANA CAROLINA ARRUDA SILVA</v>
          </cell>
          <cell r="H141" t="str">
            <v>S</v>
          </cell>
          <cell r="I141" t="str">
            <v>N</v>
          </cell>
          <cell r="N141">
            <v>1405.34</v>
          </cell>
        </row>
        <row r="142">
          <cell r="E142" t="str">
            <v>4.6 - Serviços de Profissionais de Saúde</v>
          </cell>
          <cell r="F142">
            <v>5295266460</v>
          </cell>
          <cell r="G142" t="str">
            <v>AVNER VICTOR FERREIRA DE ALENCAR CARVALHO</v>
          </cell>
          <cell r="H142" t="str">
            <v>S</v>
          </cell>
          <cell r="I142" t="str">
            <v>N</v>
          </cell>
          <cell r="N142">
            <v>1405.34</v>
          </cell>
        </row>
        <row r="143">
          <cell r="E143" t="str">
            <v>4.6 - Serviços de Profissionais de Saúde</v>
          </cell>
          <cell r="F143">
            <v>8460261476</v>
          </cell>
          <cell r="G143" t="str">
            <v>GABRIELA DELGADO SORIANO</v>
          </cell>
          <cell r="H143" t="str">
            <v>S</v>
          </cell>
          <cell r="I143" t="str">
            <v>N</v>
          </cell>
          <cell r="N143">
            <v>1405.34</v>
          </cell>
        </row>
        <row r="144">
          <cell r="E144" t="str">
            <v>4.6 - Serviços de Profissionais de Saúde</v>
          </cell>
          <cell r="F144">
            <v>875391443</v>
          </cell>
          <cell r="G144" t="str">
            <v>HENRIQUE OLIVEIRA DE CARVALHO MENDONCA</v>
          </cell>
          <cell r="H144" t="str">
            <v>S</v>
          </cell>
          <cell r="I144" t="str">
            <v>N</v>
          </cell>
          <cell r="N144">
            <v>1405.34</v>
          </cell>
        </row>
        <row r="145">
          <cell r="E145" t="str">
            <v>4.6 - Serviços de Profissionais de Saúde</v>
          </cell>
          <cell r="F145">
            <v>5007155489</v>
          </cell>
          <cell r="G145" t="str">
            <v>ISABELA MELO BUARQUE DE GUSMAO</v>
          </cell>
          <cell r="H145" t="str">
            <v>S</v>
          </cell>
          <cell r="I145" t="str">
            <v>N</v>
          </cell>
          <cell r="N145">
            <v>2848.11</v>
          </cell>
        </row>
        <row r="146">
          <cell r="E146" t="str">
            <v>4.6 - Serviços de Profissionais de Saúde</v>
          </cell>
          <cell r="F146">
            <v>9646886469</v>
          </cell>
          <cell r="G146" t="str">
            <v>JOAO VICTOR DE LIMA BRITO ALVES</v>
          </cell>
          <cell r="H146" t="str">
            <v>S</v>
          </cell>
          <cell r="I146" t="str">
            <v>N</v>
          </cell>
          <cell r="N146">
            <v>6268.58</v>
          </cell>
        </row>
        <row r="147">
          <cell r="E147" t="str">
            <v>4.6 - Serviços de Profissionais de Saúde</v>
          </cell>
          <cell r="F147">
            <v>11210124424</v>
          </cell>
          <cell r="G147" t="str">
            <v>LAIS MACHADO RODRIGUES</v>
          </cell>
          <cell r="H147" t="str">
            <v>S</v>
          </cell>
          <cell r="I147" t="str">
            <v>N</v>
          </cell>
          <cell r="N147">
            <v>1405.34</v>
          </cell>
        </row>
        <row r="148">
          <cell r="E148" t="str">
            <v>4.6 - Serviços de Profissionais de Saúde</v>
          </cell>
          <cell r="F148">
            <v>10227746465</v>
          </cell>
          <cell r="G148" t="str">
            <v>MARCELA BREGIEIRO FERNANDES COSTA</v>
          </cell>
          <cell r="H148" t="str">
            <v>S</v>
          </cell>
          <cell r="I148" t="str">
            <v>N</v>
          </cell>
          <cell r="N148">
            <v>2848.11</v>
          </cell>
        </row>
        <row r="149">
          <cell r="E149" t="str">
            <v>4.6 - Serviços de Profissionais de Saúde</v>
          </cell>
          <cell r="F149">
            <v>8902277488</v>
          </cell>
          <cell r="G149" t="str">
            <v>MARIA LUIZA WANDERLEY DE SIQUEIRA VESPAZIANO BORGES</v>
          </cell>
          <cell r="H149" t="str">
            <v>S</v>
          </cell>
          <cell r="I149" t="str">
            <v>N</v>
          </cell>
          <cell r="N149">
            <v>1405.34</v>
          </cell>
        </row>
        <row r="150">
          <cell r="E150" t="str">
            <v>4.6 - Serviços de Profissionais de Saúde</v>
          </cell>
          <cell r="F150">
            <v>9678326400</v>
          </cell>
          <cell r="G150" t="str">
            <v>MARIANA FARIAS DA ROCHA</v>
          </cell>
          <cell r="H150" t="str">
            <v>S</v>
          </cell>
          <cell r="I150" t="str">
            <v>N</v>
          </cell>
          <cell r="N150">
            <v>1405.34</v>
          </cell>
        </row>
        <row r="151">
          <cell r="E151" t="str">
            <v>4.6 - Serviços de Profissionais de Saúde</v>
          </cell>
          <cell r="F151">
            <v>7086715433</v>
          </cell>
          <cell r="G151" t="str">
            <v>MARIANA RAMOS ANDION</v>
          </cell>
          <cell r="H151" t="str">
            <v>S</v>
          </cell>
          <cell r="I151" t="str">
            <v>N</v>
          </cell>
          <cell r="N151">
            <v>1405.34</v>
          </cell>
        </row>
        <row r="152">
          <cell r="E152" t="str">
            <v>4.6 - Serviços de Profissionais de Saúde</v>
          </cell>
          <cell r="F152">
            <v>9706116419</v>
          </cell>
          <cell r="G152" t="str">
            <v>MATHEUS DE ANDRADE LINS MENDES</v>
          </cell>
          <cell r="H152" t="str">
            <v>S</v>
          </cell>
          <cell r="I152" t="str">
            <v>N</v>
          </cell>
          <cell r="N152">
            <v>1405.34</v>
          </cell>
        </row>
        <row r="153">
          <cell r="E153" t="str">
            <v>4.6 - Serviços de Profissionais de Saúde</v>
          </cell>
          <cell r="F153">
            <v>9817410455</v>
          </cell>
          <cell r="G153" t="str">
            <v>NATHALYA FERREIRA LIMA FALCAO LOPES</v>
          </cell>
          <cell r="H153" t="str">
            <v>S</v>
          </cell>
          <cell r="I153" t="str">
            <v>N</v>
          </cell>
          <cell r="N153">
            <v>1405.34</v>
          </cell>
        </row>
        <row r="154">
          <cell r="E154" t="str">
            <v>4.6 - Serviços de Profissionais de Saúde</v>
          </cell>
          <cell r="F154">
            <v>6402163406</v>
          </cell>
          <cell r="G154" t="str">
            <v>PATRICIA FERNANDES BORBA DE ARRUDA</v>
          </cell>
          <cell r="H154" t="str">
            <v>S</v>
          </cell>
          <cell r="I154" t="str">
            <v>N</v>
          </cell>
          <cell r="N154">
            <v>1405.34</v>
          </cell>
        </row>
        <row r="155">
          <cell r="E155" t="str">
            <v>4.6 - Serviços de Profissionais de Saúde</v>
          </cell>
          <cell r="F155">
            <v>10006518435</v>
          </cell>
          <cell r="G155" t="str">
            <v>RODOLPHO OMENA CABRAL</v>
          </cell>
          <cell r="H155" t="str">
            <v>S</v>
          </cell>
          <cell r="I155" t="str">
            <v>N</v>
          </cell>
          <cell r="N155">
            <v>1405.34</v>
          </cell>
        </row>
        <row r="156">
          <cell r="E156" t="str">
            <v>4.6 - Serviços de Profissionais de Saúde</v>
          </cell>
          <cell r="F156">
            <v>11258533448</v>
          </cell>
          <cell r="G156" t="str">
            <v>THAIS LIMA DA SILVA</v>
          </cell>
          <cell r="H156" t="str">
            <v>S</v>
          </cell>
          <cell r="I156" t="str">
            <v>N</v>
          </cell>
          <cell r="N156">
            <v>6268.58</v>
          </cell>
        </row>
        <row r="157">
          <cell r="E157" t="str">
            <v>4.6 - Serviços de Profissionais de Saúde</v>
          </cell>
          <cell r="F157">
            <v>9249682492</v>
          </cell>
          <cell r="G157" t="str">
            <v>VICTOR TARGINO CARVALHO</v>
          </cell>
          <cell r="H157" t="str">
            <v>S</v>
          </cell>
          <cell r="I157" t="str">
            <v>N</v>
          </cell>
          <cell r="N157">
            <v>1405.34</v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16" zoomScale="90" zoomScaleNormal="90" workbookViewId="0">
      <selection activeCell="A38" sqref="A38:XFD3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18554757000192</v>
      </c>
      <c r="E2" s="5" t="str">
        <f>'[1]TCE - ANEXO IV - Preencher'!G11</f>
        <v>NUTRIFINE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3076</v>
      </c>
      <c r="I2" s="6">
        <f>IF('[1]TCE - ANEXO IV - Preencher'!K11="","",'[1]TCE - ANEXO IV - Preencher'!K11)</f>
        <v>44215</v>
      </c>
      <c r="J2" s="5" t="str">
        <f>'[1]TCE - ANEXO IV - Preencher'!L11</f>
        <v>26210118554757000192550010000030761807976239</v>
      </c>
      <c r="K2" s="5" t="str">
        <f>IF(F2="B",LEFT('[1]TCE - ANEXO IV - Preencher'!M11,2),IF(F2="S",LEFT('[1]TCE - ANEXO IV - Preencher'!M11,7),IF('[1]TCE - ANEXO IV - Preencher'!H11="","")))</f>
        <v>2610707</v>
      </c>
      <c r="L2" s="7">
        <f>'[1]TCE - ANEXO IV - Preencher'!N11</f>
        <v>0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VEM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0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1.99 - Outras Despesas com Pessoal</v>
      </c>
      <c r="D4" s="3">
        <f>'[1]TCE - ANEXO IV - Preencher'!F13</f>
        <v>33608308000173</v>
      </c>
      <c r="E4" s="5" t="str">
        <f>'[1]TCE - ANEXO IV - Preencher'!G13</f>
        <v>MONGERAL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0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15227236000132</v>
      </c>
      <c r="E5" s="5" t="str">
        <f>'[1]TCE - ANEXO IV - Preencher'!G14</f>
        <v>ATOS MEDICA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000009585</v>
      </c>
      <c r="I5" s="6">
        <f>IF('[1]TCE - ANEXO IV - Preencher'!K14="","",'[1]TCE - ANEXO IV - Preencher'!K14)</f>
        <v>44200</v>
      </c>
      <c r="J5" s="5" t="str">
        <f>'[1]TCE - ANEXO IV - Preencher'!L14</f>
        <v>26210115227236000132550010000095851226052082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466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34729504000169</v>
      </c>
      <c r="E6" s="5" t="str">
        <f>'[1]TCE - ANEXO IV - Preencher'!G15</f>
        <v>MARINA MOURY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139</v>
      </c>
      <c r="I6" s="6">
        <f>IF('[1]TCE - ANEXO IV - Preencher'!K15="","",'[1]TCE - ANEXO IV - Preencher'!K15)</f>
        <v>44200</v>
      </c>
      <c r="J6" s="5" t="str">
        <f>'[1]TCE - ANEXO IV - Preencher'!L15</f>
        <v>26210134729504000169550010000001391187947456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1066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34729504000169</v>
      </c>
      <c r="E7" s="5" t="str">
        <f>'[1]TCE - ANEXO IV - Preencher'!G16</f>
        <v>MARINA MOURY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140</v>
      </c>
      <c r="I7" s="6">
        <f>IF('[1]TCE - ANEXO IV - Preencher'!K16="","",'[1]TCE - ANEXO IV - Preencher'!K16)</f>
        <v>44200</v>
      </c>
      <c r="J7" s="5" t="str">
        <f>'[1]TCE - ANEXO IV - Preencher'!L16</f>
        <v>26210134729504000169550010000001401329741675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850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24028351000179</v>
      </c>
      <c r="E8" s="5" t="str">
        <f>'[1]TCE - ANEXO IV - Preencher'!G17</f>
        <v>SOL E MAR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000000448</v>
      </c>
      <c r="I8" s="6">
        <f>IF('[1]TCE - ANEXO IV - Preencher'!K17="","",'[1]TCE - ANEXO IV - Preencher'!K17)</f>
        <v>44202</v>
      </c>
      <c r="J8" s="5" t="str">
        <f>'[1]TCE - ANEXO IV - Preencher'!L17</f>
        <v>26210124028351000179550010000004481801000976</v>
      </c>
      <c r="K8" s="5" t="str">
        <f>IF(F8="B",LEFT('[1]TCE - ANEXO IV - Preencher'!M17,2),IF(F8="S",LEFT('[1]TCE - ANEXO IV - Preencher'!M17,7),IF('[1]TCE - ANEXO IV - Preencher'!H17="","")))</f>
        <v>2609600</v>
      </c>
      <c r="L8" s="7">
        <f>'[1]TCE - ANEXO IV - Preencher'!N17</f>
        <v>1430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1835769000192</v>
      </c>
      <c r="E9" s="5" t="str">
        <f>'[1]TCE - ANEXO IV - Preencher'!G18</f>
        <v>BRAMED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000016845</v>
      </c>
      <c r="I9" s="6">
        <f>IF('[1]TCE - ANEXO IV - Preencher'!K18="","",'[1]TCE - ANEXO IV - Preencher'!K18)</f>
        <v>44203</v>
      </c>
      <c r="J9" s="5" t="str">
        <f>'[1]TCE - ANEXO IV - Preencher'!L18</f>
        <v>26210101835769000192550010000168451462131609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1890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21381761000100</v>
      </c>
      <c r="E10" s="5" t="str">
        <f>'[1]TCE - ANEXO IV - Preencher'!G19</f>
        <v>SIX HOSPITALAR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000036378</v>
      </c>
      <c r="I10" s="6">
        <f>IF('[1]TCE - ANEXO IV - Preencher'!K19="","",'[1]TCE - ANEXO IV - Preencher'!K19)</f>
        <v>44202</v>
      </c>
      <c r="J10" s="5" t="str">
        <f>'[1]TCE - ANEXO IV - Preencher'!L19</f>
        <v>26210121381761000100550010000363781180512767</v>
      </c>
      <c r="K10" s="5" t="str">
        <f>IF(F10="B",LEFT('[1]TCE - ANEXO IV - Preencher'!M19,2),IF(F10="S",LEFT('[1]TCE - ANEXO IV - Preencher'!M19,7),IF('[1]TCE - ANEXO IV - Preencher'!H19="","")))</f>
        <v>2607901</v>
      </c>
      <c r="L10" s="7">
        <f>'[1]TCE - ANEXO IV - Preencher'!N19</f>
        <v>2482.62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8674752000301</v>
      </c>
      <c r="E11" s="5" t="str">
        <f>'[1]TCE - ANEXO IV - Preencher'!G20</f>
        <v>MONTEBELLO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000095533</v>
      </c>
      <c r="I11" s="6">
        <f>IF('[1]TCE - ANEXO IV - Preencher'!K20="","",'[1]TCE - ANEXO IV - Preencher'!K20)</f>
        <v>44203</v>
      </c>
      <c r="J11" s="5" t="str">
        <f>'[1]TCE - ANEXO IV - Preencher'!L20</f>
        <v>26210108674752000140550010000955331518378133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760.03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8674752000301</v>
      </c>
      <c r="E12" s="5" t="str">
        <f>'[1]TCE - ANEXO IV - Preencher'!G21</f>
        <v>MONTEBELLO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000095675</v>
      </c>
      <c r="I12" s="6">
        <f>IF('[1]TCE - ANEXO IV - Preencher'!K21="","",'[1]TCE - ANEXO IV - Preencher'!K21)</f>
        <v>44207</v>
      </c>
      <c r="J12" s="5" t="str">
        <f>'[1]TCE - ANEXO IV - Preencher'!L21</f>
        <v>26210108674752000140550010000956751840704049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1756.77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DPROSMED DIST PROD MED HOSP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000039804</v>
      </c>
      <c r="I13" s="6">
        <f>IF('[1]TCE - ANEXO IV - Preencher'!K22="","",'[1]TCE - ANEXO IV - Preencher'!K22)</f>
        <v>44207</v>
      </c>
      <c r="J13" s="5" t="str">
        <f>'[1]TCE - ANEXO IV - Preencher'!L22</f>
        <v>26210111449180000100550010000398041458410320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97.53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8674752000301</v>
      </c>
      <c r="E14" s="5" t="str">
        <f>'[1]TCE - ANEXO IV - Preencher'!G23</f>
        <v>MONTEBELLO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000003327</v>
      </c>
      <c r="I14" s="6">
        <f>IF('[1]TCE - ANEXO IV - Preencher'!K23="","",'[1]TCE - ANEXO IV - Preencher'!K23)</f>
        <v>44207</v>
      </c>
      <c r="J14" s="5" t="str">
        <f>'[1]TCE - ANEXO IV - Preencher'!L23</f>
        <v>2621010867475200030155001000003371254623167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774.9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38207471000148</v>
      </c>
      <c r="E15" s="5" t="str">
        <f>'[1]TCE - ANEXO IV - Preencher'!G24</f>
        <v>TAIZA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000000016</v>
      </c>
      <c r="I15" s="6">
        <f>IF('[1]TCE - ANEXO IV - Preencher'!K24="","",'[1]TCE - ANEXO IV - Preencher'!K24)</f>
        <v>44208</v>
      </c>
      <c r="J15" s="5" t="str">
        <f>'[1]TCE - ANEXO IV - Preencher'!L24</f>
        <v>26210138207471000148550010000000161006190094</v>
      </c>
      <c r="K15" s="5" t="str">
        <f>IF(F15="B",LEFT('[1]TCE - ANEXO IV - Preencher'!M24,2),IF(F15="S",LEFT('[1]TCE - ANEXO IV - Preencher'!M24,7),IF('[1]TCE - ANEXO IV - Preencher'!H24="","")))</f>
        <v>2604106</v>
      </c>
      <c r="L15" s="7">
        <f>'[1]TCE - ANEXO IV - Preencher'!N24</f>
        <v>2960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8674752000301</v>
      </c>
      <c r="E16" s="5" t="str">
        <f>'[1]TCE - ANEXO IV - Preencher'!G25</f>
        <v>MONTEBELLO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000095753</v>
      </c>
      <c r="I16" s="6">
        <f>IF('[1]TCE - ANEXO IV - Preencher'!K25="","",'[1]TCE - ANEXO IV - Preencher'!K25)</f>
        <v>44209</v>
      </c>
      <c r="J16" s="5" t="str">
        <f>'[1]TCE - ANEXO IV - Preencher'!L25</f>
        <v>26210108674752000140550010000957531268598402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3194.46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21381761000100</v>
      </c>
      <c r="E17" s="5" t="str">
        <f>'[1]TCE - ANEXO IV - Preencher'!G26</f>
        <v>SIX HOSPITALAR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000036539</v>
      </c>
      <c r="I17" s="6">
        <f>IF('[1]TCE - ANEXO IV - Preencher'!K26="","",'[1]TCE - ANEXO IV - Preencher'!K26)</f>
        <v>44209</v>
      </c>
      <c r="J17" s="5" t="str">
        <f>'[1]TCE - ANEXO IV - Preencher'!L26</f>
        <v>26210121381761000100550010000365391766246285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340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21381761000100</v>
      </c>
      <c r="E18" s="5" t="str">
        <f>'[1]TCE - ANEXO IV - Preencher'!G27</f>
        <v>SIX HOSPITALAR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000036536</v>
      </c>
      <c r="I18" s="6">
        <f>IF('[1]TCE - ANEXO IV - Preencher'!K27="","",'[1]TCE - ANEXO IV - Preencher'!K27)</f>
        <v>44209</v>
      </c>
      <c r="J18" s="5" t="str">
        <f>'[1]TCE - ANEXO IV - Preencher'!L27</f>
        <v>262101213817610001005500100000365361706799790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2721.68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67729178000653</v>
      </c>
      <c r="E19" s="5" t="str">
        <f>'[1]TCE - ANEXO IV - Preencher'!G28</f>
        <v>RIOCLARENSE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0002323</v>
      </c>
      <c r="I19" s="6">
        <f>IF('[1]TCE - ANEXO IV - Preencher'!K28="","",'[1]TCE - ANEXO IV - Preencher'!K28)</f>
        <v>44208</v>
      </c>
      <c r="J19" s="5" t="str">
        <f>'[1]TCE - ANEXO IV - Preencher'!L28</f>
        <v>26210167729178000653550010000023231526754438</v>
      </c>
      <c r="K19" s="5" t="str">
        <f>IF(F19="B",LEFT('[1]TCE - ANEXO IV - Preencher'!M28,2),IF(F19="S",LEFT('[1]TCE - ANEXO IV - Preencher'!M28,7),IF('[1]TCE - ANEXO IV - Preencher'!H28="","")))</f>
        <v>2607901</v>
      </c>
      <c r="L19" s="7">
        <f>'[1]TCE - ANEXO IV - Preencher'!N28</f>
        <v>4077.86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8674752000301</v>
      </c>
      <c r="E20" s="5" t="str">
        <f>'[1]TCE - ANEXO IV - Preencher'!G29</f>
        <v>MONTEBELLO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000003352</v>
      </c>
      <c r="I20" s="6">
        <f>IF('[1]TCE - ANEXO IV - Preencher'!K29="","",'[1]TCE - ANEXO IV - Preencher'!K29)</f>
        <v>44209</v>
      </c>
      <c r="J20" s="5" t="str">
        <f>'[1]TCE - ANEXO IV - Preencher'!L29</f>
        <v>26210108674752000301550010000033521816820892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545.17999999999995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38207471000148</v>
      </c>
      <c r="E21" s="5" t="str">
        <f>'[1]TCE - ANEXO IV - Preencher'!G30</f>
        <v>TAIZA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000000017</v>
      </c>
      <c r="I21" s="6">
        <f>IF('[1]TCE - ANEXO IV - Preencher'!K30="","",'[1]TCE - ANEXO IV - Preencher'!K30)</f>
        <v>44209</v>
      </c>
      <c r="J21" s="5" t="str">
        <f>'[1]TCE - ANEXO IV - Preencher'!L30</f>
        <v>26210138207471000148550010000000171082007920</v>
      </c>
      <c r="K21" s="5" t="str">
        <f>IF(F21="B",LEFT('[1]TCE - ANEXO IV - Preencher'!M30,2),IF(F21="S",LEFT('[1]TCE - ANEXO IV - Preencher'!M30,7),IF('[1]TCE - ANEXO IV - Preencher'!H30="","")))</f>
        <v>2604106</v>
      </c>
      <c r="L21" s="7">
        <f>'[1]TCE - ANEXO IV - Preencher'!N30</f>
        <v>2015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8674752000301</v>
      </c>
      <c r="E22" s="5" t="str">
        <f>'[1]TCE - ANEXO IV - Preencher'!G31</f>
        <v>MONTEBELLO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000095805</v>
      </c>
      <c r="I22" s="6">
        <f>IF('[1]TCE - ANEXO IV - Preencher'!K31="","",'[1]TCE - ANEXO IV - Preencher'!K31)</f>
        <v>44209</v>
      </c>
      <c r="J22" s="5" t="str">
        <f>'[1]TCE - ANEXO IV - Preencher'!L31</f>
        <v>26210108674752000140550010000958051733900606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222.2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11449180000100</v>
      </c>
      <c r="E23" s="5" t="str">
        <f>'[1]TCE - ANEXO IV - Preencher'!G32</f>
        <v>DPROSMED DIST PROD MED HOSP LTDA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000039841</v>
      </c>
      <c r="I23" s="6">
        <f>IF('[1]TCE - ANEXO IV - Preencher'!K32="","",'[1]TCE - ANEXO IV - Preencher'!K32)</f>
        <v>44209</v>
      </c>
      <c r="J23" s="5" t="str">
        <f>'[1]TCE - ANEXO IV - Preencher'!L32</f>
        <v>26210111449180000100550010000398411674090901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1708.65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5932624000160</v>
      </c>
      <c r="E24" s="5" t="str">
        <f>'[1]TCE - ANEXO IV - Preencher'!G33</f>
        <v>MEGAMED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000014390</v>
      </c>
      <c r="I24" s="6">
        <f>IF('[1]TCE - ANEXO IV - Preencher'!K33="","",'[1]TCE - ANEXO IV - Preencher'!K33)</f>
        <v>44210</v>
      </c>
      <c r="J24" s="5" t="str">
        <f>'[1]TCE - ANEXO IV - Preencher'!L33</f>
        <v>26210105932624000160550010000143901013684914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542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8674752000301</v>
      </c>
      <c r="E25" s="5" t="str">
        <f>'[1]TCE - ANEXO IV - Preencher'!G34</f>
        <v>MONTEBELLO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000003364</v>
      </c>
      <c r="I25" s="6">
        <f>IF('[1]TCE - ANEXO IV - Preencher'!K34="","",'[1]TCE - ANEXO IV - Preencher'!K34)</f>
        <v>44209</v>
      </c>
      <c r="J25" s="5" t="str">
        <f>'[1]TCE - ANEXO IV - Preencher'!L34</f>
        <v>26210108674752000301550010000033641057198980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358.46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39263813000100</v>
      </c>
      <c r="E26" s="5" t="str">
        <f>'[1]TCE - ANEXO IV - Preencher'!G35</f>
        <v>SMCS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000000035</v>
      </c>
      <c r="I26" s="6">
        <f>IF('[1]TCE - ANEXO IV - Preencher'!K35="","",'[1]TCE - ANEXO IV - Preencher'!K35)</f>
        <v>44209</v>
      </c>
      <c r="J26" s="5" t="str">
        <f>'[1]TCE - ANEXO IV - Preencher'!L35</f>
        <v>26210139263813000100550010000000351029687720</v>
      </c>
      <c r="K26" s="5" t="str">
        <f>IF(F26="B",LEFT('[1]TCE - ANEXO IV - Preencher'!M35,2),IF(F26="S",LEFT('[1]TCE - ANEXO IV - Preencher'!M35,7),IF('[1]TCE - ANEXO IV - Preencher'!H35="","")))</f>
        <v>2607752</v>
      </c>
      <c r="L26" s="7">
        <f>'[1]TCE - ANEXO IV - Preencher'!N35</f>
        <v>17900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3.12 - Material Hospitalar</v>
      </c>
      <c r="D27" s="3">
        <f>'[1]TCE - ANEXO IV - Preencher'!F36</f>
        <v>39263813000100</v>
      </c>
      <c r="E27" s="5" t="str">
        <f>'[1]TCE - ANEXO IV - Preencher'!G36</f>
        <v>SMCS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000000034</v>
      </c>
      <c r="I27" s="6">
        <f>IF('[1]TCE - ANEXO IV - Preencher'!K36="","",'[1]TCE - ANEXO IV - Preencher'!K36)</f>
        <v>44215</v>
      </c>
      <c r="J27" s="5" t="str">
        <f>'[1]TCE - ANEXO IV - Preencher'!L36</f>
        <v>26210139263813000100550010000000341029687103</v>
      </c>
      <c r="K27" s="5" t="str">
        <f>IF(F27="B",LEFT('[1]TCE - ANEXO IV - Preencher'!M36,2),IF(F27="S",LEFT('[1]TCE - ANEXO IV - Preencher'!M36,7),IF('[1]TCE - ANEXO IV - Preencher'!H36="","")))</f>
        <v>2607752</v>
      </c>
      <c r="L27" s="7">
        <f>'[1]TCE - ANEXO IV - Preencher'!N36</f>
        <v>8950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519433</v>
      </c>
      <c r="I28" s="6">
        <f>IF('[1]TCE - ANEXO IV - Preencher'!K37="","",'[1]TCE - ANEXO IV - Preencher'!K37)</f>
        <v>44216</v>
      </c>
      <c r="J28" s="5" t="str">
        <f>'[1]TCE - ANEXO IV - Preencher'!L37</f>
        <v>26210110779833000156550010005194331155703953</v>
      </c>
      <c r="K28" s="5" t="str">
        <f>IF(F28="B",LEFT('[1]TCE - ANEXO IV - Preencher'!M37,2),IF(F28="S",LEFT('[1]TCE - ANEXO IV - Preencher'!M37,7),IF('[1]TCE - ANEXO IV - Preencher'!H37="","")))</f>
        <v>2611606</v>
      </c>
      <c r="L28" s="7">
        <f>'[1]TCE - ANEXO IV - Preencher'!N37</f>
        <v>586.5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3.12 - Material Hospitalar</v>
      </c>
      <c r="D29" s="3">
        <f>'[1]TCE - ANEXO IV - Preencher'!F38</f>
        <v>8778201000126</v>
      </c>
      <c r="E29" s="5" t="str">
        <f>'[1]TCE - ANEXO IV - Preencher'!G38</f>
        <v>DROGAFONTE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000328511</v>
      </c>
      <c r="I29" s="6">
        <f>IF('[1]TCE - ANEXO IV - Preencher'!K38="","",'[1]TCE - ANEXO IV - Preencher'!K38)</f>
        <v>44216</v>
      </c>
      <c r="J29" s="5" t="str">
        <f>'[1]TCE - ANEXO IV - Preencher'!L38</f>
        <v>26210108778201000126550010003285111786226831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102.86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3.12 - Material Hospitalar</v>
      </c>
      <c r="D30" s="3">
        <f>'[1]TCE - ANEXO IV - Preencher'!F39</f>
        <v>21381761000100</v>
      </c>
      <c r="E30" s="5" t="str">
        <f>'[1]TCE - ANEXO IV - Preencher'!G39</f>
        <v>SIX HOSPITALAR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000036633</v>
      </c>
      <c r="I30" s="6">
        <f>IF('[1]TCE - ANEXO IV - Preencher'!K39="","",'[1]TCE - ANEXO IV - Preencher'!K39)</f>
        <v>44211</v>
      </c>
      <c r="J30" s="5" t="str">
        <f>'[1]TCE - ANEXO IV - Preencher'!L39</f>
        <v>26210121381761000100550010000366331582497805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1534.4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3.12 - Material Hospitalar</v>
      </c>
      <c r="D31" s="3">
        <f>'[1]TCE - ANEXO IV - Preencher'!F40</f>
        <v>25447067000108</v>
      </c>
      <c r="E31" s="5" t="str">
        <f>'[1]TCE - ANEXO IV - Preencher'!G40</f>
        <v>REFIT HOSPITALAR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000001144</v>
      </c>
      <c r="I31" s="6">
        <f>IF('[1]TCE - ANEXO IV - Preencher'!K40="","",'[1]TCE - ANEXO IV - Preencher'!K40)</f>
        <v>44216</v>
      </c>
      <c r="J31" s="5" t="str">
        <f>'[1]TCE - ANEXO IV - Preencher'!L40</f>
        <v>26210125447067000108550010000011441149061413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900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3.12 - Material Hospitalar</v>
      </c>
      <c r="D32" s="3">
        <f>'[1]TCE - ANEXO IV - Preencher'!F41</f>
        <v>67729178000653</v>
      </c>
      <c r="E32" s="5" t="str">
        <f>'[1]TCE - ANEXO IV - Preencher'!G41</f>
        <v>RIOCLARENSE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0002678</v>
      </c>
      <c r="I32" s="6">
        <f>IF('[1]TCE - ANEXO IV - Preencher'!K41="","",'[1]TCE - ANEXO IV - Preencher'!K41)</f>
        <v>44217</v>
      </c>
      <c r="J32" s="5" t="str">
        <f>'[1]TCE - ANEXO IV - Preencher'!L41</f>
        <v>26210167729178000653550010000026781888038000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341.5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3.12 - Material Hospitalar</v>
      </c>
      <c r="D33" s="3">
        <f>'[1]TCE - ANEXO IV - Preencher'!F42</f>
        <v>11449180000100</v>
      </c>
      <c r="E33" s="5" t="str">
        <f>'[1]TCE - ANEXO IV - Preencher'!G42</f>
        <v>DPROSMED DIST PROD MED HOSP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000040019</v>
      </c>
      <c r="I33" s="6">
        <f>IF('[1]TCE - ANEXO IV - Preencher'!K42="","",'[1]TCE - ANEXO IV - Preencher'!K42)</f>
        <v>44217</v>
      </c>
      <c r="J33" s="5" t="str">
        <f>'[1]TCE - ANEXO IV - Preencher'!L42</f>
        <v>26210111449180000100550010000400191324525877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252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3.12 - Material Hospitalar</v>
      </c>
      <c r="D34" s="3">
        <f>'[1]TCE - ANEXO IV - Preencher'!F43</f>
        <v>3307478000157</v>
      </c>
      <c r="E34" s="5" t="str">
        <f>'[1]TCE - ANEXO IV - Preencher'!G43</f>
        <v>MAX FILMES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000013572</v>
      </c>
      <c r="I34" s="6">
        <f>IF('[1]TCE - ANEXO IV - Preencher'!K43="","",'[1]TCE - ANEXO IV - Preencher'!K43)</f>
        <v>44218</v>
      </c>
      <c r="J34" s="5" t="str">
        <f>'[1]TCE - ANEXO IV - Preencher'!L43</f>
        <v>26210103307478000157550040000135721100135729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1334.55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3.12 - Material Hospitalar</v>
      </c>
      <c r="D35" s="3">
        <f>'[1]TCE - ANEXO IV - Preencher'!F44</f>
        <v>31673254000285</v>
      </c>
      <c r="E35" s="5" t="str">
        <f>'[1]TCE - ANEXO IV - Preencher'!G44</f>
        <v>BBRAUN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137538</v>
      </c>
      <c r="I35" s="6">
        <f>IF('[1]TCE - ANEXO IV - Preencher'!K44="","",'[1]TCE - ANEXO IV - Preencher'!K44)</f>
        <v>44222</v>
      </c>
      <c r="J35" s="5" t="str">
        <f>'[1]TCE - ANEXO IV - Preencher'!L44</f>
        <v>26210131673254000285550000001375381172468525</v>
      </c>
      <c r="K35" s="5" t="str">
        <f>IF(F35="B",LEFT('[1]TCE - ANEXO IV - Preencher'!M44,2),IF(F35="S",LEFT('[1]TCE - ANEXO IV - Preencher'!M44,7),IF('[1]TCE - ANEXO IV - Preencher'!H44="","")))</f>
        <v>2602902</v>
      </c>
      <c r="L35" s="7">
        <f>'[1]TCE - ANEXO IV - Preencher'!N44</f>
        <v>2251.1999999999998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3.12 - Material Hospitalar</v>
      </c>
      <c r="D36" s="3">
        <f>'[1]TCE - ANEXO IV - Preencher'!F45</f>
        <v>31673254000285</v>
      </c>
      <c r="E36" s="5" t="str">
        <f>'[1]TCE - ANEXO IV - Preencher'!G45</f>
        <v>BBRAUN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137537</v>
      </c>
      <c r="I36" s="6">
        <f>IF('[1]TCE - ANEXO IV - Preencher'!K45="","",'[1]TCE - ANEXO IV - Preencher'!K45)</f>
        <v>44222</v>
      </c>
      <c r="J36" s="5" t="str">
        <f>'[1]TCE - ANEXO IV - Preencher'!L45</f>
        <v>26210131673254000285550000001375371124760842</v>
      </c>
      <c r="K36" s="5" t="str">
        <f>IF(F36="B",LEFT('[1]TCE - ANEXO IV - Preencher'!M45,2),IF(F36="S",LEFT('[1]TCE - ANEXO IV - Preencher'!M45,7),IF('[1]TCE - ANEXO IV - Preencher'!H45="","")))</f>
        <v>2602902</v>
      </c>
      <c r="L36" s="7">
        <f>'[1]TCE - ANEXO IV - Preencher'!N45</f>
        <v>1004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3.12 - Material Hospitalar</v>
      </c>
      <c r="D37" s="3">
        <f>'[1]TCE - ANEXO IV - Preencher'!F46</f>
        <v>27970162000109</v>
      </c>
      <c r="E37" s="5" t="str">
        <f>'[1]TCE - ANEXO IV - Preencher'!G46</f>
        <v>SAUDE BRASIL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000000357</v>
      </c>
      <c r="I37" s="6">
        <f>IF('[1]TCE - ANEXO IV - Preencher'!K46="","",'[1]TCE - ANEXO IV - Preencher'!K46)</f>
        <v>44224</v>
      </c>
      <c r="J37" s="5" t="str">
        <f>'[1]TCE - ANEXO IV - Preencher'!L46</f>
        <v>26210127970162000109550010000003571000093570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960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3.12 - Material Hospitalar</v>
      </c>
      <c r="D38" s="3">
        <f>'[1]TCE - ANEXO IV - Preencher'!F47</f>
        <v>9441460000120</v>
      </c>
      <c r="E38" s="5" t="str">
        <f>'[1]TCE - ANEXO IV - Preencher'!G47</f>
        <v>PADRÃO DIST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000247196</v>
      </c>
      <c r="I38" s="6">
        <f>IF('[1]TCE - ANEXO IV - Preencher'!K47="","",'[1]TCE - ANEXO IV - Preencher'!K47)</f>
        <v>44224</v>
      </c>
      <c r="J38" s="5" t="str">
        <f>'[1]TCE - ANEXO IV - Preencher'!L47</f>
        <v>26210109441460000120550010002471961626672300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836.55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3.12 - Material Hospitalar</v>
      </c>
      <c r="D39" s="3">
        <f>'[1]TCE - ANEXO IV - Preencher'!F48</f>
        <v>8778201000126</v>
      </c>
      <c r="E39" s="5" t="str">
        <f>'[1]TCE - ANEXO IV - Preencher'!G48</f>
        <v>DROGAFONTE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000328976</v>
      </c>
      <c r="I39" s="6">
        <f>IF('[1]TCE - ANEXO IV - Preencher'!K48="","",'[1]TCE - ANEXO IV - Preencher'!K48)</f>
        <v>44224</v>
      </c>
      <c r="J39" s="5" t="str">
        <f>'[1]TCE - ANEXO IV - Preencher'!L48</f>
        <v>26210108778201000126550010003289761182048101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508.3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3.12 - Material Hospitalar</v>
      </c>
      <c r="D40" s="3">
        <f>'[1]TCE - ANEXO IV - Preencher'!F49</f>
        <v>67729178000653</v>
      </c>
      <c r="E40" s="5" t="str">
        <f>'[1]TCE - ANEXO IV - Preencher'!G49</f>
        <v>RIOCLARENSE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0002976</v>
      </c>
      <c r="I40" s="6">
        <f>IF('[1]TCE - ANEXO IV - Preencher'!K49="","",'[1]TCE - ANEXO IV - Preencher'!K49)</f>
        <v>44224</v>
      </c>
      <c r="J40" s="5" t="str">
        <f>'[1]TCE - ANEXO IV - Preencher'!L49</f>
        <v>26210167729178000653550010000029761320160377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1512.5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3.12 - Material Hospitalar</v>
      </c>
      <c r="D41" s="3">
        <f>'[1]TCE - ANEXO IV - Preencher'!F50</f>
        <v>11449180000100</v>
      </c>
      <c r="E41" s="5" t="str">
        <f>'[1]TCE - ANEXO IV - Preencher'!G50</f>
        <v>DPROSMED DIST PROD MED HOSP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000040175</v>
      </c>
      <c r="I41" s="6">
        <f>IF('[1]TCE - ANEXO IV - Preencher'!K50="","",'[1]TCE - ANEXO IV - Preencher'!K50)</f>
        <v>44224</v>
      </c>
      <c r="J41" s="5" t="str">
        <f>'[1]TCE - ANEXO IV - Preencher'!L50</f>
        <v>26210111449180000100550010000401751413547137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1122.8800000000001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3.12 - Material Hospitalar</v>
      </c>
      <c r="D42" s="3">
        <f>'[1]TCE - ANEXO IV - Preencher'!F51</f>
        <v>21381761000100</v>
      </c>
      <c r="E42" s="5" t="str">
        <f>'[1]TCE - ANEXO IV - Preencher'!G51</f>
        <v>SIX HOSPITALAR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000036967</v>
      </c>
      <c r="I42" s="6">
        <f>IF('[1]TCE - ANEXO IV - Preencher'!K51="","",'[1]TCE - ANEXO IV - Preencher'!K51)</f>
        <v>44224</v>
      </c>
      <c r="J42" s="5" t="str">
        <f>'[1]TCE - ANEXO IV - Preencher'!L51</f>
        <v>26210121381761000100550010000369671239228082</v>
      </c>
      <c r="K42" s="5" t="str">
        <f>IF(F42="B",LEFT('[1]TCE - ANEXO IV - Preencher'!M51,2),IF(F42="S",LEFT('[1]TCE - ANEXO IV - Preencher'!M51,7),IF('[1]TCE - ANEXO IV - Preencher'!H51="","")))</f>
        <v>2607901</v>
      </c>
      <c r="L42" s="7">
        <f>'[1]TCE - ANEXO IV - Preencher'!N51</f>
        <v>640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3.12 - Material Hospitalar</v>
      </c>
      <c r="D43" s="3">
        <f>'[1]TCE - ANEXO IV - Preencher'!F52</f>
        <v>38207471000148</v>
      </c>
      <c r="E43" s="5" t="str">
        <f>'[1]TCE - ANEXO IV - Preencher'!G52</f>
        <v>TAIZA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000000022</v>
      </c>
      <c r="I43" s="6">
        <f>IF('[1]TCE - ANEXO IV - Preencher'!K52="","",'[1]TCE - ANEXO IV - Preencher'!K52)</f>
        <v>44223</v>
      </c>
      <c r="J43" s="5" t="str">
        <f>'[1]TCE - ANEXO IV - Preencher'!L52</f>
        <v>26210138207471000148550010000000221004308704</v>
      </c>
      <c r="K43" s="5" t="str">
        <f>IF(F43="B",LEFT('[1]TCE - ANEXO IV - Preencher'!M52,2),IF(F43="S",LEFT('[1]TCE - ANEXO IV - Preencher'!M52,7),IF('[1]TCE - ANEXO IV - Preencher'!H52="","")))</f>
        <v>2604106</v>
      </c>
      <c r="L43" s="7">
        <f>'[1]TCE - ANEXO IV - Preencher'!N52</f>
        <v>1300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HOSPITALAR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000036378</v>
      </c>
      <c r="I44" s="6">
        <f>IF('[1]TCE - ANEXO IV - Preencher'!K53="","",'[1]TCE - ANEXO IV - Preencher'!K53)</f>
        <v>44202</v>
      </c>
      <c r="J44" s="5" t="str">
        <f>'[1]TCE - ANEXO IV - Preencher'!L53</f>
        <v>26210121381761000100550010000363781180512767</v>
      </c>
      <c r="K44" s="5" t="str">
        <f>IF(F44="B",LEFT('[1]TCE - ANEXO IV - Preencher'!M53,2),IF(F44="S",LEFT('[1]TCE - ANEXO IV - Preencher'!M53,7),IF('[1]TCE - ANEXO IV - Preencher'!H53="","")))</f>
        <v>2607901</v>
      </c>
      <c r="L44" s="7">
        <f>'[1]TCE - ANEXO IV - Preencher'!N53</f>
        <v>0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8674752000301</v>
      </c>
      <c r="E45" s="5" t="str">
        <f>'[1]TCE - ANEXO IV - Preencher'!G54</f>
        <v>MONTEBELLO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000095533</v>
      </c>
      <c r="I45" s="6">
        <f>IF('[1]TCE - ANEXO IV - Preencher'!K54="","",'[1]TCE - ANEXO IV - Preencher'!K54)</f>
        <v>44203</v>
      </c>
      <c r="J45" s="5" t="str">
        <f>'[1]TCE - ANEXO IV - Preencher'!L54</f>
        <v>26210108674752000140550010000955331518378133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0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3.4 - Material Farmacológico</v>
      </c>
      <c r="D46" s="3">
        <f>'[1]TCE - ANEXO IV - Preencher'!F55</f>
        <v>8674752000301</v>
      </c>
      <c r="E46" s="5" t="str">
        <f>'[1]TCE - ANEXO IV - Preencher'!G55</f>
        <v>MONTEBELLO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000095675</v>
      </c>
      <c r="I46" s="6">
        <f>IF('[1]TCE - ANEXO IV - Preencher'!K55="","",'[1]TCE - ANEXO IV - Preencher'!K55)</f>
        <v>44207</v>
      </c>
      <c r="J46" s="5" t="str">
        <f>'[1]TCE - ANEXO IV - Preencher'!L55</f>
        <v>26210108674752000140550010000956751840704049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0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3.4 - Material Farmacológico</v>
      </c>
      <c r="D47" s="3">
        <f>'[1]TCE - ANEXO IV - Preencher'!F56</f>
        <v>11449180000100</v>
      </c>
      <c r="E47" s="5" t="str">
        <f>'[1]TCE - ANEXO IV - Preencher'!G56</f>
        <v>DPROSMED DIST PROD MED HOSP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000039804</v>
      </c>
      <c r="I47" s="6">
        <f>IF('[1]TCE - ANEXO IV - Preencher'!K56="","",'[1]TCE - ANEXO IV - Preencher'!K56)</f>
        <v>44207</v>
      </c>
      <c r="J47" s="5" t="str">
        <f>'[1]TCE - ANEXO IV - Preencher'!L56</f>
        <v>26210111449180000100550010000398041458410320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0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3.4 - Material Farmacológico</v>
      </c>
      <c r="D48" s="3">
        <f>'[1]TCE - ANEXO IV - Preencher'!F57</f>
        <v>8674752000301</v>
      </c>
      <c r="E48" s="5" t="str">
        <f>'[1]TCE - ANEXO IV - Preencher'!G57</f>
        <v>MONTEBELLO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000095750</v>
      </c>
      <c r="I48" s="6">
        <f>IF('[1]TCE - ANEXO IV - Preencher'!K57="","",'[1]TCE - ANEXO IV - Preencher'!K57)</f>
        <v>44209</v>
      </c>
      <c r="J48" s="5" t="str">
        <f>'[1]TCE - ANEXO IV - Preencher'!L57</f>
        <v>26210108674752000140550010000957501823596337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0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3.4 - Material Farmacológico</v>
      </c>
      <c r="D49" s="3">
        <f>'[1]TCE - ANEXO IV - Preencher'!F58</f>
        <v>11563145000117</v>
      </c>
      <c r="E49" s="5" t="str">
        <f>'[1]TCE - ANEXO IV - Preencher'!G58</f>
        <v>COMERCIAL MOSTAERT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000085853</v>
      </c>
      <c r="I49" s="6">
        <f>IF('[1]TCE - ANEXO IV - Preencher'!K58="","",'[1]TCE - ANEXO IV - Preencher'!K58)</f>
        <v>44208</v>
      </c>
      <c r="J49" s="5" t="str">
        <f>'[1]TCE - ANEXO IV - Preencher'!L58</f>
        <v>26210111563145000117550010000858531001712201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0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3.4 - Material Farmacológico</v>
      </c>
      <c r="D50" s="3">
        <f>'[1]TCE - ANEXO IV - Preencher'!F59</f>
        <v>21381761000100</v>
      </c>
      <c r="E50" s="5" t="str">
        <f>'[1]TCE - ANEXO IV - Preencher'!G59</f>
        <v>SIX HOSPITALAR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000036533</v>
      </c>
      <c r="I50" s="6">
        <f>IF('[1]TCE - ANEXO IV - Preencher'!K59="","",'[1]TCE - ANEXO IV - Preencher'!K59)</f>
        <v>44208</v>
      </c>
      <c r="J50" s="5" t="str">
        <f>'[1]TCE - ANEXO IV - Preencher'!L59</f>
        <v>26210121381761000100550010000365331777358019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0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3.4 - Material Farmacológico</v>
      </c>
      <c r="D51" s="3">
        <f>'[1]TCE - ANEXO IV - Preencher'!F60</f>
        <v>67729178000653</v>
      </c>
      <c r="E51" s="5" t="str">
        <f>'[1]TCE - ANEXO IV - Preencher'!G60</f>
        <v>RIOCLARENSE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0002321</v>
      </c>
      <c r="I51" s="6">
        <f>IF('[1]TCE - ANEXO IV - Preencher'!K60="","",'[1]TCE - ANEXO IV - Preencher'!K60)</f>
        <v>44208</v>
      </c>
      <c r="J51" s="5" t="str">
        <f>'[1]TCE - ANEXO IV - Preencher'!L60</f>
        <v>26210167729178000653550010000023211059057988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0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3.4 - Material Farmacológico</v>
      </c>
      <c r="D52" s="3">
        <f>'[1]TCE - ANEXO IV - Preencher'!F61</f>
        <v>8674752000301</v>
      </c>
      <c r="E52" s="5" t="str">
        <f>'[1]TCE - ANEXO IV - Preencher'!G61</f>
        <v>MONTEBELLO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000095805</v>
      </c>
      <c r="I52" s="6">
        <f>IF('[1]TCE - ANEXO IV - Preencher'!K61="","",'[1]TCE - ANEXO IV - Preencher'!K61)</f>
        <v>44209</v>
      </c>
      <c r="J52" s="5" t="str">
        <f>'[1]TCE - ANEXO IV - Preencher'!L61</f>
        <v>26210108674752000140550010000958051733900606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0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3.4 - Material Farmacológico</v>
      </c>
      <c r="D53" s="3">
        <f>'[1]TCE - ANEXO IV - Preencher'!F62</f>
        <v>8674752000301</v>
      </c>
      <c r="E53" s="5" t="str">
        <f>'[1]TCE - ANEXO IV - Preencher'!G62</f>
        <v>MONTEBELLO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000095923</v>
      </c>
      <c r="I53" s="6">
        <f>IF('[1]TCE - ANEXO IV - Preencher'!K62="","",'[1]TCE - ANEXO IV - Preencher'!K62)</f>
        <v>44211</v>
      </c>
      <c r="J53" s="5" t="str">
        <f>'[1]TCE - ANEXO IV - Preencher'!L62</f>
        <v>26210108674752000140550010000959231676303938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0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3.4 - Material Farmacológico</v>
      </c>
      <c r="D54" s="3">
        <f>'[1]TCE - ANEXO IV - Preencher'!F63</f>
        <v>21381761000100</v>
      </c>
      <c r="E54" s="5" t="str">
        <f>'[1]TCE - ANEXO IV - Preencher'!G63</f>
        <v>SIX HOSPITALAR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000036645</v>
      </c>
      <c r="I54" s="6">
        <f>IF('[1]TCE - ANEXO IV - Preencher'!K63="","",'[1]TCE - ANEXO IV - Preencher'!K63)</f>
        <v>44211</v>
      </c>
      <c r="J54" s="5" t="str">
        <f>'[1]TCE - ANEXO IV - Preencher'!L63</f>
        <v>26210121381761000100550010000366451465404593</v>
      </c>
      <c r="K54" s="5" t="str">
        <f>IF(F54="B",LEFT('[1]TCE - ANEXO IV - Preencher'!M63,2),IF(F54="S",LEFT('[1]TCE - ANEXO IV - Preencher'!M63,7),IF('[1]TCE - ANEXO IV - Preencher'!H63="","")))</f>
        <v>2607901</v>
      </c>
      <c r="L54" s="7">
        <f>'[1]TCE - ANEXO IV - Preencher'!N63</f>
        <v>0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3.4 - Material Farmacológico</v>
      </c>
      <c r="D55" s="3">
        <f>'[1]TCE - ANEXO IV - Preencher'!F64</f>
        <v>8778201000126</v>
      </c>
      <c r="E55" s="5" t="str">
        <f>'[1]TCE - ANEXO IV - Preencher'!G64</f>
        <v>DROGAFONTE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000328511</v>
      </c>
      <c r="I55" s="6">
        <f>IF('[1]TCE - ANEXO IV - Preencher'!K64="","",'[1]TCE - ANEXO IV - Preencher'!K64)</f>
        <v>44216</v>
      </c>
      <c r="J55" s="5" t="str">
        <f>'[1]TCE - ANEXO IV - Preencher'!L64</f>
        <v>26210108778201000126550010003285111786226831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0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3.4 - Material Farmacológico</v>
      </c>
      <c r="D56" s="3">
        <f>'[1]TCE - ANEXO IV - Preencher'!F65</f>
        <v>9007162000126</v>
      </c>
      <c r="E56" s="5" t="str">
        <f>'[1]TCE - ANEXO IV - Preencher'!G65</f>
        <v>MAUES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000079052</v>
      </c>
      <c r="I56" s="6">
        <f>IF('[1]TCE - ANEXO IV - Preencher'!K65="","",'[1]TCE - ANEXO IV - Preencher'!K65)</f>
        <v>44217</v>
      </c>
      <c r="J56" s="5" t="str">
        <f>'[1]TCE - ANEXO IV - Preencher'!L65</f>
        <v>26210109007162000126550010000790521460907593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3.4 - Material Farmacológico</v>
      </c>
      <c r="D57" s="3">
        <f>'[1]TCE - ANEXO IV - Preencher'!F66</f>
        <v>11563145000117</v>
      </c>
      <c r="E57" s="5" t="str">
        <f>'[1]TCE - ANEXO IV - Preencher'!G66</f>
        <v>COMERCIAL MOSTAERT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000086453</v>
      </c>
      <c r="I57" s="6">
        <f>IF('[1]TCE - ANEXO IV - Preencher'!K66="","",'[1]TCE - ANEXO IV - Preencher'!K66)</f>
        <v>44217</v>
      </c>
      <c r="J57" s="5" t="str">
        <f>'[1]TCE - ANEXO IV - Preencher'!L66</f>
        <v>26210111563145000117550010000864531001727686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0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3.4 - Material Farmacológico</v>
      </c>
      <c r="D58" s="3">
        <f>'[1]TCE - ANEXO IV - Preencher'!F67</f>
        <v>67729178000653</v>
      </c>
      <c r="E58" s="5" t="str">
        <f>'[1]TCE - ANEXO IV - Preencher'!G67</f>
        <v>RIOCLARENSE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0002678</v>
      </c>
      <c r="I58" s="6">
        <f>IF('[1]TCE - ANEXO IV - Preencher'!K67="","",'[1]TCE - ANEXO IV - Preencher'!K67)</f>
        <v>44217</v>
      </c>
      <c r="J58" s="5" t="str">
        <f>'[1]TCE - ANEXO IV - Preencher'!L67</f>
        <v>26210167729178000653550010000026781888038000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0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3.4 - Material Farmacológico</v>
      </c>
      <c r="D59" s="3">
        <f>'[1]TCE - ANEXO IV - Preencher'!F68</f>
        <v>9441460000120</v>
      </c>
      <c r="E59" s="5" t="str">
        <f>'[1]TCE - ANEXO IV - Preencher'!G68</f>
        <v>PADRÃO DIST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000247081</v>
      </c>
      <c r="I59" s="6">
        <f>IF('[1]TCE - ANEXO IV - Preencher'!K68="","",'[1]TCE - ANEXO IV - Preencher'!K68)</f>
        <v>44223</v>
      </c>
      <c r="J59" s="5" t="str">
        <f>'[1]TCE - ANEXO IV - Preencher'!L68</f>
        <v>26210109441460000120550010002470811561974873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0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3.4 - Material Farmacológico</v>
      </c>
      <c r="D60" s="3">
        <f>'[1]TCE - ANEXO IV - Preencher'!F69</f>
        <v>11563145000117</v>
      </c>
      <c r="E60" s="5" t="str">
        <f>'[1]TCE - ANEXO IV - Preencher'!G69</f>
        <v>COMERCIAL MOSTAERT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000086804</v>
      </c>
      <c r="I60" s="6">
        <f>IF('[1]TCE - ANEXO IV - Preencher'!K69="","",'[1]TCE - ANEXO IV - Preencher'!K69)</f>
        <v>44224</v>
      </c>
      <c r="J60" s="5" t="str">
        <f>'[1]TCE - ANEXO IV - Preencher'!L69</f>
        <v>26210111563145000117550010000868041001735848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0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3.4 - Material Farmacológico</v>
      </c>
      <c r="D61" s="3">
        <f>'[1]TCE - ANEXO IV - Preencher'!F70</f>
        <v>67729178000653</v>
      </c>
      <c r="E61" s="5" t="str">
        <f>'[1]TCE - ANEXO IV - Preencher'!G70</f>
        <v>RIOCLARENSE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0002942</v>
      </c>
      <c r="I61" s="6">
        <f>IF('[1]TCE - ANEXO IV - Preencher'!K70="","",'[1]TCE - ANEXO IV - Preencher'!K70)</f>
        <v>44223</v>
      </c>
      <c r="J61" s="5" t="str">
        <f>'[1]TCE - ANEXO IV - Preencher'!L70</f>
        <v>26210167729178000653550010000029421934788856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0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3.4 - Material Farmacológico</v>
      </c>
      <c r="D62" s="3">
        <f>'[1]TCE - ANEXO IV - Preencher'!F71</f>
        <v>21381761000100</v>
      </c>
      <c r="E62" s="5" t="str">
        <f>'[1]TCE - ANEXO IV - Preencher'!G71</f>
        <v>SIX HOSPITALAR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000036944</v>
      </c>
      <c r="I62" s="6">
        <f>IF('[1]TCE - ANEXO IV - Preencher'!K71="","",'[1]TCE - ANEXO IV - Preencher'!K71)</f>
        <v>44223</v>
      </c>
      <c r="J62" s="5" t="str">
        <f>'[1]TCE - ANEXO IV - Preencher'!L71</f>
        <v>26210121381761000100550010000369441686935817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0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3.4 - Material Farmacológico</v>
      </c>
      <c r="D63" s="3">
        <f>'[1]TCE - ANEXO IV - Preencher'!F72</f>
        <v>8778201000126</v>
      </c>
      <c r="E63" s="5" t="str">
        <f>'[1]TCE - ANEXO IV - Preencher'!G72</f>
        <v>DROGAFONTE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000328917</v>
      </c>
      <c r="I63" s="6">
        <f>IF('[1]TCE - ANEXO IV - Preencher'!K72="","",'[1]TCE - ANEXO IV - Preencher'!K72)</f>
        <v>44223</v>
      </c>
      <c r="J63" s="5" t="str">
        <f>'[1]TCE - ANEXO IV - Preencher'!L72</f>
        <v>26210108778201000126550010003289171191331200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0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3.4 - Material Farmacológico</v>
      </c>
      <c r="D64" s="3">
        <f>'[1]TCE - ANEXO IV - Preencher'!F73</f>
        <v>11449180000100</v>
      </c>
      <c r="E64" s="5" t="str">
        <f>'[1]TCE - ANEXO IV - Preencher'!G73</f>
        <v>DPROSMED DIST PROD MED HOSP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000040175</v>
      </c>
      <c r="I64" s="6">
        <f>IF('[1]TCE - ANEXO IV - Preencher'!K73="","",'[1]TCE - ANEXO IV - Preencher'!K73)</f>
        <v>44224</v>
      </c>
      <c r="J64" s="5" t="str">
        <f>'[1]TCE - ANEXO IV - Preencher'!L73</f>
        <v>26210111449180000100550010000401751413547137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0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NE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43352</v>
      </c>
      <c r="I65" s="6">
        <f>IF('[1]TCE - ANEXO IV - Preencher'!K74="","",'[1]TCE - ANEXO IV - Preencher'!K74)</f>
        <v>101</v>
      </c>
      <c r="J65" s="5" t="str">
        <f>'[1]TCE - ANEXO IV - Preencher'!L74</f>
        <v>26210124380578002041550080000433521818891931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298.95999999999998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INDUSTRIAIS NE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2088</v>
      </c>
      <c r="I66" s="6">
        <f>IF('[1]TCE - ANEXO IV - Preencher'!K75="","",'[1]TCE - ANEXO IV - Preencher'!K75)</f>
        <v>44203</v>
      </c>
      <c r="J66" s="5" t="str">
        <f>'[1]TCE - ANEXO IV - Preencher'!L75</f>
        <v>26210124380578002041550880000020881819503669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597.92999999999995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INDUSTRIAIS NE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43434</v>
      </c>
      <c r="I67" s="6">
        <f>IF('[1]TCE - ANEXO IV - Preencher'!K76="","",'[1]TCE - ANEXO IV - Preencher'!K76)</f>
        <v>44207</v>
      </c>
      <c r="J67" s="5" t="str">
        <f>'[1]TCE - ANEXO IV - Preencher'!L76</f>
        <v>26210124380578002041550080000434341819981494</v>
      </c>
      <c r="K67" s="5" t="str">
        <f>IF(F67="B",LEFT('[1]TCE - ANEXO IV - Preencher'!M76,2),IF(F67="S",LEFT('[1]TCE - ANEXO IV - Preencher'!M76,7),IF('[1]TCE - ANEXO IV - Preencher'!H76="","")))</f>
        <v>2607901</v>
      </c>
      <c r="L67" s="7">
        <f>'[1]TCE - ANEXO IV - Preencher'!N76</f>
        <v>298.95999999999998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3.2 - Gás e Outros Materiais Engarrafados</v>
      </c>
      <c r="D68" s="3">
        <f>'[1]TCE - ANEXO IV - Preencher'!F77</f>
        <v>24380578002203</v>
      </c>
      <c r="E68" s="5" t="str">
        <f>'[1]TCE - ANEXO IV - Preencher'!G77</f>
        <v>WHITE MARTINS GASES INDUSTRIAIS NE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3062</v>
      </c>
      <c r="I68" s="6">
        <f>IF('[1]TCE - ANEXO IV - Preencher'!K77="","",'[1]TCE - ANEXO IV - Preencher'!K77)</f>
        <v>44204</v>
      </c>
      <c r="J68" s="5" t="str">
        <f>'[1]TCE - ANEXO IV - Preencher'!L77</f>
        <v>26210124380578002203550130000030621819683296</v>
      </c>
      <c r="K68" s="5" t="str">
        <f>IF(F68="B",LEFT('[1]TCE - ANEXO IV - Preencher'!M77,2),IF(F68="S",LEFT('[1]TCE - ANEXO IV - Preencher'!M77,7),IF('[1]TCE - ANEXO IV - Preencher'!H77="","")))</f>
        <v>2602902</v>
      </c>
      <c r="L68" s="7">
        <f>'[1]TCE - ANEXO IV - Preencher'!N77</f>
        <v>4109.43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INDUSTRIAIS NE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43463</v>
      </c>
      <c r="I69" s="6">
        <f>IF('[1]TCE - ANEXO IV - Preencher'!K78="","",'[1]TCE - ANEXO IV - Preencher'!K78)</f>
        <v>44209</v>
      </c>
      <c r="J69" s="5" t="str">
        <f>'[1]TCE - ANEXO IV - Preencher'!L78</f>
        <v>26210124380578002041550080000434631820420800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1454.37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INDUSTRIAIS NE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43502</v>
      </c>
      <c r="I70" s="6">
        <f>IF('[1]TCE - ANEXO IV - Preencher'!K79="","",'[1]TCE - ANEXO IV - Preencher'!K79)</f>
        <v>44214</v>
      </c>
      <c r="J70" s="5" t="str">
        <f>'[1]TCE - ANEXO IV - Preencher'!L79</f>
        <v>26210124380578002041550080000435021820828264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298.95999999999998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>3.2 - Gás e Outros Materiais Engarrafados</v>
      </c>
      <c r="D71" s="3">
        <f>'[1]TCE - ANEXO IV - Preencher'!F80</f>
        <v>24380578002203</v>
      </c>
      <c r="E71" s="5" t="str">
        <f>'[1]TCE - ANEXO IV - Preencher'!G80</f>
        <v>WHITE MARTINS GASES INDUSTRIAIS NE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1510</v>
      </c>
      <c r="I71" s="6">
        <f>IF('[1]TCE - ANEXO IV - Preencher'!K80="","",'[1]TCE - ANEXO IV - Preencher'!K80)</f>
        <v>44212</v>
      </c>
      <c r="J71" s="5" t="str">
        <f>'[1]TCE - ANEXO IV - Preencher'!L80</f>
        <v>26210124380578002203550290000015101820771069</v>
      </c>
      <c r="K71" s="5" t="str">
        <f>IF(F71="B",LEFT('[1]TCE - ANEXO IV - Preencher'!M80,2),IF(F71="S",LEFT('[1]TCE - ANEXO IV - Preencher'!M80,7),IF('[1]TCE - ANEXO IV - Preencher'!H80="","")))</f>
        <v>2602902</v>
      </c>
      <c r="L71" s="7">
        <f>'[1]TCE - ANEXO IV - Preencher'!N80</f>
        <v>4109.43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>3.2 - Gás e Outros Materiais Engarrafados</v>
      </c>
      <c r="D72" s="3">
        <f>'[1]TCE - ANEXO IV - Preencher'!F81</f>
        <v>24380578002203</v>
      </c>
      <c r="E72" s="5" t="str">
        <f>'[1]TCE - ANEXO IV - Preencher'!G81</f>
        <v>WHITE MARTINS GASES INDUSTRIAIS NE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703</v>
      </c>
      <c r="I72" s="6">
        <f>IF('[1]TCE - ANEXO IV - Preencher'!K81="","",'[1]TCE - ANEXO IV - Preencher'!K81)</f>
        <v>44218</v>
      </c>
      <c r="J72" s="5" t="str">
        <f>'[1]TCE - ANEXO IV - Preencher'!L81</f>
        <v>26210124380578002203550930000007031821542553</v>
      </c>
      <c r="K72" s="5" t="str">
        <f>IF(F72="B",LEFT('[1]TCE - ANEXO IV - Preencher'!M81,2),IF(F72="S",LEFT('[1]TCE - ANEXO IV - Preencher'!M81,7),IF('[1]TCE - ANEXO IV - Preencher'!H81="","")))</f>
        <v>2602902</v>
      </c>
      <c r="L72" s="7">
        <f>'[1]TCE - ANEXO IV - Preencher'!N81</f>
        <v>4412.01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INDUSTRIAIS NE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43581</v>
      </c>
      <c r="I73" s="6">
        <f>IF('[1]TCE - ANEXO IV - Preencher'!K82="","",'[1]TCE - ANEXO IV - Preencher'!K82)</f>
        <v>44221</v>
      </c>
      <c r="J73" s="5" t="str">
        <f>'[1]TCE - ANEXO IV - Preencher'!L82</f>
        <v>26210124380578002041550080000435811821767270</v>
      </c>
      <c r="K73" s="5" t="str">
        <f>IF(F73="B",LEFT('[1]TCE - ANEXO IV - Preencher'!M82,2),IF(F73="S",LEFT('[1]TCE - ANEXO IV - Preencher'!M82,7),IF('[1]TCE - ANEXO IV - Preencher'!H82="","")))</f>
        <v>2607901</v>
      </c>
      <c r="L73" s="7">
        <f>'[1]TCE - ANEXO IV - Preencher'!N82</f>
        <v>838.74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3.2 - Gás e Outros Materiais Engarrafados</v>
      </c>
      <c r="D74" s="3">
        <f>'[1]TCE - ANEXO IV - Preencher'!F83</f>
        <v>24380578002203</v>
      </c>
      <c r="E74" s="5" t="str">
        <f>'[1]TCE - ANEXO IV - Preencher'!G83</f>
        <v>WHITE MARTINS GASES INDUSTRIAIS NE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718</v>
      </c>
      <c r="I74" s="6">
        <f>IF('[1]TCE - ANEXO IV - Preencher'!K83="","",'[1]TCE - ANEXO IV - Preencher'!K83)</f>
        <v>44223</v>
      </c>
      <c r="J74" s="5" t="str">
        <f>'[1]TCE - ANEXO IV - Preencher'!L83</f>
        <v>26210124380578002203550930000007181822071433</v>
      </c>
      <c r="K74" s="5" t="str">
        <f>IF(F74="B",LEFT('[1]TCE - ANEXO IV - Preencher'!M83,2),IF(F74="S",LEFT('[1]TCE - ANEXO IV - Preencher'!M83,7),IF('[1]TCE - ANEXO IV - Preencher'!H83="","")))</f>
        <v>2602902</v>
      </c>
      <c r="L74" s="7">
        <f>'[1]TCE - ANEXO IV - Preencher'!N83</f>
        <v>4010.92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>3.99 - Outras despesas com Material de Consumo</v>
      </c>
      <c r="D75" s="3">
        <f>'[1]TCE - ANEXO IV - Preencher'!F84</f>
        <v>12853727000109</v>
      </c>
      <c r="E75" s="5" t="str">
        <f>'[1]TCE - ANEXO IV - Preencher'!G84</f>
        <v>KESA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5325</v>
      </c>
      <c r="I75" s="6">
        <f>IF('[1]TCE - ANEXO IV - Preencher'!K84="","",'[1]TCE - ANEXO IV - Preencher'!K84)</f>
        <v>44209</v>
      </c>
      <c r="J75" s="5" t="str">
        <f>'[1]TCE - ANEXO IV - Preencher'!L84</f>
        <v>26210112853727000109550010000053251614952805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1368.25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>3.7 - Material de Limpeza e Produtos de Hgienização</v>
      </c>
      <c r="D76" s="3">
        <f>'[1]TCE - ANEXO IV - Preencher'!F85</f>
        <v>11648676000102</v>
      </c>
      <c r="E76" s="5" t="str">
        <f>'[1]TCE - ANEXO IV - Preencher'!G85</f>
        <v>IPSEP INFORMATICA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000041205</v>
      </c>
      <c r="I76" s="6">
        <f>IF('[1]TCE - ANEXO IV - Preencher'!K85="","",'[1]TCE - ANEXO IV - Preencher'!K85)</f>
        <v>44210</v>
      </c>
      <c r="J76" s="5" t="str">
        <f>'[1]TCE - ANEXO IV - Preencher'!L85</f>
        <v>26210111648676000102550010000412051000100591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1720.8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>3.7 - Material de Limpeza e Produtos de Hgienização</v>
      </c>
      <c r="D77" s="3">
        <f>'[1]TCE - ANEXO IV - Preencher'!F86</f>
        <v>35609013000147</v>
      </c>
      <c r="E77" s="5" t="str">
        <f>'[1]TCE - ANEXO IV - Preencher'!G86</f>
        <v>LIMPEMAX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000310</v>
      </c>
      <c r="I77" s="6">
        <f>IF('[1]TCE - ANEXO IV - Preencher'!K86="","",'[1]TCE - ANEXO IV - Preencher'!K86)</f>
        <v>44211</v>
      </c>
      <c r="J77" s="5" t="str">
        <f>'[1]TCE - ANEXO IV - Preencher'!L86</f>
        <v>26210135609013000147550010000003101731345726</v>
      </c>
      <c r="K77" s="5" t="str">
        <f>IF(F77="B",LEFT('[1]TCE - ANEXO IV - Preencher'!M86,2),IF(F77="S",LEFT('[1]TCE - ANEXO IV - Preencher'!M86,7),IF('[1]TCE - ANEXO IV - Preencher'!H86="","")))</f>
        <v>2607901</v>
      </c>
      <c r="L77" s="7">
        <f>'[1]TCE - ANEXO IV - Preencher'!N86</f>
        <v>4227.88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3.7 - Material de Limpeza e Produtos de Hgienização</v>
      </c>
      <c r="D78" s="3">
        <f>'[1]TCE - ANEXO IV - Preencher'!F87</f>
        <v>35609013000147</v>
      </c>
      <c r="E78" s="5" t="str">
        <f>'[1]TCE - ANEXO IV - Preencher'!G87</f>
        <v>LIMPEMAX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000312</v>
      </c>
      <c r="I78" s="6">
        <f>IF('[1]TCE - ANEXO IV - Preencher'!K87="","",'[1]TCE - ANEXO IV - Preencher'!K87)</f>
        <v>44211</v>
      </c>
      <c r="J78" s="5" t="str">
        <f>'[1]TCE - ANEXO IV - Preencher'!L87</f>
        <v>26210135609013000147550010000003121731367198</v>
      </c>
      <c r="K78" s="5" t="str">
        <f>IF(F78="B",LEFT('[1]TCE - ANEXO IV - Preencher'!M87,2),IF(F78="S",LEFT('[1]TCE - ANEXO IV - Preencher'!M87,7),IF('[1]TCE - ANEXO IV - Preencher'!H87="","")))</f>
        <v>2607901</v>
      </c>
      <c r="L78" s="7">
        <f>'[1]TCE - ANEXO IV - Preencher'!N87</f>
        <v>517.6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3.14 - Alimentação Preparada</v>
      </c>
      <c r="D79" s="3">
        <f>'[1]TCE - ANEXO IV - Preencher'!F88</f>
        <v>18554757000192</v>
      </c>
      <c r="E79" s="5" t="str">
        <f>'[1]TCE - ANEXO IV - Preencher'!G88</f>
        <v>NUTRIFINE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3076</v>
      </c>
      <c r="I79" s="6">
        <f>IF('[1]TCE - ANEXO IV - Preencher'!K88="","",'[1]TCE - ANEXO IV - Preencher'!K88)</f>
        <v>44215</v>
      </c>
      <c r="J79" s="5" t="str">
        <f>'[1]TCE - ANEXO IV - Preencher'!L88</f>
        <v>26210118554757000192550010000030761807976239</v>
      </c>
      <c r="K79" s="5" t="str">
        <f>IF(F79="B",LEFT('[1]TCE - ANEXO IV - Preencher'!M88,2),IF(F79="S",LEFT('[1]TCE - ANEXO IV - Preencher'!M88,7),IF('[1]TCE - ANEXO IV - Preencher'!H88="","")))</f>
        <v>2610707</v>
      </c>
      <c r="L79" s="7">
        <f>'[1]TCE - ANEXO IV - Preencher'!N88</f>
        <v>8060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3.14 - Alimentação Preparada</v>
      </c>
      <c r="D80" s="3">
        <f>'[1]TCE - ANEXO IV - Preencher'!F89</f>
        <v>40864613000191</v>
      </c>
      <c r="E80" s="5" t="str">
        <f>'[1]TCE - ANEXO IV - Preencher'!G89</f>
        <v>A E B ALIMENTOS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001064577</v>
      </c>
      <c r="I80" s="6">
        <f>IF('[1]TCE - ANEXO IV - Preencher'!K89="","",'[1]TCE - ANEXO IV - Preencher'!K89)</f>
        <v>44208</v>
      </c>
      <c r="J80" s="5" t="str">
        <f>'[1]TCE - ANEXO IV - Preencher'!L89</f>
        <v>2621014086461300019155001001064571049989415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949.76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3.14 - Alimentação Preparada</v>
      </c>
      <c r="D81" s="3">
        <f>'[1]TCE - ANEXO IV - Preencher'!F90</f>
        <v>9515628000609</v>
      </c>
      <c r="E81" s="5" t="str">
        <f>'[1]TCE - ANEXO IV - Preencher'!G90</f>
        <v>ATACADÃO DOS PRESENTES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65604</v>
      </c>
      <c r="I81" s="6">
        <f>IF('[1]TCE - ANEXO IV - Preencher'!K90="","",'[1]TCE - ANEXO IV - Preencher'!K90)</f>
        <v>44218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20.5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3.14 - Alimentação Preparada</v>
      </c>
      <c r="D82" s="3">
        <f>'[1]TCE - ANEXO IV - Preencher'!F91</f>
        <v>11648676000102</v>
      </c>
      <c r="E82" s="5" t="str">
        <f>'[1]TCE - ANEXO IV - Preencher'!G91</f>
        <v>IPSEP INFORMATICA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000040988</v>
      </c>
      <c r="I82" s="6">
        <f>IF('[1]TCE - ANEXO IV - Preencher'!K91="","",'[1]TCE - ANEXO IV - Preencher'!K91)</f>
        <v>44202</v>
      </c>
      <c r="J82" s="5" t="str">
        <f>'[1]TCE - ANEXO IV - Preencher'!L91</f>
        <v>26210111648676000102550010000409881000098240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88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3.14 - Alimentação Preparada</v>
      </c>
      <c r="D83" s="3">
        <f>'[1]TCE - ANEXO IV - Preencher'!F92</f>
        <v>9515628000609</v>
      </c>
      <c r="E83" s="5" t="str">
        <f>'[1]TCE - ANEXO IV - Preencher'!G92</f>
        <v>ATACADÃO DOS PRESENTES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65604</v>
      </c>
      <c r="I83" s="6">
        <f>IF('[1]TCE - ANEXO IV - Preencher'!K92="","",'[1]TCE - ANEXO IV - Preencher'!K92)</f>
        <v>44218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20.5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3.6 - Material de Expediente</v>
      </c>
      <c r="D84" s="3">
        <f>'[1]TCE - ANEXO IV - Preencher'!F93</f>
        <v>11648676000102</v>
      </c>
      <c r="E84" s="5" t="str">
        <f>'[1]TCE - ANEXO IV - Preencher'!G93</f>
        <v>IPSEP INFORMATICA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000040988</v>
      </c>
      <c r="I84" s="6">
        <f>IF('[1]TCE - ANEXO IV - Preencher'!K93="","",'[1]TCE - ANEXO IV - Preencher'!K93)</f>
        <v>44202</v>
      </c>
      <c r="J84" s="5" t="str">
        <f>'[1]TCE - ANEXO IV - Preencher'!L93</f>
        <v>26210111648676000102550010000409881000098240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467.5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3.6 - Material de Expediente</v>
      </c>
      <c r="D85" s="3">
        <f>'[1]TCE - ANEXO IV - Preencher'!F94</f>
        <v>11648676000102</v>
      </c>
      <c r="E85" s="5" t="str">
        <f>'[1]TCE - ANEXO IV - Preencher'!G94</f>
        <v>IPSEP INFORMATICA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000041205</v>
      </c>
      <c r="I85" s="6">
        <f>IF('[1]TCE - ANEXO IV - Preencher'!K94="","",'[1]TCE - ANEXO IV - Preencher'!K94)</f>
        <v>44210</v>
      </c>
      <c r="J85" s="5" t="str">
        <f>'[1]TCE - ANEXO IV - Preencher'!L94</f>
        <v>26210111648676000102550010000412051000100591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335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3.6 - Material de Expediente</v>
      </c>
      <c r="D86" s="3">
        <f>'[1]TCE - ANEXO IV - Preencher'!F95</f>
        <v>35609013000147</v>
      </c>
      <c r="E86" s="5" t="str">
        <f>'[1]TCE - ANEXO IV - Preencher'!G95</f>
        <v>LIMPEMAX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000312</v>
      </c>
      <c r="I86" s="6">
        <f>IF('[1]TCE - ANEXO IV - Preencher'!K95="","",'[1]TCE - ANEXO IV - Preencher'!K95)</f>
        <v>44211</v>
      </c>
      <c r="J86" s="5" t="str">
        <f>'[1]TCE - ANEXO IV - Preencher'!L95</f>
        <v>26210135609013000147550010000003121731367198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2438.73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3.1 - Combustíveis e Lubrificantes Automotivos</v>
      </c>
      <c r="D87" s="3">
        <f>'[1]TCE - ANEXO IV - Preencher'!F96</f>
        <v>9044272000168</v>
      </c>
      <c r="E87" s="5" t="str">
        <f>'[1]TCE - ANEXO IV - Preencher'!G96</f>
        <v>ORGANIZAÇÃO DE PETROLEO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000000112</v>
      </c>
      <c r="I87" s="6">
        <f>IF('[1]TCE - ANEXO IV - Preencher'!K96="","",'[1]TCE - ANEXO IV - Preencher'!K96)</f>
        <v>44222</v>
      </c>
      <c r="J87" s="5" t="str">
        <f>'[1]TCE - ANEXO IV - Preencher'!L96</f>
        <v>26210109044272000168550020000001121007221125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3629.92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3.99 - Outras despesas com Material de Consumo</v>
      </c>
      <c r="D88" s="3">
        <f>'[1]TCE - ANEXO IV - Preencher'!F97</f>
        <v>12853727000109</v>
      </c>
      <c r="E88" s="5" t="str">
        <f>'[1]TCE - ANEXO IV - Preencher'!G97</f>
        <v>KESA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5325</v>
      </c>
      <c r="I88" s="6">
        <f>IF('[1]TCE - ANEXO IV - Preencher'!K97="","",'[1]TCE - ANEXO IV - Preencher'!K97)</f>
        <v>44209</v>
      </c>
      <c r="J88" s="5" t="str">
        <f>'[1]TCE - ANEXO IV - Preencher'!L97</f>
        <v>26210112853727000109550010000053251614952805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770.95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3.99 - Outras despesas com Material de Consumo</v>
      </c>
      <c r="D89" s="3">
        <f>'[1]TCE - ANEXO IV - Preencher'!F98</f>
        <v>12806642000161</v>
      </c>
      <c r="E89" s="5" t="str">
        <f>'[1]TCE - ANEXO IV - Preencher'!G98</f>
        <v>CANAL DA CONSTRUÇÃO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159258</v>
      </c>
      <c r="I89" s="6">
        <f>IF('[1]TCE - ANEXO IV - Preencher'!K98="","",'[1]TCE - ANEXO IV - Preencher'!K98)</f>
        <v>44210</v>
      </c>
      <c r="J89" s="5" t="str">
        <f>'[1]TCE - ANEXO IV - Preencher'!L98</f>
        <v>26210112806642000161550010001592581848233212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624.25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3.99 - Outras despesas com Material de Consumo</v>
      </c>
      <c r="D90" s="3">
        <f>'[1]TCE - ANEXO IV - Preencher'!F99</f>
        <v>35609013000147</v>
      </c>
      <c r="E90" s="5" t="str">
        <f>'[1]TCE - ANEXO IV - Preencher'!G99</f>
        <v>LIMPEMAX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000310</v>
      </c>
      <c r="I90" s="6">
        <f>IF('[1]TCE - ANEXO IV - Preencher'!K99="","",'[1]TCE - ANEXO IV - Preencher'!K99)</f>
        <v>1501</v>
      </c>
      <c r="J90" s="5" t="str">
        <f>'[1]TCE - ANEXO IV - Preencher'!L99</f>
        <v>26210135609013000147550010000003101731345726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143.1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3.99 - Outras despesas com Material de Consumo</v>
      </c>
      <c r="D91" s="3">
        <f>'[1]TCE - ANEXO IV - Preencher'!F100</f>
        <v>24681729000139</v>
      </c>
      <c r="E91" s="5" t="str">
        <f>'[1]TCE - ANEXO IV - Preencher'!G100</f>
        <v>CAMPO &amp; JARDIM COMERCIO E SERVIÇO DE IRRIGAÇÃO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000424</v>
      </c>
      <c r="I91" s="6">
        <f>IF('[1]TCE - ANEXO IV - Preencher'!K100="","",'[1]TCE - ANEXO IV - Preencher'!K100)</f>
        <v>44217</v>
      </c>
      <c r="J91" s="5" t="str">
        <f>'[1]TCE - ANEXO IV - Preencher'!L100</f>
        <v>26210124681729000139550010000004241140012250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373.76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 xml:space="preserve">3.8 - Uniformes, Tecidos e Aviamentos </v>
      </c>
      <c r="D92" s="3">
        <f>'[1]TCE - ANEXO IV - Preencher'!F101</f>
        <v>27597158000147</v>
      </c>
      <c r="E92" s="5" t="str">
        <f>'[1]TCE - ANEXO IV - Preencher'!G101</f>
        <v>ORTOPEDIA ESPECIAL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551</v>
      </c>
      <c r="I92" s="6">
        <f>IF('[1]TCE - ANEXO IV - Preencher'!K101="","",'[1]TCE - ANEXO IV - Preencher'!K101)</f>
        <v>44201</v>
      </c>
      <c r="J92" s="5" t="str">
        <f>'[1]TCE - ANEXO IV - Preencher'!L101</f>
        <v>26210127597158000147550010000005511531088600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695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 xml:space="preserve">3.8 - Uniformes, Tecidos e Aviamentos </v>
      </c>
      <c r="D93" s="3">
        <f>'[1]TCE - ANEXO IV - Preencher'!F102</f>
        <v>35609013000147</v>
      </c>
      <c r="E93" s="5" t="str">
        <f>'[1]TCE - ANEXO IV - Preencher'!G102</f>
        <v>LIMPEMAX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000312</v>
      </c>
      <c r="I93" s="6">
        <f>IF('[1]TCE - ANEXO IV - Preencher'!K102="","",'[1]TCE - ANEXO IV - Preencher'!K102)</f>
        <v>44211</v>
      </c>
      <c r="J93" s="5" t="str">
        <f>'[1]TCE - ANEXO IV - Preencher'!L102</f>
        <v>26210135609013000147550010000003121731367198</v>
      </c>
      <c r="K93" s="5" t="str">
        <f>IF(F93="B",LEFT('[1]TCE - ANEXO IV - Preencher'!M102,2),IF(F93="S",LEFT('[1]TCE - ANEXO IV - Preencher'!M102,7),IF('[1]TCE - ANEXO IV - Preencher'!H102="","")))</f>
        <v>2607901</v>
      </c>
      <c r="L93" s="7">
        <f>'[1]TCE - ANEXO IV - Preencher'!N102</f>
        <v>530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 xml:space="preserve">3.8 - Uniformes, Tecidos e Aviamentos </v>
      </c>
      <c r="D94" s="3">
        <f>'[1]TCE - ANEXO IV - Preencher'!F103</f>
        <v>35609013000147</v>
      </c>
      <c r="E94" s="5" t="str">
        <f>'[1]TCE - ANEXO IV - Preencher'!G103</f>
        <v>LIMPEMAX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000322</v>
      </c>
      <c r="I94" s="6">
        <f>IF('[1]TCE - ANEXO IV - Preencher'!K103="","",'[1]TCE - ANEXO IV - Preencher'!K103)</f>
        <v>44222</v>
      </c>
      <c r="J94" s="5" t="str">
        <f>'[1]TCE - ANEXO IV - Preencher'!L103</f>
        <v>26210135609013000147550010000003221740301796</v>
      </c>
      <c r="K94" s="5" t="str">
        <f>IF(F94="B",LEFT('[1]TCE - ANEXO IV - Preencher'!M103,2),IF(F94="S",LEFT('[1]TCE - ANEXO IV - Preencher'!M103,7),IF('[1]TCE - ANEXO IV - Preencher'!H103="","")))</f>
        <v>2607901</v>
      </c>
      <c r="L94" s="7">
        <f>'[1]TCE - ANEXO IV - Preencher'!N103</f>
        <v>2650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 xml:space="preserve">3.8 - Uniformes, Tecidos e Aviamentos </v>
      </c>
      <c r="D95" s="3">
        <f>'[1]TCE - ANEXO IV - Preencher'!F104</f>
        <v>6285042000100</v>
      </c>
      <c r="E95" s="5" t="str">
        <f>'[1]TCE - ANEXO IV - Preencher'!G104</f>
        <v>MUCIO FERNANDO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000001017</v>
      </c>
      <c r="I95" s="6">
        <f>IF('[1]TCE - ANEXO IV - Preencher'!K104="","",'[1]TCE - ANEXO IV - Preencher'!K104)</f>
        <v>44202</v>
      </c>
      <c r="J95" s="5" t="str">
        <f>'[1]TCE - ANEXO IV - Preencher'!L104</f>
        <v>26210106285042000100550000000010171000008397</v>
      </c>
      <c r="K95" s="5" t="str">
        <f>IF(F95="B",LEFT('[1]TCE - ANEXO IV - Preencher'!M104,2),IF(F95="S",LEFT('[1]TCE - ANEXO IV - Preencher'!M104,7),IF('[1]TCE - ANEXO IV - Preencher'!H104="","")))</f>
        <v>2609600</v>
      </c>
      <c r="L95" s="7">
        <f>'[1]TCE - ANEXO IV - Preencher'!N104</f>
        <v>2400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 xml:space="preserve">3.8 - Uniformes, Tecidos e Aviamentos </v>
      </c>
      <c r="D96" s="3">
        <f>'[1]TCE - ANEXO IV - Preencher'!F105</f>
        <v>12806642000161</v>
      </c>
      <c r="E96" s="5" t="str">
        <f>'[1]TCE - ANEXO IV - Preencher'!G105</f>
        <v>CANAL DA CONSTRUÇÃO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159258</v>
      </c>
      <c r="I96" s="6">
        <f>IF('[1]TCE - ANEXO IV - Preencher'!K105="","",'[1]TCE - ANEXO IV - Preencher'!K105)</f>
        <v>44210</v>
      </c>
      <c r="J96" s="5" t="str">
        <f>'[1]TCE - ANEXO IV - Preencher'!L105</f>
        <v>26210112806642000161550010001592581848233212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49.99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 xml:space="preserve">3.8 - Uniformes, Tecidos e Aviamentos </v>
      </c>
      <c r="D97" s="3">
        <f>'[1]TCE - ANEXO IV - Preencher'!F106</f>
        <v>27970162000109</v>
      </c>
      <c r="E97" s="5" t="str">
        <f>'[1]TCE - ANEXO IV - Preencher'!G106</f>
        <v>SAUDE BRASIL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000000364</v>
      </c>
      <c r="I97" s="6">
        <f>IF('[1]TCE - ANEXO IV - Preencher'!K106="","",'[1]TCE - ANEXO IV - Preencher'!K106)</f>
        <v>44225</v>
      </c>
      <c r="J97" s="5" t="str">
        <f>'[1]TCE - ANEXO IV - Preencher'!L106</f>
        <v>26210127970162000109550010000003641000093648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735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 xml:space="preserve">5.21 - Seguros em geral </v>
      </c>
      <c r="D98" s="3">
        <f>'[1]TCE - ANEXO IV - Preencher'!F107</f>
        <v>61198164000160</v>
      </c>
      <c r="E98" s="5" t="str">
        <f>'[1]TCE - ANEXO IV - Preencher'!G107</f>
        <v>PORTO SEGURO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278.36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 xml:space="preserve">5.25 - Serviços Bancários </v>
      </c>
      <c r="D99" s="3">
        <f>'[1]TCE - ANEXO IV - Preencher'!F108</f>
        <v>90400888000142</v>
      </c>
      <c r="E99" s="5" t="str">
        <f>'[1]TCE - ANEXO IV - Preencher'!G108</f>
        <v>SANTANDER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 xml:space="preserve">5.25 - Serviços Bancários </v>
      </c>
      <c r="D100" s="3">
        <f>'[1]TCE - ANEXO IV - Preencher'!F109</f>
        <v>360305000104</v>
      </c>
      <c r="E100" s="5" t="str">
        <f>'[1]TCE - ANEXO IV - Preencher'!G109</f>
        <v xml:space="preserve">CAIXA 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5.9 - Telefonia Móvel</v>
      </c>
      <c r="D101" s="3">
        <f>'[1]TCE - ANEXO IV - Preencher'!F110</f>
        <v>3423730000193</v>
      </c>
      <c r="E101" s="5" t="str">
        <f>'[1]TCE - ANEXO IV - Preencher'!G110</f>
        <v>ALGAR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800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5.9 - Telefonia Móvel</v>
      </c>
      <c r="D102" s="3">
        <f>'[1]TCE - ANEXO IV - Preencher'!F111</f>
        <v>2421421001355</v>
      </c>
      <c r="E102" s="5" t="str">
        <f>'[1]TCE - ANEXO IV - Preencher'!G111</f>
        <v>TIM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173.28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5.13 - Água e Esgoto</v>
      </c>
      <c r="D103" s="3">
        <f>'[1]TCE - ANEXO IV - Preencher'!F112</f>
        <v>9769035000164</v>
      </c>
      <c r="E103" s="5" t="str">
        <f>'[1]TCE - ANEXO IV - Preencher'!G112</f>
        <v>COMPESA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3680.82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5.12 - Energia Elétrica</v>
      </c>
      <c r="D104" s="3">
        <f>'[1]TCE - ANEXO IV - Preencher'!F113</f>
        <v>10835932000108</v>
      </c>
      <c r="E104" s="5" t="str">
        <f>'[1]TCE - ANEXO IV - Preencher'!G113</f>
        <v>CELPE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142616788</v>
      </c>
      <c r="I104" s="6">
        <f>IF('[1]TCE - ANEXO IV - Preencher'!K113="","",'[1]TCE - ANEXO IV - Preencher'!K113)</f>
        <v>44231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19010.099999999999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5.3 - Locação de Máquinas e Equipamentos</v>
      </c>
      <c r="D105" s="3">
        <f>'[1]TCE - ANEXO IV - Preencher'!F114</f>
        <v>19533734000164</v>
      </c>
      <c r="E105" s="5" t="str">
        <f>'[1]TCE - ANEXO IV - Preencher'!G114</f>
        <v>GUSMAO LOCAÇAO DE MAQUINAS E EQUIP PARA ESCRITOTIO - ME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2343.5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>5.3 - Locação de Máquinas e Equipamentos</v>
      </c>
      <c r="D106" s="3">
        <f>'[1]TCE - ANEXO IV - Preencher'!F115</f>
        <v>24380578002041</v>
      </c>
      <c r="E106" s="5" t="str">
        <f>'[1]TCE - ANEXO IV - Preencher'!G115</f>
        <v>WHITE MARTINS GASES INDUSTRIAIS NE LTDA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4938.5600000000004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>5.3 - Locação de Máquinas e Equipamentos</v>
      </c>
      <c r="D107" s="3">
        <f>'[1]TCE - ANEXO IV - Preencher'!F116</f>
        <v>4752237000180</v>
      </c>
      <c r="E107" s="5" t="str">
        <f>'[1]TCE - ANEXO IV - Preencher'!G116</f>
        <v>ILAND COMERCIO E SERVIÇOS DE INFORMATICA LTDA ME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3896.59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5.3 - Locação de Máquinas e Equipamentos</v>
      </c>
      <c r="D108" s="3">
        <f>'[1]TCE - ANEXO IV - Preencher'!F117</f>
        <v>11229463000146</v>
      </c>
      <c r="E108" s="5" t="str">
        <f>'[1]TCE - ANEXO IV - Preencher'!G117</f>
        <v>WL MAQUINAS E ENCERADEIRAS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700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5.1 - Locação de Equipamentos Médicos-Hospitalares</v>
      </c>
      <c r="D109" s="3">
        <f>'[1]TCE - ANEXO IV - Preencher'!F118</f>
        <v>23377403000150</v>
      </c>
      <c r="E109" s="5" t="str">
        <f>'[1]TCE - ANEXO IV - Preencher'!G118</f>
        <v>TECLIFE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1600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5.1 - Locação de Equipamentos Médicos-Hospitalares</v>
      </c>
      <c r="D110" s="3">
        <f>'[1]TCE - ANEXO IV - Preencher'!F119</f>
        <v>12853727000109</v>
      </c>
      <c r="E110" s="5" t="str">
        <f>'[1]TCE - ANEXO IV - Preencher'!G119</f>
        <v>KESA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500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5.1 - Locação de Equipamentos Médicos-Hospitalares</v>
      </c>
      <c r="D111" s="3">
        <f>'[1]TCE - ANEXO IV - Preencher'!F120</f>
        <v>24050462000181</v>
      </c>
      <c r="E111" s="5" t="str">
        <f>'[1]TCE - ANEXO IV - Preencher'!G120</f>
        <v>SUPREMA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00000068</v>
      </c>
      <c r="I111" s="6">
        <f>IF('[1]TCE - ANEXO IV - Preencher'!K120="","",'[1]TCE - ANEXO IV - Preencher'!K120)</f>
        <v>44232</v>
      </c>
      <c r="J111" s="5" t="str">
        <f>'[1]TCE - ANEXO IV - Preencher'!L120</f>
        <v>TYUYP99BV</v>
      </c>
      <c r="K111" s="5" t="str">
        <f>IF(F111="B",LEFT('[1]TCE - ANEXO IV - Preencher'!M120,2),IF(F111="S",LEFT('[1]TCE - ANEXO IV - Preencher'!M120,7),IF('[1]TCE - ANEXO IV - Preencher'!H120="","")))</f>
        <v>2600054</v>
      </c>
      <c r="L111" s="7">
        <f>'[1]TCE - ANEXO IV - Preencher'!N120</f>
        <v>1850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31145185000156</v>
      </c>
      <c r="E112" s="5" t="str">
        <f>'[1]TCE - ANEXO IV - Preencher'!G121</f>
        <v>CONSULT LAB LABORATÓRIO DE ANALISES CLINICAS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000000244</v>
      </c>
      <c r="I112" s="6">
        <f>IF('[1]TCE - ANEXO IV - Preencher'!K121="","",'[1]TCE - ANEXO IV - Preencher'!K121)</f>
        <v>44228</v>
      </c>
      <c r="J112" s="5" t="str">
        <f>'[1]TCE - ANEXO IV - Preencher'!L121</f>
        <v>HVCM90362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31759.08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3313161000123</v>
      </c>
      <c r="E113" s="5" t="str">
        <f>'[1]TCE - ANEXO IV - Preencher'!G122</f>
        <v>CENTRAL DE ATEND MEDICO SANTO EXPEDITO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000010714</v>
      </c>
      <c r="I113" s="6">
        <f>IF('[1]TCE - ANEXO IV - Preencher'!K122="","",'[1]TCE - ANEXO IV - Preencher'!K122)</f>
        <v>44232</v>
      </c>
      <c r="J113" s="5" t="str">
        <f>'[1]TCE - ANEXO IV - Preencher'!L122</f>
        <v>RDVR48270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1228.9000000000001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5.8 - Locação de Veículos Automotores</v>
      </c>
      <c r="D114" s="3">
        <f>'[1]TCE - ANEXO IV - Preencher'!F123</f>
        <v>6349848000107</v>
      </c>
      <c r="E114" s="5" t="str">
        <f>'[1]TCE - ANEXO IV - Preencher'!G123</f>
        <v>LC EMPREENDIMENTO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15000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5.15 - Serviços Domésticos</v>
      </c>
      <c r="D115" s="3">
        <f>'[1]TCE - ANEXO IV - Preencher'!F124</f>
        <v>23472508000198</v>
      </c>
      <c r="E115" s="5" t="str">
        <f>'[1]TCE - ANEXO IV - Preencher'!G124</f>
        <v>NOVA ERA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00000359</v>
      </c>
      <c r="I115" s="6">
        <f>IF('[1]TCE - ANEXO IV - Preencher'!K124="","",'[1]TCE - ANEXO IV - Preencher'!K124)</f>
        <v>44230</v>
      </c>
      <c r="J115" s="5" t="str">
        <f>'[1]TCE - ANEXO IV - Preencher'!L124</f>
        <v>6ME4MF4J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2298.39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5.10 - Detetização/Tratamento de Resíduos e Afins</v>
      </c>
      <c r="D116" s="3">
        <f>'[1]TCE - ANEXO IV - Preencher'!F125</f>
        <v>11863530000180</v>
      </c>
      <c r="E116" s="5" t="str">
        <f>'[1]TCE - ANEXO IV - Preencher'!G125</f>
        <v>BRASCON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0064920</v>
      </c>
      <c r="I116" s="6">
        <f>IF('[1]TCE - ANEXO IV - Preencher'!K125="","",'[1]TCE - ANEXO IV - Preencher'!K125)</f>
        <v>44229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2611309</v>
      </c>
      <c r="L116" s="7">
        <f>'[1]TCE - ANEXO IV - Preencher'!N125</f>
        <v>2831.43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10891998000115</v>
      </c>
      <c r="E117" s="5" t="str">
        <f>'[1]TCE - ANEXO IV - Preencher'!G126</f>
        <v>ADVISERSIT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00000425</v>
      </c>
      <c r="I117" s="6">
        <f>IF('[1]TCE - ANEXO IV - Preencher'!K126="","",'[1]TCE - ANEXO IV - Preencher'!K126)</f>
        <v>44228</v>
      </c>
      <c r="J117" s="5" t="str">
        <f>'[1]TCE - ANEXO IV - Preencher'!L126</f>
        <v>CNTJ19188</v>
      </c>
      <c r="K117" s="5" t="str">
        <f>IF(F117="B",LEFT('[1]TCE - ANEXO IV - Preencher'!M126,2),IF(F117="S",LEFT('[1]TCE - ANEXO IV - Preencher'!M126,7),IF('[1]TCE - ANEXO IV - Preencher'!H126="","")))</f>
        <v>2610707</v>
      </c>
      <c r="L117" s="7">
        <f>'[1]TCE - ANEXO IV - Preencher'!N126</f>
        <v>820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5.22 - Vigilância Ostensiva / Monitorada</v>
      </c>
      <c r="D118" s="3">
        <f>'[1]TCE - ANEXO IV - Preencher'!F127</f>
        <v>15195617000187</v>
      </c>
      <c r="E118" s="5" t="str">
        <f>'[1]TCE - ANEXO IV - Preencher'!G127</f>
        <v>B1 VIGILANCIA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00001699</v>
      </c>
      <c r="I118" s="6">
        <f>IF('[1]TCE - ANEXO IV - Preencher'!K127="","",'[1]TCE - ANEXO IV - Preencher'!K127)</f>
        <v>44230</v>
      </c>
      <c r="J118" s="5" t="str">
        <f>'[1]TCE - ANEXO IV - Preencher'!L127</f>
        <v>FZTGPJVQ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16000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5.10 - Detetização/Tratamento de Resíduos e Afins</v>
      </c>
      <c r="D119" s="3">
        <f>'[1]TCE - ANEXO IV - Preencher'!F128</f>
        <v>11389239000111</v>
      </c>
      <c r="E119" s="5" t="str">
        <f>'[1]TCE - ANEXO IV - Preencher'!G128</f>
        <v>JR XAVIER CAVALCANTI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000005068</v>
      </c>
      <c r="I119" s="6">
        <f>IF('[1]TCE - ANEXO IV - Preencher'!K128="","",'[1]TCE - ANEXO IV - Preencher'!K128)</f>
        <v>44228</v>
      </c>
      <c r="J119" s="5" t="str">
        <f>'[1]TCE - ANEXO IV - Preencher'!L128</f>
        <v>OMIQ14433</v>
      </c>
      <c r="K119" s="5" t="str">
        <f>IF(F119="B",LEFT('[1]TCE - ANEXO IV - Preencher'!M128,2),IF(F119="S",LEFT('[1]TCE - ANEXO IV - Preencher'!M128,7),IF('[1]TCE - ANEXO IV - Preencher'!H128="","")))</f>
        <v>2607901</v>
      </c>
      <c r="L119" s="7">
        <f>'[1]TCE - ANEXO IV - Preencher'!N128</f>
        <v>350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5.99 - Outros Serviços de Terceiros Pessoa Jurídica</v>
      </c>
      <c r="D120" s="3">
        <f>'[1]TCE - ANEXO IV - Preencher'!F129</f>
        <v>15425484000198</v>
      </c>
      <c r="E120" s="5" t="str">
        <f>'[1]TCE - ANEXO IV - Preencher'!G129</f>
        <v>JOAB GUIMARAES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00000427</v>
      </c>
      <c r="I120" s="6">
        <f>IF('[1]TCE - ANEXO IV - Preencher'!K129="","",'[1]TCE - ANEXO IV - Preencher'!K129)</f>
        <v>44221</v>
      </c>
      <c r="J120" s="5" t="str">
        <f>'[1]TCE - ANEXO IV - Preencher'!L129</f>
        <v>YS6GX12U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1400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5.99 - Outros Serviços de Terceiros Pessoa Jurídica</v>
      </c>
      <c r="D121" s="3">
        <f>'[1]TCE - ANEXO IV - Preencher'!F130</f>
        <v>26212576000106</v>
      </c>
      <c r="E121" s="5" t="str">
        <f>'[1]TCE - ANEXO IV - Preencher'!G130</f>
        <v xml:space="preserve">JOSE LUIZ CARDOSO 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000000055</v>
      </c>
      <c r="I121" s="6">
        <f>IF('[1]TCE - ANEXO IV - Preencher'!K130="","",'[1]TCE - ANEXO IV - Preencher'!K130)</f>
        <v>44224</v>
      </c>
      <c r="J121" s="5" t="str">
        <f>'[1]TCE - ANEXO IV - Preencher'!L130</f>
        <v>EMOF22657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1601.47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5.99 - Outros Serviços de Terceiros Pessoa Jurídica</v>
      </c>
      <c r="D122" s="3">
        <f>'[1]TCE - ANEXO IV - Preencher'!F131</f>
        <v>32237606000131</v>
      </c>
      <c r="E122" s="5" t="str">
        <f>'[1]TCE - ANEXO IV - Preencher'!G131</f>
        <v>WILSON RODRIGUES ADVOGADOS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00000141</v>
      </c>
      <c r="I122" s="6">
        <f>IF('[1]TCE - ANEXO IV - Preencher'!K131="","",'[1]TCE - ANEXO IV - Preencher'!K131)</f>
        <v>44225</v>
      </c>
      <c r="J122" s="5" t="str">
        <f>'[1]TCE - ANEXO IV - Preencher'!L131</f>
        <v>RLU7NLWI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6000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5.99 - Outros Serviços de Terceiros Pessoa Jurídica</v>
      </c>
      <c r="D123" s="3">
        <f>'[1]TCE - ANEXO IV - Preencher'!F132</f>
        <v>17467595000192</v>
      </c>
      <c r="E123" s="5" t="str">
        <f>'[1]TCE - ANEXO IV - Preencher'!G132</f>
        <v>UNIESTER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00003632</v>
      </c>
      <c r="I123" s="6">
        <f>IF('[1]TCE - ANEXO IV - Preencher'!K132="","",'[1]TCE - ANEXO IV - Preencher'!K132)</f>
        <v>44238</v>
      </c>
      <c r="J123" s="5" t="str">
        <f>'[1]TCE - ANEXO IV - Preencher'!L132</f>
        <v>PDPWJVYN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10505.5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5.5 - Reparo e Manutenção de Máquinas e Equipamentos</v>
      </c>
      <c r="D124" s="3">
        <f>'[1]TCE - ANEXO IV - Preencher'!F133</f>
        <v>11239132000197</v>
      </c>
      <c r="E124" s="5" t="str">
        <f>'[1]TCE - ANEXO IV - Preencher'!G133</f>
        <v>ANTONIO MARQUES DOS SANTOS ME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000001280</v>
      </c>
      <c r="I124" s="6">
        <f>IF('[1]TCE - ANEXO IV - Preencher'!K133="","",'[1]TCE - ANEXO IV - Preencher'!K133)</f>
        <v>44206</v>
      </c>
      <c r="J124" s="5" t="str">
        <f>'[1]TCE - ANEXO IV - Preencher'!L133</f>
        <v>TORM47019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450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5.5 - Reparo e Manutenção de Máquinas e Equipamentos</v>
      </c>
      <c r="D125" s="3">
        <f>'[1]TCE - ANEXO IV - Preencher'!F134</f>
        <v>10433866000140</v>
      </c>
      <c r="E125" s="5" t="str">
        <f>'[1]TCE - ANEXO IV - Preencher'!G134</f>
        <v>GOLF ELEVADORES EIRELI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00003552</v>
      </c>
      <c r="I125" s="6">
        <f>IF('[1]TCE - ANEXO IV - Preencher'!K134="","",'[1]TCE - ANEXO IV - Preencher'!K134)</f>
        <v>44209</v>
      </c>
      <c r="J125" s="5" t="str">
        <f>'[1]TCE - ANEXO IV - Preencher'!L134</f>
        <v>IMJFEGG6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850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5.5 - Reparo e Manutenção de Máquinas e Equipamentos</v>
      </c>
      <c r="D126" s="3">
        <f>'[1]TCE - ANEXO IV - Preencher'!F135</f>
        <v>24380578002041</v>
      </c>
      <c r="E126" s="5" t="str">
        <f>'[1]TCE - ANEXO IV - Preencher'!G135</f>
        <v>WHITE MARTINS GASES INDUSTRIAIS NE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000010351</v>
      </c>
      <c r="I126" s="6">
        <f>IF('[1]TCE - ANEXO IV - Preencher'!K135="","",'[1]TCE - ANEXO IV - Preencher'!K135)</f>
        <v>44207</v>
      </c>
      <c r="J126" s="5" t="str">
        <f>'[1]TCE - ANEXO IV - Preencher'!L135</f>
        <v>EKJD52592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141.81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5.5 - Reparo e Manutenção de Máquinas e Equipamentos</v>
      </c>
      <c r="D127" s="3">
        <f>'[1]TCE - ANEXO IV - Preencher'!F136</f>
        <v>12853727000109</v>
      </c>
      <c r="E127" s="5" t="str">
        <f>'[1]TCE - ANEXO IV - Preencher'!G136</f>
        <v>KESA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00005891</v>
      </c>
      <c r="I127" s="6">
        <f>IF('[1]TCE - ANEXO IV - Preencher'!K136="","",'[1]TCE - ANEXO IV - Preencher'!K136)</f>
        <v>44209</v>
      </c>
      <c r="J127" s="5" t="str">
        <f>'[1]TCE - ANEXO IV - Preencher'!L136</f>
        <v>FBP7M4YP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1630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 xml:space="preserve">5.7 - Reparo e Manutenção de Bens Movéis de Outras Naturezas </v>
      </c>
      <c r="D128" s="3">
        <f>'[1]TCE - ANEXO IV - Preencher'!F137</f>
        <v>24681729000139</v>
      </c>
      <c r="E128" s="5" t="str">
        <f>'[1]TCE - ANEXO IV - Preencher'!G137</f>
        <v>CAMPO &amp; JARDIM COMERCIO E SERVIÇO DE IRRIGAÇÃO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00000136</v>
      </c>
      <c r="I128" s="6">
        <f>IF('[1]TCE - ANEXO IV - Preencher'!K137="","",'[1]TCE - ANEXO IV - Preencher'!K137)</f>
        <v>44217</v>
      </c>
      <c r="J128" s="5" t="str">
        <f>'[1]TCE - ANEXO IV - Preencher'!L137</f>
        <v>3SFEICAL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100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>4.6 - Serviços de Profissionais de Saúde</v>
      </c>
      <c r="D129" s="3">
        <f>'[1]TCE - ANEXO IV - Preencher'!F138</f>
        <v>5571209429</v>
      </c>
      <c r="E129" s="5" t="str">
        <f>'[1]TCE - ANEXO IV - Preencher'!G138</f>
        <v>ALANA SANTOS SALES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1405.34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>4.6 - Serviços de Profissionais de Saúde</v>
      </c>
      <c r="D130" s="3">
        <f>'[1]TCE - ANEXO IV - Preencher'!F139</f>
        <v>5508914390</v>
      </c>
      <c r="E130" s="5" t="str">
        <f>'[1]TCE - ANEXO IV - Preencher'!G139</f>
        <v>ALEXIA LAVINIA HOLANDA GAMA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1405.34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>4.6 - Serviços de Profissionais de Saúde</v>
      </c>
      <c r="D131" s="3">
        <f>'[1]TCE - ANEXO IV - Preencher'!F140</f>
        <v>10529710404</v>
      </c>
      <c r="E131" s="5" t="str">
        <f>'[1]TCE - ANEXO IV - Preencher'!G140</f>
        <v>AMANDA ALVES MOREIRA DE CASTRO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1405.34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>4.6 - Serviços de Profissionais de Saúde</v>
      </c>
      <c r="D132" s="3">
        <f>'[1]TCE - ANEXO IV - Preencher'!F141</f>
        <v>10676022405</v>
      </c>
      <c r="E132" s="5" t="str">
        <f>'[1]TCE - ANEXO IV - Preencher'!G141</f>
        <v>ANA CAROLINA ARRUDA SILVA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1405.34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>4.6 - Serviços de Profissionais de Saúde</v>
      </c>
      <c r="D133" s="3">
        <f>'[1]TCE - ANEXO IV - Preencher'!F142</f>
        <v>5295266460</v>
      </c>
      <c r="E133" s="5" t="str">
        <f>'[1]TCE - ANEXO IV - Preencher'!G142</f>
        <v>AVNER VICTOR FERREIRA DE ALENCAR CARVALHO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1405.34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>4.6 - Serviços de Profissionais de Saúde</v>
      </c>
      <c r="D134" s="3">
        <f>'[1]TCE - ANEXO IV - Preencher'!F143</f>
        <v>8460261476</v>
      </c>
      <c r="E134" s="5" t="str">
        <f>'[1]TCE - ANEXO IV - Preencher'!G143</f>
        <v>GABRIELA DELGADO SORIANO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1405.34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>4.6 - Serviços de Profissionais de Saúde</v>
      </c>
      <c r="D135" s="3">
        <f>'[1]TCE - ANEXO IV - Preencher'!F144</f>
        <v>875391443</v>
      </c>
      <c r="E135" s="5" t="str">
        <f>'[1]TCE - ANEXO IV - Preencher'!G144</f>
        <v>HENRIQUE OLIVEIRA DE CARVALHO MENDONCA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1405.34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>4.6 - Serviços de Profissionais de Saúde</v>
      </c>
      <c r="D136" s="3">
        <f>'[1]TCE - ANEXO IV - Preencher'!F145</f>
        <v>5007155489</v>
      </c>
      <c r="E136" s="5" t="str">
        <f>'[1]TCE - ANEXO IV - Preencher'!G145</f>
        <v>ISABELA MELO BUARQUE DE GUSMAO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2848.11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>4.6 - Serviços de Profissionais de Saúde</v>
      </c>
      <c r="D137" s="3">
        <f>'[1]TCE - ANEXO IV - Preencher'!F146</f>
        <v>9646886469</v>
      </c>
      <c r="E137" s="5" t="str">
        <f>'[1]TCE - ANEXO IV - Preencher'!G146</f>
        <v>JOAO VICTOR DE LIMA BRITO ALVES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6268.58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>4.6 - Serviços de Profissionais de Saúde</v>
      </c>
      <c r="D138" s="3">
        <f>'[1]TCE - ANEXO IV - Preencher'!F147</f>
        <v>11210124424</v>
      </c>
      <c r="E138" s="5" t="str">
        <f>'[1]TCE - ANEXO IV - Preencher'!G147</f>
        <v>LAIS MACHADO RODRIGUES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1405.34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>4.6 - Serviços de Profissionais de Saúde</v>
      </c>
      <c r="D139" s="3">
        <f>'[1]TCE - ANEXO IV - Preencher'!F148</f>
        <v>10227746465</v>
      </c>
      <c r="E139" s="5" t="str">
        <f>'[1]TCE - ANEXO IV - Preencher'!G148</f>
        <v>MARCELA BREGIEIRO FERNANDES COSTA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2848.11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>4.6 - Serviços de Profissionais de Saúde</v>
      </c>
      <c r="D140" s="3">
        <f>'[1]TCE - ANEXO IV - Preencher'!F149</f>
        <v>8902277488</v>
      </c>
      <c r="E140" s="5" t="str">
        <f>'[1]TCE - ANEXO IV - Preencher'!G149</f>
        <v>MARIA LUIZA WANDERLEY DE SIQUEIRA VESPAZIANO BORGES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1405.34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>4.6 - Serviços de Profissionais de Saúde</v>
      </c>
      <c r="D141" s="3">
        <f>'[1]TCE - ANEXO IV - Preencher'!F150</f>
        <v>9678326400</v>
      </c>
      <c r="E141" s="5" t="str">
        <f>'[1]TCE - ANEXO IV - Preencher'!G150</f>
        <v>MARIANA FARIAS DA ROCHA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1405.34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>4.6 - Serviços de Profissionais de Saúde</v>
      </c>
      <c r="D142" s="3">
        <f>'[1]TCE - ANEXO IV - Preencher'!F151</f>
        <v>7086715433</v>
      </c>
      <c r="E142" s="5" t="str">
        <f>'[1]TCE - ANEXO IV - Preencher'!G151</f>
        <v>MARIANA RAMOS ANDION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1405.34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>4.6 - Serviços de Profissionais de Saúde</v>
      </c>
      <c r="D143" s="3">
        <f>'[1]TCE - ANEXO IV - Preencher'!F152</f>
        <v>9706116419</v>
      </c>
      <c r="E143" s="5" t="str">
        <f>'[1]TCE - ANEXO IV - Preencher'!G152</f>
        <v>MATHEUS DE ANDRADE LINS MENDES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1405.34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>4.6 - Serviços de Profissionais de Saúde</v>
      </c>
      <c r="D144" s="3">
        <f>'[1]TCE - ANEXO IV - Preencher'!F153</f>
        <v>9817410455</v>
      </c>
      <c r="E144" s="5" t="str">
        <f>'[1]TCE - ANEXO IV - Preencher'!G153</f>
        <v>NATHALYA FERREIRA LIMA FALCAO LOPES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1405.34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>4.6 - Serviços de Profissionais de Saúde</v>
      </c>
      <c r="D145" s="3">
        <f>'[1]TCE - ANEXO IV - Preencher'!F154</f>
        <v>6402163406</v>
      </c>
      <c r="E145" s="5" t="str">
        <f>'[1]TCE - ANEXO IV - Preencher'!G154</f>
        <v>PATRICIA FERNANDES BORBA DE ARRUDA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1405.34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>4.6 - Serviços de Profissionais de Saúde</v>
      </c>
      <c r="D146" s="3">
        <f>'[1]TCE - ANEXO IV - Preencher'!F155</f>
        <v>10006518435</v>
      </c>
      <c r="E146" s="5" t="str">
        <f>'[1]TCE - ANEXO IV - Preencher'!G155</f>
        <v>RODOLPHO OMENA CABRAL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1405.34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>4.6 - Serviços de Profissionais de Saúde</v>
      </c>
      <c r="D147" s="3">
        <f>'[1]TCE - ANEXO IV - Preencher'!F156</f>
        <v>11258533448</v>
      </c>
      <c r="E147" s="5" t="str">
        <f>'[1]TCE - ANEXO IV - Preencher'!G156</f>
        <v>THAIS LIMA DA SILVA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6268.58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>4.6 - Serviços de Profissionais de Saúde</v>
      </c>
      <c r="D148" s="3">
        <f>'[1]TCE - ANEXO IV - Preencher'!F157</f>
        <v>9249682492</v>
      </c>
      <c r="E148" s="5" t="str">
        <f>'[1]TCE - ANEXO IV - Preencher'!G157</f>
        <v>VICTOR TARGINO CARVALHO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1405.34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2021-03-08T19:36:39Z</dcterms:created>
  <dcterms:modified xsi:type="dcterms:W3CDTF">2021-03-08T19:37:02Z</dcterms:modified>
</cp:coreProperties>
</file>