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72" i="1"/>
  <c r="AB76" i="1"/>
  <c r="AB80" i="1"/>
  <c r="AB84" i="1"/>
  <c r="AB88" i="1"/>
  <c r="AB92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3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69" i="1"/>
  <c r="AB372" i="1"/>
  <c r="AB376" i="1"/>
  <c r="AB380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8" i="1"/>
  <c r="AB652" i="1"/>
  <c r="AB660" i="1"/>
  <c r="AB677" i="1"/>
  <c r="AB678" i="1"/>
  <c r="AB681" i="1"/>
  <c r="AB682" i="1"/>
  <c r="AB685" i="1"/>
  <c r="AB686" i="1"/>
  <c r="AB689" i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9" i="1"/>
  <c r="AB40" i="1"/>
  <c r="AB43" i="1"/>
  <c r="AB44" i="1"/>
  <c r="AB47" i="1"/>
  <c r="AB48" i="1"/>
  <c r="AB51" i="1"/>
  <c r="AB55" i="1"/>
  <c r="AB59" i="1"/>
  <c r="AB60" i="1"/>
  <c r="AB63" i="1"/>
  <c r="AB64" i="1"/>
  <c r="AB67" i="1"/>
  <c r="AB68" i="1"/>
  <c r="AB70" i="1"/>
  <c r="AB74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90" i="1"/>
  <c r="AB191" i="1"/>
  <c r="AB194" i="1"/>
  <c r="AB195" i="1"/>
  <c r="AB198" i="1"/>
  <c r="AB202" i="1"/>
  <c r="AB206" i="1"/>
  <c r="AB210" i="1"/>
  <c r="AB214" i="1"/>
  <c r="AB218" i="1"/>
  <c r="AB222" i="1"/>
  <c r="AB226" i="1"/>
  <c r="AB230" i="1"/>
  <c r="AB234" i="1"/>
  <c r="AB238" i="1"/>
  <c r="AB239" i="1"/>
  <c r="AB242" i="1"/>
  <c r="AB243" i="1"/>
  <c r="AB246" i="1"/>
  <c r="AB250" i="1"/>
  <c r="AB254" i="1"/>
  <c r="AB255" i="1"/>
  <c r="AB258" i="1"/>
  <c r="AB259" i="1"/>
  <c r="AB262" i="1"/>
  <c r="AB263" i="1"/>
  <c r="AB266" i="1"/>
  <c r="AB267" i="1"/>
  <c r="AB270" i="1"/>
  <c r="AB271" i="1"/>
  <c r="AB274" i="1"/>
  <c r="AB278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10" i="1"/>
  <c r="AB314" i="1"/>
  <c r="AB318" i="1"/>
  <c r="AB322" i="1"/>
  <c r="AB326" i="1"/>
  <c r="AB330" i="1"/>
  <c r="AB334" i="1"/>
  <c r="AB338" i="1"/>
  <c r="AB342" i="1"/>
  <c r="AB343" i="1"/>
  <c r="AB346" i="1"/>
  <c r="AB347" i="1"/>
  <c r="AB350" i="1"/>
  <c r="AB351" i="1"/>
  <c r="AB354" i="1"/>
  <c r="AB355" i="1"/>
  <c r="AB358" i="1"/>
  <c r="AB359" i="1"/>
  <c r="AB362" i="1"/>
  <c r="AB366" i="1"/>
  <c r="AB370" i="1"/>
  <c r="AB374" i="1"/>
  <c r="AB378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8" i="1"/>
  <c r="AB502" i="1"/>
  <c r="AB506" i="1"/>
  <c r="AB510" i="1"/>
  <c r="AB511" i="1"/>
  <c r="AB514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90" i="1"/>
  <c r="AB594" i="1"/>
  <c r="AB598" i="1"/>
  <c r="AB599" i="1"/>
  <c r="AB602" i="1"/>
  <c r="AB606" i="1"/>
  <c r="AB610" i="1"/>
  <c r="AB614" i="1"/>
  <c r="AB618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3" i="1"/>
  <c r="AB966" i="1"/>
  <c r="AB967" i="1"/>
  <c r="AB970" i="1"/>
  <c r="AB974" i="1"/>
  <c r="AB975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27" i="1"/>
  <c r="AB1030" i="1"/>
  <c r="AB1034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2" i="1"/>
  <c r="AB1073" i="1"/>
  <c r="AB1074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47" i="1"/>
  <c r="AB1151" i="1"/>
  <c r="AB1155" i="1"/>
  <c r="AB1159" i="1"/>
  <c r="AB1163" i="1"/>
  <c r="AB1167" i="1"/>
  <c r="AB1171" i="1"/>
  <c r="AB1175" i="1"/>
  <c r="AB1179" i="1"/>
  <c r="AB1183" i="1"/>
  <c r="AB1184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28" i="1"/>
  <c r="AB1331" i="1"/>
  <c r="AB1332" i="1"/>
  <c r="AB1335" i="1"/>
  <c r="AB1339" i="1"/>
  <c r="AB1343" i="1"/>
  <c r="AB1347" i="1"/>
  <c r="AB1348" i="1"/>
  <c r="AB1351" i="1"/>
  <c r="AB1352" i="1"/>
  <c r="AB1355" i="1"/>
  <c r="AB1359" i="1"/>
  <c r="AB1363" i="1"/>
  <c r="AB1367" i="1"/>
  <c r="AB1371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88" i="1"/>
  <c r="AB1491" i="1"/>
  <c r="AB1492" i="1"/>
  <c r="AB1495" i="1"/>
  <c r="AB1496" i="1"/>
  <c r="AB1499" i="1"/>
  <c r="AB1503" i="1"/>
  <c r="AB1507" i="1"/>
  <c r="AB1508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3" i="1"/>
  <c r="AB1627" i="1"/>
  <c r="AB1631" i="1"/>
  <c r="AB1632" i="1"/>
  <c r="AB1635" i="1"/>
  <c r="AB1639" i="1"/>
  <c r="AB1643" i="1"/>
  <c r="AB1647" i="1"/>
  <c r="AB1651" i="1"/>
  <c r="AB1655" i="1"/>
  <c r="AB1659" i="1"/>
  <c r="AB1663" i="1"/>
  <c r="AB1664" i="1"/>
  <c r="AB1667" i="1"/>
  <c r="AB1668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0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4" i="1"/>
  <c r="AB1847" i="1"/>
  <c r="AB1848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4" i="1"/>
  <c r="AB1907" i="1"/>
  <c r="AB1908" i="1"/>
  <c r="AB1911" i="1"/>
  <c r="AB1915" i="1"/>
  <c r="AB1919" i="1"/>
  <c r="AB1923" i="1"/>
  <c r="AB1927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9" i="1"/>
  <c r="AB2123" i="1"/>
  <c r="AB2127" i="1"/>
  <c r="AB2131" i="1"/>
  <c r="AB2135" i="1"/>
  <c r="AB2147" i="1"/>
  <c r="AB2151" i="1"/>
  <c r="AB2155" i="1"/>
  <c r="AB2159" i="1"/>
  <c r="AB2160" i="1"/>
  <c r="AB2163" i="1"/>
  <c r="AB2167" i="1"/>
  <c r="AB2171" i="1"/>
  <c r="AB2172" i="1"/>
  <c r="AB2175" i="1"/>
  <c r="AB2176" i="1"/>
  <c r="AB2179" i="1"/>
  <c r="AB2183" i="1"/>
  <c r="AB2184" i="1"/>
  <c r="AB2187" i="1"/>
  <c r="AB2188" i="1"/>
  <c r="AB2191" i="1"/>
  <c r="AB2195" i="1"/>
  <c r="AB2199" i="1"/>
  <c r="AB2203" i="1"/>
  <c r="S690" i="1"/>
  <c r="AB690" i="1" s="1"/>
  <c r="P691" i="1"/>
  <c r="AB691" i="1" s="1"/>
  <c r="Z691" i="1"/>
  <c r="M692" i="1"/>
  <c r="AB692" i="1" s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52" i="1"/>
  <c r="AB753" i="1"/>
  <c r="AB756" i="1"/>
  <c r="AB760" i="1"/>
  <c r="AB761" i="1"/>
  <c r="AB764" i="1"/>
  <c r="AB765" i="1"/>
  <c r="AB768" i="1"/>
  <c r="AB772" i="1"/>
  <c r="AB776" i="1"/>
  <c r="AB780" i="1"/>
  <c r="AB784" i="1"/>
  <c r="AB788" i="1"/>
  <c r="AB792" i="1"/>
  <c r="AB793" i="1"/>
  <c r="AB796" i="1"/>
  <c r="AB797" i="1"/>
  <c r="AB800" i="1"/>
  <c r="AB804" i="1"/>
  <c r="AB805" i="1"/>
  <c r="AB808" i="1"/>
  <c r="AB809" i="1"/>
  <c r="AB812" i="1"/>
  <c r="AB813" i="1"/>
  <c r="AB816" i="1"/>
  <c r="AB817" i="1"/>
  <c r="AB820" i="1"/>
  <c r="AB824" i="1"/>
  <c r="AB828" i="1"/>
  <c r="AB832" i="1"/>
  <c r="AB836" i="1"/>
  <c r="AB837" i="1"/>
  <c r="AB840" i="1"/>
  <c r="AB841" i="1"/>
  <c r="AB844" i="1"/>
  <c r="AB848" i="1"/>
  <c r="AB849" i="1"/>
  <c r="AB852" i="1"/>
  <c r="AB853" i="1"/>
  <c r="AB856" i="1"/>
  <c r="AB857" i="1"/>
  <c r="AB860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6" i="1"/>
  <c r="AB897" i="1"/>
  <c r="AB900" i="1"/>
  <c r="AB901" i="1"/>
  <c r="AB904" i="1"/>
  <c r="AB908" i="1"/>
  <c r="AB912" i="1"/>
  <c r="AB913" i="1"/>
  <c r="AB916" i="1"/>
  <c r="AB917" i="1"/>
  <c r="AB920" i="1"/>
  <c r="AB924" i="1"/>
  <c r="AB928" i="1"/>
  <c r="AB929" i="1"/>
  <c r="AB932" i="1"/>
  <c r="AB933" i="1"/>
  <c r="AB936" i="1"/>
  <c r="AB937" i="1"/>
  <c r="AB940" i="1"/>
  <c r="AB941" i="1"/>
  <c r="AB944" i="1"/>
  <c r="AB945" i="1"/>
  <c r="AB948" i="1"/>
  <c r="AB952" i="1"/>
  <c r="AB956" i="1"/>
  <c r="AB960" i="1"/>
  <c r="AB964" i="1"/>
  <c r="AB968" i="1"/>
  <c r="AB972" i="1"/>
  <c r="AB976" i="1"/>
  <c r="AB980" i="1"/>
  <c r="AB984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4" i="1"/>
  <c r="AB1028" i="1"/>
  <c r="AB1032" i="1"/>
  <c r="AB1036" i="1"/>
  <c r="AB1040" i="1"/>
  <c r="AB1077" i="1"/>
  <c r="AB1078" i="1"/>
  <c r="AB1081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7" i="1"/>
  <c r="AB1158" i="1"/>
  <c r="AB1161" i="1"/>
  <c r="AB1162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6" i="1"/>
  <c r="AB1209" i="1"/>
  <c r="AB1213" i="1"/>
  <c r="AB1217" i="1"/>
  <c r="AB1221" i="1"/>
  <c r="AB1222" i="1"/>
  <c r="AB1225" i="1"/>
  <c r="AB1229" i="1"/>
  <c r="AB1233" i="1"/>
  <c r="AB1237" i="1"/>
  <c r="AB1241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3" i="1"/>
  <c r="AB1277" i="1"/>
  <c r="AB1281" i="1"/>
  <c r="AB1282" i="1"/>
  <c r="AB1285" i="1"/>
  <c r="AB1289" i="1"/>
  <c r="AB1293" i="1"/>
  <c r="AB1297" i="1"/>
  <c r="AB1301" i="1"/>
  <c r="AB1305" i="1"/>
  <c r="AB1309" i="1"/>
  <c r="AB1310" i="1"/>
  <c r="AB1313" i="1"/>
  <c r="AB1314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3" i="1"/>
  <c r="AB1457" i="1"/>
  <c r="AB1461" i="1"/>
  <c r="AB1465" i="1"/>
  <c r="AB1466" i="1"/>
  <c r="AB1469" i="1"/>
  <c r="AB1470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38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78" i="1"/>
  <c r="AB1681" i="1"/>
  <c r="AB1682" i="1"/>
  <c r="AB1685" i="1"/>
  <c r="AB1689" i="1"/>
  <c r="AB1693" i="1"/>
  <c r="AB1694" i="1"/>
  <c r="AB1697" i="1"/>
  <c r="AB1701" i="1"/>
  <c r="AB1702" i="1"/>
  <c r="AB1705" i="1"/>
  <c r="AB1706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5" i="1"/>
  <c r="AB1789" i="1"/>
  <c r="AB1793" i="1"/>
  <c r="AB1797" i="1"/>
  <c r="AB1798" i="1"/>
  <c r="AB1801" i="1"/>
  <c r="AB1802" i="1"/>
  <c r="AB1805" i="1"/>
  <c r="AB1806" i="1"/>
  <c r="AB1809" i="1"/>
  <c r="AB1810" i="1"/>
  <c r="AB1813" i="1"/>
  <c r="AB1817" i="1"/>
  <c r="AB1821" i="1"/>
  <c r="AB1825" i="1"/>
  <c r="AB1826" i="1"/>
  <c r="AB1829" i="1"/>
  <c r="AB1830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6" i="1"/>
  <c r="AB1889" i="1"/>
  <c r="AB1893" i="1"/>
  <c r="AB1897" i="1"/>
  <c r="AB1901" i="1"/>
  <c r="AB1905" i="1"/>
  <c r="AB1909" i="1"/>
  <c r="AB1913" i="1"/>
  <c r="AB1914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2117" i="1"/>
  <c r="AB2118" i="1"/>
  <c r="AB2121" i="1"/>
  <c r="AB2122" i="1"/>
  <c r="AB2125" i="1"/>
  <c r="AB2126" i="1"/>
  <c r="AB2129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V2224" i="1"/>
  <c r="S2225" i="1"/>
  <c r="AB2225" i="1" s="1"/>
  <c r="P2226" i="1"/>
  <c r="AB2226" i="1" s="1"/>
  <c r="Z2226" i="1"/>
  <c r="M2227" i="1"/>
  <c r="AB2227" i="1" s="1"/>
  <c r="V2228" i="1"/>
  <c r="AB2229" i="1"/>
  <c r="S2229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5" i="1"/>
  <c r="AB2679" i="1"/>
  <c r="AB2683" i="1"/>
  <c r="AB2687" i="1"/>
  <c r="AB2691" i="1"/>
  <c r="AB2692" i="1"/>
  <c r="AB2695" i="1"/>
  <c r="AB2696" i="1"/>
  <c r="AB2700" i="1"/>
  <c r="AB2704" i="1"/>
  <c r="AB2708" i="1"/>
  <c r="AB2712" i="1"/>
  <c r="AB2716" i="1"/>
  <c r="AB2717" i="1"/>
  <c r="AB2720" i="1"/>
  <c r="AB2721" i="1"/>
  <c r="AB2724" i="1"/>
  <c r="AB2725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969" i="1"/>
  <c r="AB2977" i="1"/>
  <c r="AB3009" i="1"/>
  <c r="AB3017" i="1"/>
  <c r="AB3025" i="1"/>
  <c r="AB2224" i="1"/>
  <c r="AB2228" i="1"/>
  <c r="AB2605" i="1"/>
  <c r="AB2609" i="1"/>
  <c r="AB2613" i="1"/>
  <c r="AB2614" i="1"/>
  <c r="AB2617" i="1"/>
  <c r="AB2621" i="1"/>
  <c r="AB2625" i="1"/>
  <c r="AB2629" i="1"/>
  <c r="AB2633" i="1"/>
  <c r="AB2637" i="1"/>
  <c r="AB2641" i="1"/>
  <c r="AB2645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81" i="1"/>
  <c r="AB2685" i="1"/>
  <c r="AB2689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18" i="1"/>
  <c r="AB2819" i="1"/>
  <c r="AB2822" i="1"/>
  <c r="AB2826" i="1"/>
  <c r="AB2827" i="1"/>
  <c r="AB2830" i="1"/>
  <c r="AB2831" i="1"/>
  <c r="AB2834" i="1"/>
  <c r="AB2835" i="1"/>
  <c r="AB2838" i="1"/>
  <c r="AB2839" i="1"/>
  <c r="AB2842" i="1"/>
  <c r="AB2843" i="1"/>
  <c r="AB2846" i="1"/>
  <c r="AB2847" i="1"/>
  <c r="AB2850" i="1"/>
  <c r="AB2851" i="1"/>
  <c r="AB2854" i="1"/>
  <c r="AB2855" i="1"/>
  <c r="AB2858" i="1"/>
  <c r="AB2859" i="1"/>
  <c r="AB2862" i="1"/>
  <c r="AB2863" i="1"/>
  <c r="AB2866" i="1"/>
  <c r="AB2867" i="1"/>
  <c r="AB2870" i="1"/>
  <c r="AB2871" i="1"/>
  <c r="AB2874" i="1"/>
  <c r="AB2875" i="1"/>
  <c r="AB2878" i="1"/>
  <c r="AB2879" i="1"/>
  <c r="AB2882" i="1"/>
  <c r="AB2883" i="1"/>
  <c r="AB2886" i="1"/>
  <c r="AB2887" i="1"/>
  <c r="AB2890" i="1"/>
  <c r="AB2891" i="1"/>
  <c r="AB2894" i="1"/>
  <c r="AB2895" i="1"/>
  <c r="AB2898" i="1"/>
  <c r="AB2899" i="1"/>
  <c r="AB2902" i="1"/>
  <c r="AB2903" i="1"/>
  <c r="AB2906" i="1"/>
  <c r="AB2907" i="1"/>
  <c r="AB2910" i="1"/>
  <c r="AB2911" i="1"/>
  <c r="AB2914" i="1"/>
  <c r="AB2915" i="1"/>
  <c r="AB2918" i="1"/>
  <c r="AB2919" i="1"/>
  <c r="AB2922" i="1"/>
  <c r="AB2923" i="1"/>
  <c r="AB2926" i="1"/>
  <c r="AB2927" i="1"/>
  <c r="AB2930" i="1"/>
  <c r="AB2931" i="1"/>
  <c r="AB2934" i="1"/>
  <c r="AB2935" i="1"/>
  <c r="AB2938" i="1"/>
  <c r="AB2939" i="1"/>
  <c r="AB2942" i="1"/>
  <c r="AB2943" i="1"/>
  <c r="AB2946" i="1"/>
  <c r="AB2947" i="1"/>
  <c r="AB2948" i="1"/>
  <c r="AB2949" i="1"/>
  <c r="AB2950" i="1"/>
  <c r="AB2951" i="1"/>
  <c r="AB2959" i="1"/>
  <c r="AB2967" i="1"/>
  <c r="AB2999" i="1"/>
  <c r="AB3007" i="1"/>
  <c r="AB3023" i="1"/>
  <c r="AB3031" i="1"/>
  <c r="AB2952" i="1"/>
  <c r="S2953" i="1"/>
  <c r="AB2953" i="1" s="1"/>
  <c r="S2957" i="1"/>
  <c r="AB2957" i="1" s="1"/>
  <c r="S2961" i="1"/>
  <c r="AB2961" i="1" s="1"/>
  <c r="S2965" i="1"/>
  <c r="AB2965" i="1" s="1"/>
  <c r="P2966" i="1"/>
  <c r="AB2966" i="1" s="1"/>
  <c r="Z2966" i="1"/>
  <c r="V2968" i="1"/>
  <c r="S2969" i="1"/>
  <c r="AB2970" i="1"/>
  <c r="P2970" i="1"/>
  <c r="S2973" i="1"/>
  <c r="AB2973" i="1" s="1"/>
  <c r="V2976" i="1"/>
  <c r="AB2976" i="1" s="1"/>
  <c r="S2977" i="1"/>
  <c r="S2981" i="1"/>
  <c r="AB2981" i="1" s="1"/>
  <c r="AB2982" i="1"/>
  <c r="V2984" i="1"/>
  <c r="S2985" i="1"/>
  <c r="AB2985" i="1" s="1"/>
  <c r="S2989" i="1"/>
  <c r="AB2989" i="1" s="1"/>
  <c r="S2993" i="1"/>
  <c r="AB2993" i="1" s="1"/>
  <c r="S2997" i="1"/>
  <c r="AB2997" i="1" s="1"/>
  <c r="S3001" i="1"/>
  <c r="AB3001" i="1" s="1"/>
  <c r="S3005" i="1"/>
  <c r="AB3005" i="1" s="1"/>
  <c r="V3008" i="1"/>
  <c r="S3009" i="1"/>
  <c r="AB3010" i="1"/>
  <c r="P3010" i="1"/>
  <c r="V3012" i="1"/>
  <c r="S3013" i="1"/>
  <c r="AB3013" i="1" s="1"/>
  <c r="AB3014" i="1"/>
  <c r="S3017" i="1"/>
  <c r="S3021" i="1"/>
  <c r="AB3021" i="1" s="1"/>
  <c r="S3025" i="1"/>
  <c r="AB3026" i="1"/>
  <c r="S3029" i="1"/>
  <c r="AB3029" i="1" s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33" i="1"/>
  <c r="AB3537" i="1"/>
  <c r="AB3541" i="1"/>
  <c r="AB3545" i="1"/>
  <c r="AB3549" i="1"/>
  <c r="AB3553" i="1"/>
  <c r="AB3557" i="1"/>
  <c r="AB3561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28" i="1"/>
  <c r="V2954" i="1"/>
  <c r="AB2954" i="1" s="1"/>
  <c r="S2955" i="1"/>
  <c r="AB2955" i="1" s="1"/>
  <c r="AB2956" i="1"/>
  <c r="P2956" i="1"/>
  <c r="V2958" i="1"/>
  <c r="AB2958" i="1" s="1"/>
  <c r="S2959" i="1"/>
  <c r="AB2960" i="1"/>
  <c r="P2960" i="1"/>
  <c r="V2962" i="1"/>
  <c r="AB2962" i="1" s="1"/>
  <c r="S2963" i="1"/>
  <c r="AB2963" i="1" s="1"/>
  <c r="P2964" i="1"/>
  <c r="Z2964" i="1"/>
  <c r="AB2964" i="1" s="1"/>
  <c r="S2967" i="1"/>
  <c r="AB2968" i="1"/>
  <c r="S2971" i="1"/>
  <c r="AB2971" i="1" s="1"/>
  <c r="AB2972" i="1"/>
  <c r="V2974" i="1"/>
  <c r="AB2974" i="1" s="1"/>
  <c r="S2975" i="1"/>
  <c r="AB2975" i="1" s="1"/>
  <c r="V2978" i="1"/>
  <c r="AB2978" i="1" s="1"/>
  <c r="S2979" i="1"/>
  <c r="AB2979" i="1" s="1"/>
  <c r="AB2980" i="1"/>
  <c r="P2980" i="1"/>
  <c r="S2983" i="1"/>
  <c r="AB2983" i="1" s="1"/>
  <c r="AB2984" i="1"/>
  <c r="V2986" i="1"/>
  <c r="AB2986" i="1" s="1"/>
  <c r="S2987" i="1"/>
  <c r="AB2987" i="1" s="1"/>
  <c r="AB2988" i="1"/>
  <c r="V2990" i="1"/>
  <c r="AB2990" i="1" s="1"/>
  <c r="S2991" i="1"/>
  <c r="AB2991" i="1" s="1"/>
  <c r="AB2992" i="1"/>
  <c r="V2994" i="1"/>
  <c r="AB2994" i="1" s="1"/>
  <c r="S2995" i="1"/>
  <c r="AB2995" i="1" s="1"/>
  <c r="AB2996" i="1"/>
  <c r="P2996" i="1"/>
  <c r="V2998" i="1"/>
  <c r="AB2998" i="1" s="1"/>
  <c r="S2999" i="1"/>
  <c r="P3000" i="1"/>
  <c r="Z3000" i="1"/>
  <c r="AB3000" i="1" s="1"/>
  <c r="V3002" i="1"/>
  <c r="AB3002" i="1" s="1"/>
  <c r="S3003" i="1"/>
  <c r="AB3003" i="1" s="1"/>
  <c r="P3004" i="1"/>
  <c r="AB3004" i="1" s="1"/>
  <c r="Z3004" i="1"/>
  <c r="V3006" i="1"/>
  <c r="AB3006" i="1" s="1"/>
  <c r="S3007" i="1"/>
  <c r="AB3008" i="1"/>
  <c r="S3011" i="1"/>
  <c r="AB3011" i="1" s="1"/>
  <c r="AB3012" i="1"/>
  <c r="V3014" i="1"/>
  <c r="S3015" i="1"/>
  <c r="AB3015" i="1" s="1"/>
  <c r="AB3016" i="1"/>
  <c r="V3018" i="1"/>
  <c r="AB3018" i="1" s="1"/>
  <c r="S3019" i="1"/>
  <c r="AB3019" i="1" s="1"/>
  <c r="AB3020" i="1"/>
  <c r="P3020" i="1"/>
  <c r="V3022" i="1"/>
  <c r="AB3022" i="1" s="1"/>
  <c r="S3023" i="1"/>
  <c r="AB3024" i="1"/>
  <c r="V3026" i="1"/>
  <c r="S3027" i="1"/>
  <c r="AB3027" i="1" s="1"/>
  <c r="P3028" i="1"/>
  <c r="AB3028" i="1" s="1"/>
  <c r="Z3028" i="1"/>
  <c r="V3030" i="1"/>
  <c r="AB3030" i="1" s="1"/>
  <c r="S3031" i="1"/>
  <c r="AB3032" i="1"/>
  <c r="AB3035" i="1"/>
  <c r="AB3036" i="1"/>
  <c r="AB3039" i="1"/>
  <c r="AB3040" i="1"/>
  <c r="AB3043" i="1"/>
  <c r="AB3044" i="1"/>
  <c r="AB3047" i="1"/>
  <c r="AB3048" i="1"/>
  <c r="AB3051" i="1"/>
  <c r="AB3052" i="1"/>
  <c r="AB3055" i="1"/>
  <c r="AB3056" i="1"/>
  <c r="AB3059" i="1"/>
  <c r="AB3063" i="1"/>
  <c r="AB3067" i="1"/>
  <c r="AB3068" i="1"/>
  <c r="AB3071" i="1"/>
  <c r="AB3072" i="1"/>
  <c r="AB3075" i="1"/>
  <c r="AB3076" i="1"/>
  <c r="AB3079" i="1"/>
  <c r="AB3083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11" i="1"/>
  <c r="AB3115" i="1"/>
  <c r="AB3119" i="1"/>
  <c r="AB3120" i="1"/>
  <c r="AB3123" i="1"/>
  <c r="AB3124" i="1"/>
  <c r="AB3127" i="1"/>
  <c r="AB3128" i="1"/>
  <c r="AB3131" i="1"/>
  <c r="AB3132" i="1"/>
  <c r="AB3135" i="1"/>
  <c r="AB3136" i="1"/>
  <c r="AB3139" i="1"/>
  <c r="AB3143" i="1"/>
  <c r="AB3147" i="1"/>
  <c r="AB3151" i="1"/>
  <c r="AB3155" i="1"/>
  <c r="AB3159" i="1"/>
  <c r="AB3160" i="1"/>
  <c r="AB3163" i="1"/>
  <c r="AB3164" i="1"/>
  <c r="AB3167" i="1"/>
  <c r="AB3171" i="1"/>
  <c r="AB3175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3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7" i="1"/>
  <c r="AB3251" i="1"/>
  <c r="AB3252" i="1"/>
  <c r="AB3255" i="1"/>
  <c r="AB3256" i="1"/>
  <c r="AB3259" i="1"/>
  <c r="AB3260" i="1"/>
  <c r="AB3263" i="1"/>
  <c r="AB3264" i="1"/>
  <c r="AB3267" i="1"/>
  <c r="AB3271" i="1"/>
  <c r="AB3275" i="1"/>
  <c r="AB3279" i="1"/>
  <c r="AB3283" i="1"/>
  <c r="AB3287" i="1"/>
  <c r="AB3291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51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7" i="1"/>
  <c r="AB3431" i="1"/>
  <c r="AB3435" i="1"/>
  <c r="AB3439" i="1"/>
  <c r="AB3440" i="1"/>
  <c r="AB3443" i="1"/>
  <c r="AB3444" i="1"/>
  <c r="AB3447" i="1"/>
  <c r="AB3448" i="1"/>
  <c r="AB3451" i="1"/>
  <c r="AB3452" i="1"/>
  <c r="AB3455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3" i="1"/>
  <c r="AB3544" i="1"/>
  <c r="AB3547" i="1"/>
  <c r="AB3548" i="1"/>
  <c r="AB3551" i="1"/>
  <c r="AB3555" i="1"/>
  <c r="AB3559" i="1"/>
  <c r="AB3563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969" i="1"/>
  <c r="AB3973" i="1"/>
  <c r="AB3977" i="1"/>
  <c r="AB3981" i="1"/>
  <c r="AB4013" i="1"/>
  <c r="AB4017" i="1"/>
  <c r="AB4021" i="1"/>
  <c r="AB4062" i="1"/>
  <c r="AB4070" i="1"/>
  <c r="AB4078" i="1"/>
  <c r="AB4086" i="1"/>
  <c r="AB4094" i="1"/>
  <c r="S3747" i="1"/>
  <c r="AB3747" i="1" s="1"/>
  <c r="AB3748" i="1"/>
  <c r="P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60" i="1"/>
  <c r="AB4068" i="1"/>
  <c r="AB4076" i="1"/>
  <c r="AB4084" i="1"/>
  <c r="AB4092" i="1"/>
  <c r="P4057" i="1"/>
  <c r="Z4057" i="1"/>
  <c r="AB4057" i="1" s="1"/>
  <c r="M4058" i="1"/>
  <c r="AB4058" i="1" s="1"/>
  <c r="V4059" i="1"/>
  <c r="AB4059" i="1" s="1"/>
  <c r="S4060" i="1"/>
  <c r="P4061" i="1"/>
  <c r="Z4061" i="1"/>
  <c r="AB4061" i="1" s="1"/>
  <c r="M4062" i="1"/>
  <c r="V4063" i="1"/>
  <c r="AB4063" i="1" s="1"/>
  <c r="S4064" i="1"/>
  <c r="AB4064" i="1" s="1"/>
  <c r="P4065" i="1"/>
  <c r="Z4065" i="1"/>
  <c r="AB4065" i="1" s="1"/>
  <c r="M4066" i="1"/>
  <c r="AB4066" i="1" s="1"/>
  <c r="V4067" i="1"/>
  <c r="AB4067" i="1" s="1"/>
  <c r="S4068" i="1"/>
  <c r="P4069" i="1"/>
  <c r="Z4069" i="1"/>
  <c r="AB4069" i="1" s="1"/>
  <c r="M4070" i="1"/>
  <c r="V4071" i="1"/>
  <c r="AB4071" i="1" s="1"/>
  <c r="S4072" i="1"/>
  <c r="AB4072" i="1" s="1"/>
  <c r="P4073" i="1"/>
  <c r="Z4073" i="1"/>
  <c r="AB4073" i="1" s="1"/>
  <c r="M4074" i="1"/>
  <c r="AB4074" i="1" s="1"/>
  <c r="V4075" i="1"/>
  <c r="AB4075" i="1" s="1"/>
  <c r="S4076" i="1"/>
  <c r="P4077" i="1"/>
  <c r="Z4077" i="1"/>
  <c r="AB4077" i="1" s="1"/>
  <c r="M4078" i="1"/>
  <c r="V4079" i="1"/>
  <c r="AB4079" i="1" s="1"/>
  <c r="S4080" i="1"/>
  <c r="AB4080" i="1" s="1"/>
  <c r="P4081" i="1"/>
  <c r="Z4081" i="1"/>
  <c r="AB4081" i="1" s="1"/>
  <c r="M4082" i="1"/>
  <c r="AB4082" i="1" s="1"/>
  <c r="V4083" i="1"/>
  <c r="AB4083" i="1" s="1"/>
  <c r="S4084" i="1"/>
  <c r="P4085" i="1"/>
  <c r="Z4085" i="1"/>
  <c r="AB4085" i="1" s="1"/>
  <c r="M4086" i="1"/>
  <c r="V4087" i="1"/>
  <c r="AB4087" i="1" s="1"/>
  <c r="S4088" i="1"/>
  <c r="AB4088" i="1" s="1"/>
  <c r="P4089" i="1"/>
  <c r="Z4089" i="1"/>
  <c r="AB4089" i="1" s="1"/>
  <c r="M4090" i="1"/>
  <c r="AB4090" i="1" s="1"/>
  <c r="V4091" i="1"/>
  <c r="AB4091" i="1" s="1"/>
  <c r="S4092" i="1"/>
  <c r="P4093" i="1"/>
  <c r="Z4093" i="1"/>
  <c r="AB4093" i="1" s="1"/>
  <c r="M4094" i="1"/>
  <c r="V4095" i="1"/>
  <c r="AB4095" i="1" s="1"/>
  <c r="S4096" i="1"/>
  <c r="AB4096" i="1" s="1"/>
  <c r="AB4097" i="1"/>
  <c r="AB4100" i="1"/>
  <c r="AB4101" i="1"/>
  <c r="AB4104" i="1"/>
  <c r="AB4105" i="1"/>
  <c r="AB4108" i="1"/>
  <c r="AB4109" i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Z4401" i="1"/>
  <c r="M4402" i="1"/>
  <c r="AB4402" i="1" s="1"/>
  <c r="V4403" i="1"/>
  <c r="S4404" i="1"/>
  <c r="AB4404" i="1" s="1"/>
  <c r="P4405" i="1"/>
  <c r="AB4405" i="1" s="1"/>
  <c r="Z4405" i="1"/>
  <c r="M4406" i="1"/>
  <c r="AB4406" i="1" s="1"/>
  <c r="V4407" i="1"/>
  <c r="S4408" i="1"/>
  <c r="AB4408" i="1" s="1"/>
  <c r="P4409" i="1"/>
  <c r="AB4409" i="1" s="1"/>
  <c r="Z4409" i="1"/>
  <c r="M4410" i="1"/>
  <c r="AB4410" i="1" s="1"/>
  <c r="V4411" i="1"/>
  <c r="S4412" i="1"/>
  <c r="AB4412" i="1" s="1"/>
  <c r="P4413" i="1"/>
  <c r="AB4413" i="1" s="1"/>
  <c r="Z4413" i="1"/>
  <c r="M4414" i="1"/>
  <c r="AB4414" i="1" s="1"/>
  <c r="V4415" i="1"/>
  <c r="S4416" i="1"/>
  <c r="AB4416" i="1" s="1"/>
  <c r="P4417" i="1"/>
  <c r="AB4417" i="1" s="1"/>
  <c r="Z4417" i="1"/>
  <c r="M4418" i="1"/>
  <c r="AB4418" i="1" s="1"/>
  <c r="V4419" i="1"/>
  <c r="S4420" i="1"/>
  <c r="AB4420" i="1" s="1"/>
  <c r="P4421" i="1"/>
  <c r="AB4421" i="1" s="1"/>
  <c r="Z4421" i="1"/>
  <c r="M4422" i="1"/>
  <c r="AB4422" i="1" s="1"/>
  <c r="V4423" i="1"/>
  <c r="S4424" i="1"/>
  <c r="AB4424" i="1" s="1"/>
  <c r="P4425" i="1"/>
  <c r="AB4425" i="1" s="1"/>
  <c r="Z4425" i="1"/>
  <c r="M4426" i="1"/>
  <c r="AB4426" i="1" s="1"/>
  <c r="V4427" i="1"/>
  <c r="S4428" i="1"/>
  <c r="AB4428" i="1" s="1"/>
  <c r="P4429" i="1"/>
  <c r="AB4429" i="1" s="1"/>
  <c r="Z4429" i="1"/>
  <c r="M4430" i="1"/>
  <c r="AB4430" i="1" s="1"/>
  <c r="V4431" i="1"/>
  <c r="S4432" i="1"/>
  <c r="AB4432" i="1" s="1"/>
  <c r="AB4433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542" i="1"/>
  <c r="AB4543" i="1"/>
  <c r="AB4546" i="1"/>
  <c r="AB4547" i="1"/>
  <c r="AB4550" i="1"/>
  <c r="AB4551" i="1"/>
  <c r="AB4554" i="1"/>
  <c r="AB4555" i="1"/>
  <c r="AB4558" i="1"/>
  <c r="AB4403" i="1"/>
  <c r="AB4407" i="1"/>
  <c r="AB4411" i="1"/>
  <c r="AB4415" i="1"/>
  <c r="AB4419" i="1"/>
  <c r="AB4423" i="1"/>
  <c r="AB4427" i="1"/>
  <c r="AB4431" i="1"/>
  <c r="AB4559" i="1"/>
  <c r="S4560" i="1"/>
  <c r="AB4560" i="1" s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52" i="1"/>
  <c r="AB4776" i="1"/>
  <c r="AB4784" i="1"/>
  <c r="AB4792" i="1"/>
  <c r="AB4800" i="1"/>
  <c r="AB4808" i="1"/>
  <c r="AB4816" i="1"/>
  <c r="AB4824" i="1"/>
  <c r="AB4832" i="1"/>
  <c r="AB4840" i="1"/>
  <c r="AB4848" i="1"/>
  <c r="AB4856" i="1"/>
  <c r="AB4748" i="1"/>
  <c r="S4749" i="1"/>
  <c r="AB4749" i="1" s="1"/>
  <c r="P4750" i="1"/>
  <c r="AB4750" i="1" s="1"/>
  <c r="Z4750" i="1"/>
  <c r="M4751" i="1"/>
  <c r="AB4751" i="1" s="1"/>
  <c r="V4752" i="1"/>
  <c r="S4753" i="1"/>
  <c r="AB4753" i="1" s="1"/>
  <c r="P4754" i="1"/>
  <c r="AB4754" i="1" s="1"/>
  <c r="Z4754" i="1"/>
  <c r="M4755" i="1"/>
  <c r="AB4755" i="1" s="1"/>
  <c r="V4756" i="1"/>
  <c r="AB4756" i="1" s="1"/>
  <c r="S4757" i="1"/>
  <c r="AB4757" i="1" s="1"/>
  <c r="P4758" i="1"/>
  <c r="AB4758" i="1" s="1"/>
  <c r="Z4758" i="1"/>
  <c r="M4759" i="1"/>
  <c r="AB4759" i="1" s="1"/>
  <c r="AB4760" i="1"/>
  <c r="AB4763" i="1"/>
  <c r="AB4764" i="1"/>
  <c r="AB4767" i="1"/>
  <c r="AB4768" i="1"/>
  <c r="AB4770" i="1"/>
  <c r="AB4778" i="1"/>
  <c r="AB4786" i="1"/>
  <c r="AB4794" i="1"/>
  <c r="AB4802" i="1"/>
  <c r="AB4810" i="1"/>
  <c r="AB4818" i="1"/>
  <c r="AB4826" i="1"/>
  <c r="AB4834" i="1"/>
  <c r="AB4842" i="1"/>
  <c r="AB4850" i="1"/>
  <c r="AB4858" i="1"/>
  <c r="S4770" i="1"/>
  <c r="P4771" i="1"/>
  <c r="Z4771" i="1"/>
  <c r="AB4771" i="1" s="1"/>
  <c r="M4772" i="1"/>
  <c r="AB4772" i="1" s="1"/>
  <c r="V4773" i="1"/>
  <c r="AB4773" i="1" s="1"/>
  <c r="S4774" i="1"/>
  <c r="AB4774" i="1" s="1"/>
  <c r="AB4775" i="1"/>
  <c r="P4775" i="1"/>
  <c r="Z4775" i="1"/>
  <c r="M4776" i="1"/>
  <c r="V4777" i="1"/>
  <c r="S4778" i="1"/>
  <c r="P4779" i="1"/>
  <c r="Z4779" i="1"/>
  <c r="AB4779" i="1" s="1"/>
  <c r="M4780" i="1"/>
  <c r="AB4780" i="1" s="1"/>
  <c r="V4781" i="1"/>
  <c r="AB4781" i="1" s="1"/>
  <c r="S4782" i="1"/>
  <c r="AB4782" i="1" s="1"/>
  <c r="P4783" i="1"/>
  <c r="Z4783" i="1"/>
  <c r="AB4783" i="1" s="1"/>
  <c r="M4784" i="1"/>
  <c r="V4785" i="1"/>
  <c r="S4786" i="1"/>
  <c r="P4787" i="1"/>
  <c r="Z4787" i="1"/>
  <c r="AB4787" i="1" s="1"/>
  <c r="M4788" i="1"/>
  <c r="AB4788" i="1" s="1"/>
  <c r="V4789" i="1"/>
  <c r="AB4789" i="1" s="1"/>
  <c r="S4790" i="1"/>
  <c r="AB4790" i="1" s="1"/>
  <c r="P4791" i="1"/>
  <c r="Z4791" i="1"/>
  <c r="AB4791" i="1" s="1"/>
  <c r="M4792" i="1"/>
  <c r="V4793" i="1"/>
  <c r="S4794" i="1"/>
  <c r="P4795" i="1"/>
  <c r="Z4795" i="1"/>
  <c r="AB4795" i="1" s="1"/>
  <c r="M4796" i="1"/>
  <c r="AB4796" i="1" s="1"/>
  <c r="V4797" i="1"/>
  <c r="AB4797" i="1" s="1"/>
  <c r="S4798" i="1"/>
  <c r="AB4798" i="1" s="1"/>
  <c r="P4799" i="1"/>
  <c r="Z4799" i="1"/>
  <c r="AB4799" i="1" s="1"/>
  <c r="M4800" i="1"/>
  <c r="V4801" i="1"/>
  <c r="S4802" i="1"/>
  <c r="P4803" i="1"/>
  <c r="Z4803" i="1"/>
  <c r="AB4803" i="1" s="1"/>
  <c r="M4804" i="1"/>
  <c r="AB4804" i="1" s="1"/>
  <c r="V4805" i="1"/>
  <c r="AB4805" i="1" s="1"/>
  <c r="S4806" i="1"/>
  <c r="AB4806" i="1" s="1"/>
  <c r="P4807" i="1"/>
  <c r="Z4807" i="1"/>
  <c r="AB4807" i="1" s="1"/>
  <c r="M4808" i="1"/>
  <c r="V4809" i="1"/>
  <c r="S4810" i="1"/>
  <c r="P4811" i="1"/>
  <c r="Z4811" i="1"/>
  <c r="AB4811" i="1" s="1"/>
  <c r="M4812" i="1"/>
  <c r="AB4812" i="1" s="1"/>
  <c r="V4813" i="1"/>
  <c r="AB4813" i="1" s="1"/>
  <c r="S4814" i="1"/>
  <c r="AB4814" i="1" s="1"/>
  <c r="P4815" i="1"/>
  <c r="Z4815" i="1"/>
  <c r="AB4815" i="1" s="1"/>
  <c r="M4816" i="1"/>
  <c r="V4817" i="1"/>
  <c r="S4818" i="1"/>
  <c r="P4819" i="1"/>
  <c r="Z4819" i="1"/>
  <c r="AB4819" i="1" s="1"/>
  <c r="M4820" i="1"/>
  <c r="AB4820" i="1" s="1"/>
  <c r="V4821" i="1"/>
  <c r="AB4821" i="1" s="1"/>
  <c r="S4822" i="1"/>
  <c r="AB4822" i="1" s="1"/>
  <c r="P4823" i="1"/>
  <c r="Z4823" i="1"/>
  <c r="AB4823" i="1" s="1"/>
  <c r="M4824" i="1"/>
  <c r="V4825" i="1"/>
  <c r="S4826" i="1"/>
  <c r="P4827" i="1"/>
  <c r="Z4827" i="1"/>
  <c r="AB4827" i="1" s="1"/>
  <c r="M4828" i="1"/>
  <c r="AB4828" i="1" s="1"/>
  <c r="V4829" i="1"/>
  <c r="AB4829" i="1" s="1"/>
  <c r="S4830" i="1"/>
  <c r="AB4830" i="1" s="1"/>
  <c r="P4831" i="1"/>
  <c r="Z4831" i="1"/>
  <c r="AB4831" i="1" s="1"/>
  <c r="M4832" i="1"/>
  <c r="V4833" i="1"/>
  <c r="S4834" i="1"/>
  <c r="P4835" i="1"/>
  <c r="Z4835" i="1"/>
  <c r="AB4835" i="1" s="1"/>
  <c r="M4836" i="1"/>
  <c r="AB4836" i="1" s="1"/>
  <c r="V4837" i="1"/>
  <c r="AB4837" i="1" s="1"/>
  <c r="S4838" i="1"/>
  <c r="AB4838" i="1" s="1"/>
  <c r="P4839" i="1"/>
  <c r="Z4839" i="1"/>
  <c r="AB4839" i="1" s="1"/>
  <c r="M4840" i="1"/>
  <c r="V4841" i="1"/>
  <c r="S4842" i="1"/>
  <c r="P4843" i="1"/>
  <c r="Z4843" i="1"/>
  <c r="AB4843" i="1" s="1"/>
  <c r="M4844" i="1"/>
  <c r="AB4844" i="1" s="1"/>
  <c r="V4845" i="1"/>
  <c r="AB4845" i="1" s="1"/>
  <c r="S4846" i="1"/>
  <c r="AB4846" i="1" s="1"/>
  <c r="P4847" i="1"/>
  <c r="Z4847" i="1"/>
  <c r="AB4847" i="1" s="1"/>
  <c r="M4848" i="1"/>
  <c r="V4849" i="1"/>
  <c r="S4850" i="1"/>
  <c r="P4851" i="1"/>
  <c r="Z4851" i="1"/>
  <c r="AB4851" i="1" s="1"/>
  <c r="M4852" i="1"/>
  <c r="AB4852" i="1" s="1"/>
  <c r="V4853" i="1"/>
  <c r="AB4853" i="1" s="1"/>
  <c r="S4854" i="1"/>
  <c r="AB4854" i="1" s="1"/>
  <c r="P4855" i="1"/>
  <c r="Z4855" i="1"/>
  <c r="AB4855" i="1" s="1"/>
  <c r="M4856" i="1"/>
  <c r="V4857" i="1"/>
  <c r="S4858" i="1"/>
  <c r="AB4769" i="1"/>
  <c r="AB4777" i="1"/>
  <c r="AB4785" i="1"/>
  <c r="AB4793" i="1"/>
  <c r="AB4801" i="1"/>
  <c r="AB4809" i="1"/>
  <c r="AB4817" i="1"/>
  <c r="AB4825" i="1"/>
  <c r="AB4833" i="1"/>
  <c r="AB4841" i="1"/>
  <c r="AB4849" i="1"/>
  <c r="AB4857" i="1"/>
  <c r="AB4909" i="1"/>
  <c r="AB4910" i="1"/>
  <c r="AB4913" i="1"/>
  <c r="AB4859" i="1"/>
  <c r="S4859" i="1"/>
  <c r="AB4860" i="1"/>
  <c r="AB4863" i="1"/>
  <c r="AB4864" i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7" i="1"/>
  <c r="AB4915" i="1"/>
  <c r="AB4953" i="1"/>
  <c r="AB4957" i="1"/>
  <c r="S4915" i="1"/>
  <c r="AB4916" i="1"/>
  <c r="P4916" i="1"/>
  <c r="AB4919" i="1"/>
  <c r="AB4920" i="1"/>
  <c r="AB4923" i="1"/>
  <c r="AB4924" i="1"/>
  <c r="AB4927" i="1"/>
  <c r="AB4928" i="1"/>
  <c r="AB4931" i="1"/>
  <c r="AB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9" i="1"/>
  <c r="AB4960" i="1"/>
  <c r="AB4972" i="1"/>
  <c r="AB4976" i="1"/>
  <c r="AB4979" i="1"/>
  <c r="V4961" i="1"/>
  <c r="AB4961" i="1" s="1"/>
  <c r="AB4962" i="1"/>
  <c r="AB4963" i="1"/>
  <c r="AB4966" i="1"/>
  <c r="AB4967" i="1"/>
  <c r="AB4970" i="1"/>
  <c r="AB4971" i="1"/>
  <c r="AB4974" i="1"/>
  <c r="AB4981" i="1"/>
  <c r="M4979" i="1"/>
  <c r="V4980" i="1"/>
  <c r="AB4980" i="1" s="1"/>
  <c r="S4981" i="1"/>
  <c r="P4982" i="1"/>
  <c r="Z4982" i="1"/>
  <c r="AB4982" i="1" s="1"/>
  <c r="M4983" i="1"/>
  <c r="AB4983" i="1" s="1"/>
  <c r="AB4987" i="1"/>
  <c r="AB4988" i="1"/>
  <c r="AB4991" i="1"/>
  <c r="AB4992" i="1"/>
  <c r="AB4995" i="1"/>
  <c r="AB4996" i="1"/>
  <c r="AB4999" i="1"/>
  <c r="AB5000" i="1"/>
  <c r="AB4978" i="1"/>
  <c r="AB4984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<sst xmlns="http://schemas.openxmlformats.org/spreadsheetml/2006/main" count="33" uniqueCount="20">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</sst>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&#243;pia%20de%20PCF%202020%20-%20REV%2006%20-%20em%2015.07.20%20-%20VERS&#195;O%200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1 - Médico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1 - Médico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2 - Outros Profissionais da Saúde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1 - Médico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1 - Médico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1 - Médico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1 - Médico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3 - Administrativo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IMBIRIBEIRA</v>
          </cell>
          <cell r="E12" t="str">
            <v>BERENICE MARIA GUIMARAES</v>
          </cell>
          <cell r="F12" t="str">
            <v>2 - Outros Profissionais da Saúde</v>
          </cell>
          <cell r="G12" t="str">
            <v>3222-05</v>
          </cell>
          <cell r="H12">
            <v>43862</v>
          </cell>
          <cell r="J12">
            <v>131.93</v>
          </cell>
          <cell r="L12">
            <v>133.16</v>
          </cell>
          <cell r="M12">
            <v>24.25</v>
          </cell>
          <cell r="O12">
            <v>2</v>
          </cell>
          <cell r="R12">
            <v>141</v>
          </cell>
          <cell r="S12">
            <v>72.739999999999995</v>
          </cell>
        </row>
        <row r="13">
          <cell r="C13" t="str">
            <v>UPA IMBIRIBEIRA</v>
          </cell>
          <cell r="E13" t="str">
            <v>LUCIANO CAETANO DOS SANTOS</v>
          </cell>
          <cell r="F13" t="str">
            <v>2 - Outros Profissionais da Saúde</v>
          </cell>
          <cell r="G13" t="str">
            <v>3222-05</v>
          </cell>
          <cell r="H13">
            <v>43862</v>
          </cell>
          <cell r="J13">
            <v>133.61000000000001</v>
          </cell>
          <cell r="L13">
            <v>133.16</v>
          </cell>
          <cell r="M13">
            <v>24.25</v>
          </cell>
          <cell r="O13">
            <v>2</v>
          </cell>
          <cell r="R13">
            <v>193.2</v>
          </cell>
          <cell r="S13">
            <v>72.739999999999995</v>
          </cell>
        </row>
        <row r="14">
          <cell r="C14" t="str">
            <v>UPA IMBIRIBEIRA</v>
          </cell>
          <cell r="E14" t="str">
            <v xml:space="preserve">JOSILENE MARIA DA SILVA </v>
          </cell>
          <cell r="F14" t="str">
            <v>2 - Outros Profissionais da Saúde</v>
          </cell>
          <cell r="G14" t="str">
            <v>3222-05</v>
          </cell>
          <cell r="H14">
            <v>43862</v>
          </cell>
          <cell r="J14">
            <v>137.91999999999999</v>
          </cell>
          <cell r="L14">
            <v>133.16</v>
          </cell>
          <cell r="M14">
            <v>24.25</v>
          </cell>
          <cell r="O14">
            <v>2</v>
          </cell>
          <cell r="R14">
            <v>207</v>
          </cell>
          <cell r="S14">
            <v>72.739999999999995</v>
          </cell>
        </row>
        <row r="15">
          <cell r="C15" t="str">
            <v>UPA IMBIRIBEIRA</v>
          </cell>
          <cell r="E15" t="str">
            <v>JAIDETE GOMES DE ARAUJO</v>
          </cell>
          <cell r="F15" t="str">
            <v>2 - Outros Profissionais da Saúde</v>
          </cell>
          <cell r="G15" t="str">
            <v>3222-05</v>
          </cell>
          <cell r="H15">
            <v>43862</v>
          </cell>
          <cell r="J15">
            <v>111.04</v>
          </cell>
          <cell r="L15">
            <v>133.16</v>
          </cell>
          <cell r="M15">
            <v>24.25</v>
          </cell>
          <cell r="O15">
            <v>2</v>
          </cell>
          <cell r="R15">
            <v>103.5</v>
          </cell>
          <cell r="S15">
            <v>68.78</v>
          </cell>
        </row>
        <row r="16">
          <cell r="C16" t="str">
            <v>UPA IMBIRIBEIRA</v>
          </cell>
          <cell r="E16" t="str">
            <v xml:space="preserve">JANE PRISCILA ALVES DA SILVA </v>
          </cell>
          <cell r="F16" t="str">
            <v>2 - Outros Profissionais da Saúde</v>
          </cell>
          <cell r="G16" t="str">
            <v>3222-05</v>
          </cell>
          <cell r="H16">
            <v>43862</v>
          </cell>
          <cell r="J16">
            <v>138.84</v>
          </cell>
          <cell r="L16">
            <v>133.16</v>
          </cell>
          <cell r="M16">
            <v>24.25</v>
          </cell>
          <cell r="O16">
            <v>2</v>
          </cell>
          <cell r="R16">
            <v>103.5</v>
          </cell>
          <cell r="S16">
            <v>72.739999999999995</v>
          </cell>
        </row>
        <row r="17">
          <cell r="C17" t="str">
            <v>UPA IMBIRIBEIRA</v>
          </cell>
          <cell r="E17" t="str">
            <v xml:space="preserve">ELIANE MONTEIRO DA SILVA </v>
          </cell>
          <cell r="F17" t="str">
            <v>2 - Outros Profissionais da Saúde</v>
          </cell>
          <cell r="G17" t="str">
            <v>3222-05</v>
          </cell>
          <cell r="H17">
            <v>43862</v>
          </cell>
          <cell r="J17">
            <v>138.68</v>
          </cell>
          <cell r="L17">
            <v>133.16</v>
          </cell>
          <cell r="M17">
            <v>24.25</v>
          </cell>
          <cell r="O17">
            <v>2</v>
          </cell>
          <cell r="R17">
            <v>103.5</v>
          </cell>
          <cell r="S17">
            <v>72.739999999999995</v>
          </cell>
        </row>
        <row r="18">
          <cell r="C18" t="str">
            <v>UPA IMBIRIBEIRA</v>
          </cell>
          <cell r="E18" t="str">
            <v>VILANI FATIMA DOS SANTOS</v>
          </cell>
          <cell r="F18" t="str">
            <v>2 - Outros Profissionais da Saúde</v>
          </cell>
          <cell r="G18" t="str">
            <v>3222-05</v>
          </cell>
          <cell r="H18">
            <v>43862</v>
          </cell>
          <cell r="J18">
            <v>138.84</v>
          </cell>
          <cell r="L18">
            <v>133.16</v>
          </cell>
          <cell r="M18">
            <v>24.25</v>
          </cell>
          <cell r="O18">
            <v>2</v>
          </cell>
          <cell r="R18">
            <v>103.5</v>
          </cell>
          <cell r="S18">
            <v>72.739999999999995</v>
          </cell>
        </row>
        <row r="19">
          <cell r="C19" t="str">
            <v>UPA IMBIRIBEIRA</v>
          </cell>
          <cell r="E19" t="str">
            <v xml:space="preserve">PATRICIA DUNDA GOMES </v>
          </cell>
          <cell r="F19" t="str">
            <v>2 - Outros Profissionais da Saúde</v>
          </cell>
          <cell r="G19" t="str">
            <v>3222-05</v>
          </cell>
          <cell r="H19">
            <v>43862</v>
          </cell>
          <cell r="J19">
            <v>137.36000000000001</v>
          </cell>
          <cell r="L19">
            <v>133.15</v>
          </cell>
          <cell r="M19">
            <v>24.25</v>
          </cell>
          <cell r="O19">
            <v>2</v>
          </cell>
          <cell r="R19">
            <v>141</v>
          </cell>
          <cell r="S19">
            <v>72.739999999999995</v>
          </cell>
        </row>
        <row r="20">
          <cell r="C20" t="str">
            <v>UPA IMBIRIBEIRA</v>
          </cell>
          <cell r="E20" t="str">
            <v>ELDA CARMEM ALVES MARTINS TORRES</v>
          </cell>
          <cell r="F20" t="str">
            <v>1 - Médico</v>
          </cell>
          <cell r="G20" t="str">
            <v>2251-24</v>
          </cell>
          <cell r="H20">
            <v>43862</v>
          </cell>
          <cell r="J20">
            <v>901.16</v>
          </cell>
          <cell r="L20">
            <v>133.15</v>
          </cell>
          <cell r="M20">
            <v>28.6</v>
          </cell>
          <cell r="O20">
            <v>56.22</v>
          </cell>
        </row>
        <row r="21">
          <cell r="C21" t="str">
            <v>UPA IMBIRIBEIRA</v>
          </cell>
          <cell r="E21" t="str">
            <v>RICARDO JOSE OLIMPIO</v>
          </cell>
          <cell r="F21" t="str">
            <v>2 - Outros Profissionais da Saúde</v>
          </cell>
          <cell r="G21" t="str">
            <v>2235-05</v>
          </cell>
          <cell r="H21">
            <v>43862</v>
          </cell>
          <cell r="J21">
            <v>219.9</v>
          </cell>
          <cell r="L21">
            <v>133.15</v>
          </cell>
          <cell r="M21">
            <v>3.63</v>
          </cell>
          <cell r="O21">
            <v>4</v>
          </cell>
        </row>
        <row r="22">
          <cell r="C22" t="str">
            <v>UPA IMBIRIBEIRA</v>
          </cell>
          <cell r="E22" t="str">
            <v xml:space="preserve">JULIANA GABRIELA XAVIER DE OLIVEIRA </v>
          </cell>
          <cell r="F22" t="str">
            <v>2 - Outros Profissionais da Saúde</v>
          </cell>
          <cell r="G22" t="str">
            <v>2235-05</v>
          </cell>
          <cell r="H22">
            <v>43862</v>
          </cell>
          <cell r="J22">
            <v>241.88</v>
          </cell>
          <cell r="L22">
            <v>133.15</v>
          </cell>
          <cell r="M22">
            <v>3.63</v>
          </cell>
          <cell r="O22">
            <v>4</v>
          </cell>
        </row>
        <row r="23">
          <cell r="C23" t="str">
            <v>UPA IMBIRIBEIRA</v>
          </cell>
          <cell r="E23" t="str">
            <v xml:space="preserve">JERLAINY FARIAS VILA NOVA </v>
          </cell>
          <cell r="F23" t="str">
            <v>2 - Outros Profissionais da Saúde</v>
          </cell>
          <cell r="G23" t="str">
            <v>2235-05</v>
          </cell>
          <cell r="H23">
            <v>43862</v>
          </cell>
          <cell r="J23">
            <v>234.05</v>
          </cell>
          <cell r="L23">
            <v>133.15</v>
          </cell>
          <cell r="M23">
            <v>3.63</v>
          </cell>
          <cell r="O23">
            <v>4</v>
          </cell>
        </row>
        <row r="24">
          <cell r="C24" t="str">
            <v>UPA IMBIRIBEIRA</v>
          </cell>
          <cell r="E24" t="str">
            <v>JENIFER RODRIGUES DE OLIVEIRA</v>
          </cell>
          <cell r="F24" t="str">
            <v>2 - Outros Profissionais da Saúde</v>
          </cell>
          <cell r="G24" t="str">
            <v>2235-05</v>
          </cell>
          <cell r="H24">
            <v>43862</v>
          </cell>
          <cell r="J24">
            <v>269.92</v>
          </cell>
          <cell r="L24">
            <v>133.15</v>
          </cell>
          <cell r="M24">
            <v>3.63</v>
          </cell>
          <cell r="O24">
            <v>4</v>
          </cell>
        </row>
        <row r="25">
          <cell r="C25" t="str">
            <v>UPA IMBIRIBEIRA</v>
          </cell>
          <cell r="E25" t="str">
            <v>ELIZABETE SILVA ALVES DE BRITO</v>
          </cell>
          <cell r="F25" t="str">
            <v>2 - Outros Profissionais da Saúde</v>
          </cell>
          <cell r="G25" t="str">
            <v>3222-05</v>
          </cell>
          <cell r="H25">
            <v>43862</v>
          </cell>
          <cell r="J25">
            <v>119.34</v>
          </cell>
          <cell r="L25">
            <v>133.15</v>
          </cell>
          <cell r="M25">
            <v>24.25</v>
          </cell>
          <cell r="O25">
            <v>2</v>
          </cell>
        </row>
        <row r="26">
          <cell r="C26" t="str">
            <v>UPA IMBIRIBEIRA</v>
          </cell>
          <cell r="E26" t="str">
            <v>FABIO JOSE DO NASCIMENTO</v>
          </cell>
          <cell r="F26" t="str">
            <v>2 - Outros Profissionais da Saúde</v>
          </cell>
          <cell r="G26" t="str">
            <v>3222-05</v>
          </cell>
          <cell r="H26">
            <v>43862</v>
          </cell>
          <cell r="J26">
            <v>118.08</v>
          </cell>
          <cell r="L26">
            <v>133.15</v>
          </cell>
          <cell r="M26">
            <v>24.25</v>
          </cell>
          <cell r="O26">
            <v>2</v>
          </cell>
          <cell r="R26">
            <v>103.5</v>
          </cell>
          <cell r="S26">
            <v>72.739999999999995</v>
          </cell>
        </row>
        <row r="27">
          <cell r="C27" t="str">
            <v>UPA IMBIRIBEIRA</v>
          </cell>
          <cell r="E27" t="str">
            <v>DANIELA MARIA GUIMARAES NEGROMONTE</v>
          </cell>
          <cell r="F27" t="str">
            <v>2 - Outros Profissionais da Saúde</v>
          </cell>
          <cell r="G27" t="str">
            <v>3222-05</v>
          </cell>
          <cell r="H27">
            <v>43862</v>
          </cell>
          <cell r="J27">
            <v>111.66</v>
          </cell>
          <cell r="L27">
            <v>133.15</v>
          </cell>
          <cell r="M27">
            <v>24.25</v>
          </cell>
          <cell r="U27">
            <v>64</v>
          </cell>
          <cell r="X27" t="str">
            <v>Auxilio Creche</v>
          </cell>
        </row>
        <row r="28">
          <cell r="C28" t="str">
            <v>UPA IMBIRIBEIRA</v>
          </cell>
          <cell r="E28" t="str">
            <v xml:space="preserve">DEBORA DA ROCHA GUERRA </v>
          </cell>
          <cell r="F28" t="str">
            <v>1 - Médico</v>
          </cell>
          <cell r="G28" t="str">
            <v>2251-24</v>
          </cell>
          <cell r="H28">
            <v>43862</v>
          </cell>
          <cell r="J28">
            <v>317.02</v>
          </cell>
          <cell r="L28">
            <v>133.15</v>
          </cell>
          <cell r="M28">
            <v>14.3</v>
          </cell>
          <cell r="O28">
            <v>56.22</v>
          </cell>
        </row>
        <row r="29">
          <cell r="C29" t="str">
            <v>UPA IMBIRIBEIRA</v>
          </cell>
          <cell r="E29" t="str">
            <v>ERICK HENRIQUE CAETANO DE SOUZA</v>
          </cell>
          <cell r="F29" t="str">
            <v>2 - Outros Profissionais da Saúde</v>
          </cell>
          <cell r="G29" t="str">
            <v>3241-15</v>
          </cell>
          <cell r="H29">
            <v>43862</v>
          </cell>
          <cell r="J29">
            <v>292.72000000000003</v>
          </cell>
          <cell r="L29">
            <v>133.15</v>
          </cell>
          <cell r="M29">
            <v>16.28</v>
          </cell>
          <cell r="O29">
            <v>10</v>
          </cell>
        </row>
        <row r="30">
          <cell r="C30" t="str">
            <v>UPA IMBIRIBEIRA</v>
          </cell>
          <cell r="E30" t="str">
            <v>MARILIA CONCEICAO DIAS VEIGA</v>
          </cell>
          <cell r="F30" t="str">
            <v>2 - Outros Profissionais da Saúde</v>
          </cell>
          <cell r="G30" t="str">
            <v>3241-15</v>
          </cell>
          <cell r="H30">
            <v>43862</v>
          </cell>
          <cell r="J30">
            <v>332.15</v>
          </cell>
          <cell r="L30">
            <v>133.15</v>
          </cell>
          <cell r="M30">
            <v>16.28</v>
          </cell>
          <cell r="O30">
            <v>10</v>
          </cell>
          <cell r="R30">
            <v>103.5</v>
          </cell>
          <cell r="S30">
            <v>61.05</v>
          </cell>
        </row>
        <row r="31">
          <cell r="C31" t="str">
            <v>UPA IMBIRIBEIRA</v>
          </cell>
          <cell r="E31" t="str">
            <v>JOSE RICARDO PINHEIRO DA SILVA</v>
          </cell>
          <cell r="F31" t="str">
            <v>2 - Outros Profissionais da Saúde</v>
          </cell>
          <cell r="G31" t="str">
            <v>3222-05</v>
          </cell>
          <cell r="H31">
            <v>43862</v>
          </cell>
          <cell r="J31">
            <v>118.56</v>
          </cell>
          <cell r="L31">
            <v>133.15</v>
          </cell>
          <cell r="M31">
            <v>24.25</v>
          </cell>
          <cell r="O31">
            <v>2</v>
          </cell>
          <cell r="R31">
            <v>141</v>
          </cell>
          <cell r="S31">
            <v>72.739999999999995</v>
          </cell>
        </row>
        <row r="32">
          <cell r="C32" t="str">
            <v>UPA IMBIRIBEIRA</v>
          </cell>
          <cell r="E32" t="str">
            <v>JOSE CARLOS DA SILVA FILHO</v>
          </cell>
          <cell r="F32" t="str">
            <v>3 - Administrativo</v>
          </cell>
          <cell r="G32" t="str">
            <v>7823-20</v>
          </cell>
          <cell r="H32">
            <v>43862</v>
          </cell>
          <cell r="J32">
            <v>218.28</v>
          </cell>
          <cell r="L32">
            <v>133.15</v>
          </cell>
          <cell r="M32">
            <v>35.799999999999997</v>
          </cell>
          <cell r="O32">
            <v>2</v>
          </cell>
        </row>
        <row r="33">
          <cell r="C33" t="str">
            <v>UPA IMBIRIBEIRA</v>
          </cell>
          <cell r="E33" t="str">
            <v>VANIA DA SILVA DIONISIO</v>
          </cell>
          <cell r="F33" t="str">
            <v>2 - Outros Profissionais da Saúde</v>
          </cell>
          <cell r="G33" t="str">
            <v>5211-30</v>
          </cell>
          <cell r="H33">
            <v>43862</v>
          </cell>
          <cell r="J33">
            <v>115.68</v>
          </cell>
          <cell r="L33">
            <v>133.15</v>
          </cell>
          <cell r="M33">
            <v>22.97</v>
          </cell>
          <cell r="O33">
            <v>2</v>
          </cell>
          <cell r="R33">
            <v>207</v>
          </cell>
          <cell r="S33">
            <v>68.900000000000006</v>
          </cell>
        </row>
        <row r="34">
          <cell r="C34" t="str">
            <v>UPA IMBIRIBEIRA</v>
          </cell>
          <cell r="E34" t="str">
            <v>ROSEANE CANDIDO DA SILVA</v>
          </cell>
          <cell r="F34" t="str">
            <v>2 - Outros Profissionais da Saúde</v>
          </cell>
          <cell r="G34" t="str">
            <v>3222-05</v>
          </cell>
          <cell r="H34">
            <v>43862</v>
          </cell>
          <cell r="J34">
            <v>140.36000000000001</v>
          </cell>
          <cell r="L34">
            <v>133.15</v>
          </cell>
          <cell r="M34">
            <v>24.25</v>
          </cell>
          <cell r="O34">
            <v>2</v>
          </cell>
          <cell r="R34">
            <v>244.5</v>
          </cell>
          <cell r="S34">
            <v>72.739999999999995</v>
          </cell>
        </row>
        <row r="35">
          <cell r="C35" t="str">
            <v>UPA IMBIRIBEIRA</v>
          </cell>
          <cell r="E35" t="str">
            <v>ANA CARLA SILVA DE FARIAS</v>
          </cell>
          <cell r="F35" t="str">
            <v>3 - Administrativo</v>
          </cell>
          <cell r="G35" t="str">
            <v>4110-05</v>
          </cell>
          <cell r="H35">
            <v>43862</v>
          </cell>
          <cell r="J35">
            <v>181.77</v>
          </cell>
          <cell r="L35">
            <v>133.15</v>
          </cell>
          <cell r="M35">
            <v>30.78</v>
          </cell>
          <cell r="O35">
            <v>2</v>
          </cell>
          <cell r="R35">
            <v>207</v>
          </cell>
          <cell r="S35">
            <v>92.33</v>
          </cell>
        </row>
        <row r="36">
          <cell r="C36" t="str">
            <v>UPA IMBIRIBEIRA</v>
          </cell>
          <cell r="E36" t="str">
            <v>ROSELI EVANGELISTA DA SILVA</v>
          </cell>
          <cell r="F36" t="str">
            <v>2 - Outros Profissionais da Saúde</v>
          </cell>
          <cell r="G36" t="str">
            <v>3222-05</v>
          </cell>
          <cell r="H36">
            <v>43862</v>
          </cell>
          <cell r="J36">
            <v>133.46</v>
          </cell>
          <cell r="L36">
            <v>133.15</v>
          </cell>
          <cell r="M36">
            <v>24.25</v>
          </cell>
          <cell r="O36">
            <v>2</v>
          </cell>
          <cell r="R36">
            <v>207</v>
          </cell>
          <cell r="S36">
            <v>72.739999999999995</v>
          </cell>
        </row>
        <row r="37">
          <cell r="C37" t="str">
            <v>UPA IMBIRIBEIRA</v>
          </cell>
          <cell r="E37" t="str">
            <v>FABIA DE BARROS OLIVEIRA</v>
          </cell>
          <cell r="F37" t="str">
            <v>3 - Administrativo</v>
          </cell>
          <cell r="G37" t="str">
            <v>4221-05</v>
          </cell>
          <cell r="H37">
            <v>43862</v>
          </cell>
          <cell r="J37">
            <v>141.77000000000001</v>
          </cell>
          <cell r="L37">
            <v>133.15</v>
          </cell>
          <cell r="M37">
            <v>22.97</v>
          </cell>
          <cell r="O37">
            <v>2</v>
          </cell>
          <cell r="R37">
            <v>225.75</v>
          </cell>
          <cell r="S37">
            <v>68.900000000000006</v>
          </cell>
        </row>
        <row r="38">
          <cell r="C38" t="str">
            <v>UPA IMBIRIBEIRA</v>
          </cell>
          <cell r="E38" t="str">
            <v>MARIA DA CONCEICAO BEZERRA PEDROSA</v>
          </cell>
          <cell r="F38" t="str">
            <v>2 - Outros Profissionais da Saúde</v>
          </cell>
          <cell r="G38" t="str">
            <v>3222-05</v>
          </cell>
          <cell r="H38">
            <v>43862</v>
          </cell>
          <cell r="J38">
            <v>140.78</v>
          </cell>
          <cell r="L38">
            <v>133.15</v>
          </cell>
          <cell r="M38">
            <v>24.25</v>
          </cell>
          <cell r="O38">
            <v>2</v>
          </cell>
          <cell r="R38">
            <v>207</v>
          </cell>
          <cell r="S38">
            <v>72.739999999999995</v>
          </cell>
        </row>
        <row r="39">
          <cell r="C39" t="str">
            <v>UPA IMBIRIBEIRA</v>
          </cell>
          <cell r="E39" t="str">
            <v>IZABEL CRISTINA SANTOS MOURA DE MELO</v>
          </cell>
          <cell r="F39" t="str">
            <v>2 - Outros Profissionais da Saúde</v>
          </cell>
          <cell r="G39" t="str">
            <v>3222-05</v>
          </cell>
          <cell r="H39">
            <v>43862</v>
          </cell>
          <cell r="J39">
            <v>138.75</v>
          </cell>
          <cell r="L39">
            <v>133.15</v>
          </cell>
          <cell r="M39">
            <v>24.25</v>
          </cell>
          <cell r="O39">
            <v>2</v>
          </cell>
          <cell r="R39">
            <v>141</v>
          </cell>
          <cell r="S39">
            <v>72.739999999999995</v>
          </cell>
        </row>
        <row r="40">
          <cell r="C40" t="str">
            <v>UPA IMBIRIBEIRA</v>
          </cell>
          <cell r="E40" t="str">
            <v>LUCIANA DO NASCIMENTO LIMA</v>
          </cell>
          <cell r="F40" t="str">
            <v>2 - Outros Profissionais da Saúde</v>
          </cell>
          <cell r="G40" t="str">
            <v>3222-05</v>
          </cell>
          <cell r="H40">
            <v>43862</v>
          </cell>
          <cell r="J40">
            <v>152.96</v>
          </cell>
          <cell r="L40">
            <v>133.15</v>
          </cell>
          <cell r="M40">
            <v>24.25</v>
          </cell>
          <cell r="O40">
            <v>2</v>
          </cell>
          <cell r="R40">
            <v>207</v>
          </cell>
          <cell r="S40">
            <v>72.739999999999995</v>
          </cell>
        </row>
        <row r="41">
          <cell r="C41" t="str">
            <v>UPA IMBIRIBEIRA</v>
          </cell>
          <cell r="E41" t="str">
            <v>ERIKA VICENTE FERREIRA DE ALBUQUERQUE</v>
          </cell>
          <cell r="F41" t="str">
            <v>2 - Outros Profissionais da Saúde</v>
          </cell>
          <cell r="G41" t="str">
            <v>3222-05</v>
          </cell>
          <cell r="H41">
            <v>43862</v>
          </cell>
          <cell r="J41">
            <v>153.94</v>
          </cell>
          <cell r="L41">
            <v>133.15</v>
          </cell>
          <cell r="M41">
            <v>24.25</v>
          </cell>
          <cell r="O41">
            <v>2</v>
          </cell>
        </row>
        <row r="42">
          <cell r="C42" t="str">
            <v>UPA IMBIRIBEIRA</v>
          </cell>
          <cell r="E42" t="str">
            <v>ADRIANA MARIA DA SILVA</v>
          </cell>
          <cell r="F42" t="str">
            <v>2 - Outros Profissionais da Saúde</v>
          </cell>
          <cell r="G42" t="str">
            <v>3222-05</v>
          </cell>
          <cell r="H42">
            <v>43862</v>
          </cell>
          <cell r="J42">
            <v>138.41999999999999</v>
          </cell>
          <cell r="L42">
            <v>133.15</v>
          </cell>
          <cell r="M42">
            <v>24.25</v>
          </cell>
          <cell r="O42">
            <v>2</v>
          </cell>
          <cell r="R42">
            <v>207</v>
          </cell>
          <cell r="S42">
            <v>72.739999999999995</v>
          </cell>
        </row>
        <row r="43">
          <cell r="C43" t="str">
            <v>UPA IMBIRIBEIRA</v>
          </cell>
          <cell r="E43" t="str">
            <v>VILMA SILVA DA PORCIUNCLA</v>
          </cell>
          <cell r="F43" t="str">
            <v>2 - Outros Profissionais da Saúde</v>
          </cell>
          <cell r="G43" t="str">
            <v>3222-05</v>
          </cell>
          <cell r="H43">
            <v>43862</v>
          </cell>
          <cell r="J43">
            <v>167.71</v>
          </cell>
          <cell r="O43">
            <v>2</v>
          </cell>
        </row>
        <row r="44">
          <cell r="C44" t="str">
            <v>UPA IMBIRIBEIRA</v>
          </cell>
          <cell r="E44" t="str">
            <v>DEYVSON FARIAS GOMES DE OLIVEIRA</v>
          </cell>
          <cell r="F44" t="str">
            <v>2 - Outros Profissionais da Saúde</v>
          </cell>
          <cell r="G44" t="str">
            <v>3226-05</v>
          </cell>
          <cell r="H44">
            <v>43862</v>
          </cell>
          <cell r="J44">
            <v>157.11000000000001</v>
          </cell>
          <cell r="L44">
            <v>133.16</v>
          </cell>
          <cell r="M44">
            <v>22.97</v>
          </cell>
          <cell r="O44">
            <v>2</v>
          </cell>
          <cell r="R44">
            <v>122.25</v>
          </cell>
          <cell r="S44">
            <v>68.900000000000006</v>
          </cell>
        </row>
        <row r="45">
          <cell r="C45" t="str">
            <v>UPA IMBIRIBEIRA</v>
          </cell>
          <cell r="E45" t="str">
            <v>EDUARDO LUIS LYRA DE AGUIAR</v>
          </cell>
          <cell r="F45" t="str">
            <v>1 - Médico</v>
          </cell>
          <cell r="G45" t="str">
            <v>2251-25</v>
          </cell>
          <cell r="H45">
            <v>43862</v>
          </cell>
          <cell r="J45">
            <v>395.1</v>
          </cell>
          <cell r="L45">
            <v>133.16</v>
          </cell>
          <cell r="M45">
            <v>18.02</v>
          </cell>
          <cell r="O45">
            <v>56.22</v>
          </cell>
        </row>
        <row r="46">
          <cell r="C46" t="str">
            <v>UPA IMBIRIBEIRA</v>
          </cell>
          <cell r="E46" t="str">
            <v>JOSEANE MARIA DA SILVA SOUZA</v>
          </cell>
          <cell r="F46" t="str">
            <v>3 - Administrativo</v>
          </cell>
          <cell r="G46" t="str">
            <v>4221-05</v>
          </cell>
          <cell r="H46">
            <v>43862</v>
          </cell>
          <cell r="J46">
            <v>140.82</v>
          </cell>
          <cell r="L46">
            <v>133.16</v>
          </cell>
          <cell r="M46">
            <v>22.97</v>
          </cell>
          <cell r="O46">
            <v>2</v>
          </cell>
          <cell r="R46">
            <v>103.5</v>
          </cell>
          <cell r="S46">
            <v>68.900000000000006</v>
          </cell>
          <cell r="U46">
            <v>64</v>
          </cell>
          <cell r="X46" t="str">
            <v>Auxilio Creche</v>
          </cell>
        </row>
        <row r="47">
          <cell r="C47" t="str">
            <v>UPA IMBIRIBEIRA</v>
          </cell>
          <cell r="E47" t="str">
            <v>JANE BATISTA DA SILVA</v>
          </cell>
          <cell r="F47" t="str">
            <v>2 - Outros Profissionais da Saúde</v>
          </cell>
          <cell r="G47" t="str">
            <v>3222-05</v>
          </cell>
          <cell r="H47">
            <v>43862</v>
          </cell>
          <cell r="J47">
            <v>0</v>
          </cell>
          <cell r="O47">
            <v>2</v>
          </cell>
        </row>
        <row r="48">
          <cell r="C48" t="str">
            <v>UPA IMBIRIBEIRA</v>
          </cell>
          <cell r="E48" t="str">
            <v>SONIA MARIA RAMOS DA SILVA</v>
          </cell>
          <cell r="F48" t="str">
            <v>3 - Administrativo</v>
          </cell>
          <cell r="G48" t="str">
            <v>5134-30</v>
          </cell>
          <cell r="H48">
            <v>43862</v>
          </cell>
          <cell r="J48">
            <v>110.72</v>
          </cell>
          <cell r="L48">
            <v>133.16</v>
          </cell>
          <cell r="M48">
            <v>20.9</v>
          </cell>
          <cell r="O48">
            <v>2</v>
          </cell>
          <cell r="R48">
            <v>103.5</v>
          </cell>
          <cell r="S48">
            <v>62.7</v>
          </cell>
        </row>
        <row r="49">
          <cell r="C49" t="str">
            <v>UPA IMBIRIBEIRA</v>
          </cell>
          <cell r="E49" t="str">
            <v>MARCIO ROBERTO DO NASCIMENTO</v>
          </cell>
          <cell r="F49" t="str">
            <v>3 - Administrativo</v>
          </cell>
          <cell r="G49" t="str">
            <v>7823-20</v>
          </cell>
          <cell r="H49">
            <v>43862</v>
          </cell>
          <cell r="J49">
            <v>253.05</v>
          </cell>
          <cell r="L49">
            <v>133.16</v>
          </cell>
          <cell r="M49">
            <v>35.799999999999997</v>
          </cell>
          <cell r="O49">
            <v>2</v>
          </cell>
        </row>
        <row r="50">
          <cell r="C50" t="str">
            <v>UPA IMBIRIBEIRA</v>
          </cell>
          <cell r="E50" t="str">
            <v>RAPHAEL LUIZ FERREIRA DE LIMA</v>
          </cell>
          <cell r="F50" t="str">
            <v>2 - Outros Profissionais da Saúde</v>
          </cell>
          <cell r="G50" t="str">
            <v>3241-15</v>
          </cell>
          <cell r="H50">
            <v>43862</v>
          </cell>
          <cell r="J50">
            <v>331.48</v>
          </cell>
          <cell r="O50">
            <v>10</v>
          </cell>
        </row>
        <row r="51">
          <cell r="C51" t="str">
            <v>UPA IMBIRIBEIRA</v>
          </cell>
          <cell r="E51" t="str">
            <v>DANIEL LUNA E SILVA</v>
          </cell>
          <cell r="F51" t="str">
            <v>3 - Administrativo</v>
          </cell>
          <cell r="G51" t="str">
            <v>7823-20</v>
          </cell>
          <cell r="H51">
            <v>43862</v>
          </cell>
          <cell r="J51">
            <v>245.6</v>
          </cell>
          <cell r="L51">
            <v>133.16</v>
          </cell>
          <cell r="M51">
            <v>35.799999999999997</v>
          </cell>
          <cell r="O51">
            <v>2</v>
          </cell>
        </row>
        <row r="52">
          <cell r="C52" t="str">
            <v>UPA IMBIRIBEIRA</v>
          </cell>
          <cell r="E52" t="str">
            <v>MARIA JULIANA RODRIGUES DO NASCIMENTO</v>
          </cell>
          <cell r="F52" t="str">
            <v>2 - Outros Profissionais da Saúde</v>
          </cell>
          <cell r="G52" t="str">
            <v>3226-05</v>
          </cell>
          <cell r="H52">
            <v>43862</v>
          </cell>
          <cell r="J52">
            <v>151.72999999999999</v>
          </cell>
          <cell r="L52">
            <v>133.16</v>
          </cell>
          <cell r="M52">
            <v>22.2</v>
          </cell>
          <cell r="O52">
            <v>2</v>
          </cell>
          <cell r="R52">
            <v>103.5</v>
          </cell>
          <cell r="S52">
            <v>68.900000000000006</v>
          </cell>
        </row>
        <row r="53">
          <cell r="C53" t="str">
            <v>UPA IMBIRIBEIRA</v>
          </cell>
          <cell r="E53" t="str">
            <v>UITANAAN CARLOS DOS SANTOS</v>
          </cell>
          <cell r="F53" t="str">
            <v>3 - Administrativo</v>
          </cell>
          <cell r="G53" t="str">
            <v>4221-05</v>
          </cell>
          <cell r="H53">
            <v>43862</v>
          </cell>
          <cell r="J53">
            <v>139.05000000000001</v>
          </cell>
          <cell r="L53">
            <v>133.16</v>
          </cell>
          <cell r="M53">
            <v>22.97</v>
          </cell>
          <cell r="O53">
            <v>2</v>
          </cell>
        </row>
        <row r="54">
          <cell r="C54" t="str">
            <v>UPA IMBIRIBEIRA</v>
          </cell>
          <cell r="E54" t="str">
            <v>ANA CELIA RODRIGUES CALADO TOSCANO</v>
          </cell>
          <cell r="F54" t="str">
            <v>2 - Outros Profissionais da Saúde</v>
          </cell>
          <cell r="G54" t="str">
            <v>3222-05</v>
          </cell>
          <cell r="H54">
            <v>43862</v>
          </cell>
          <cell r="J54">
            <v>119.88</v>
          </cell>
          <cell r="L54">
            <v>133.16</v>
          </cell>
          <cell r="M54">
            <v>24.25</v>
          </cell>
          <cell r="O54">
            <v>2</v>
          </cell>
          <cell r="R54">
            <v>103.5</v>
          </cell>
          <cell r="S54">
            <v>72.739999999999995</v>
          </cell>
        </row>
        <row r="55">
          <cell r="C55" t="str">
            <v>UPA IMBIRIBEIRA</v>
          </cell>
          <cell r="E55" t="str">
            <v>ROSEANE MARIA DA SILVA FERREIRA</v>
          </cell>
          <cell r="F55" t="str">
            <v>2 - Outros Profissionais da Saúde</v>
          </cell>
          <cell r="G55" t="str">
            <v>3222-05</v>
          </cell>
          <cell r="H55">
            <v>43862</v>
          </cell>
          <cell r="J55">
            <v>118.56</v>
          </cell>
          <cell r="L55">
            <v>133.16</v>
          </cell>
          <cell r="M55">
            <v>24.25</v>
          </cell>
          <cell r="O55">
            <v>2</v>
          </cell>
          <cell r="R55">
            <v>103.5</v>
          </cell>
          <cell r="S55">
            <v>72.739999999999995</v>
          </cell>
        </row>
        <row r="56">
          <cell r="C56" t="str">
            <v>UPA IMBIRIBEIRA</v>
          </cell>
          <cell r="E56" t="str">
            <v>NEILZA HENRIQUE DA SILVA</v>
          </cell>
          <cell r="F56" t="str">
            <v>2 - Outros Profissionais da Saúde</v>
          </cell>
          <cell r="G56" t="str">
            <v>5211-30</v>
          </cell>
          <cell r="H56">
            <v>43862</v>
          </cell>
          <cell r="J56">
            <v>113.31</v>
          </cell>
          <cell r="L56">
            <v>133.16</v>
          </cell>
          <cell r="M56">
            <v>22.97</v>
          </cell>
          <cell r="O56">
            <v>2</v>
          </cell>
          <cell r="R56">
            <v>103.5</v>
          </cell>
          <cell r="S56">
            <v>68.900000000000006</v>
          </cell>
        </row>
        <row r="57">
          <cell r="C57" t="str">
            <v>UPA IMBIRIBEIRA</v>
          </cell>
          <cell r="E57" t="str">
            <v>ERASMO SERAFIM DOS SANTOS</v>
          </cell>
          <cell r="F57" t="str">
            <v>3 - Administrativo</v>
          </cell>
          <cell r="G57" t="str">
            <v>4221-05</v>
          </cell>
          <cell r="H57">
            <v>43862</v>
          </cell>
          <cell r="J57">
            <v>132.82</v>
          </cell>
          <cell r="L57">
            <v>133.16</v>
          </cell>
          <cell r="M57">
            <v>22.97</v>
          </cell>
          <cell r="O57">
            <v>2</v>
          </cell>
          <cell r="R57">
            <v>103.5</v>
          </cell>
          <cell r="S57">
            <v>68.900000000000006</v>
          </cell>
        </row>
        <row r="58">
          <cell r="C58" t="str">
            <v>UPA IMBIRIBEIRA</v>
          </cell>
          <cell r="E58" t="str">
            <v>JEANE PEREIRA DE SANTANA</v>
          </cell>
          <cell r="F58" t="str">
            <v>3 - Administrativo</v>
          </cell>
          <cell r="G58" t="str">
            <v>4221-05</v>
          </cell>
          <cell r="H58">
            <v>43862</v>
          </cell>
          <cell r="J58">
            <v>113.95</v>
          </cell>
          <cell r="O58">
            <v>2</v>
          </cell>
          <cell r="R58">
            <v>155.25</v>
          </cell>
          <cell r="S58">
            <v>68.900000000000006</v>
          </cell>
        </row>
        <row r="59">
          <cell r="C59" t="str">
            <v>UPA IMBIRIBEIRA</v>
          </cell>
          <cell r="E59" t="str">
            <v>ANA PAULA FARIAS BARBOSA</v>
          </cell>
          <cell r="F59" t="str">
            <v>3 - Administrativo</v>
          </cell>
          <cell r="G59" t="str">
            <v>9922-25</v>
          </cell>
          <cell r="H59">
            <v>43862</v>
          </cell>
          <cell r="J59">
            <v>104.5</v>
          </cell>
          <cell r="L59">
            <v>133.16</v>
          </cell>
          <cell r="M59">
            <v>20.9</v>
          </cell>
          <cell r="O59">
            <v>2</v>
          </cell>
          <cell r="R59">
            <v>103.5</v>
          </cell>
          <cell r="S59">
            <v>62.7</v>
          </cell>
        </row>
        <row r="60">
          <cell r="C60" t="str">
            <v>UPA IMBIRIBEIRA</v>
          </cell>
          <cell r="E60" t="str">
            <v>AURILEIDE RODRIGUES DOS SANTOS</v>
          </cell>
          <cell r="F60" t="str">
            <v>2 - Outros Profissionais da Saúde</v>
          </cell>
          <cell r="G60" t="str">
            <v>3241-15</v>
          </cell>
          <cell r="H60">
            <v>43862</v>
          </cell>
          <cell r="J60">
            <v>286.69</v>
          </cell>
          <cell r="L60">
            <v>133.16</v>
          </cell>
          <cell r="M60">
            <v>16.28</v>
          </cell>
          <cell r="O60">
            <v>10</v>
          </cell>
          <cell r="R60">
            <v>207</v>
          </cell>
          <cell r="S60">
            <v>61.05</v>
          </cell>
        </row>
        <row r="61">
          <cell r="C61" t="str">
            <v>UPA IMBIRIBEIRA</v>
          </cell>
          <cell r="E61" t="str">
            <v>WELLINGTON SILVA MATIAS</v>
          </cell>
          <cell r="F61" t="str">
            <v>3 - Administrativo</v>
          </cell>
          <cell r="G61" t="str">
            <v>4221-05</v>
          </cell>
          <cell r="H61">
            <v>43862</v>
          </cell>
          <cell r="J61">
            <v>119.19</v>
          </cell>
          <cell r="L61">
            <v>133.16</v>
          </cell>
          <cell r="M61">
            <v>22.97</v>
          </cell>
          <cell r="O61">
            <v>2</v>
          </cell>
        </row>
        <row r="62">
          <cell r="C62" t="str">
            <v>UPA IMBIRIBEIRA</v>
          </cell>
          <cell r="E62" t="str">
            <v>ANTONIO FLAVIO DOS ANJOS ALENCAR</v>
          </cell>
          <cell r="F62" t="str">
            <v>3 - Administrativo</v>
          </cell>
          <cell r="G62" t="str">
            <v>4101-05</v>
          </cell>
          <cell r="H62">
            <v>43862</v>
          </cell>
          <cell r="J62">
            <v>212.2</v>
          </cell>
          <cell r="L62">
            <v>133.16</v>
          </cell>
          <cell r="M62">
            <v>50.53</v>
          </cell>
          <cell r="O62">
            <v>2</v>
          </cell>
          <cell r="R62">
            <v>234.6</v>
          </cell>
          <cell r="S62">
            <v>151.58000000000001</v>
          </cell>
        </row>
        <row r="63">
          <cell r="C63" t="str">
            <v>UPA IMBIRIBEIRA</v>
          </cell>
          <cell r="E63" t="str">
            <v>MARIA ALDIVANIA MEDEIROS DA SILVA</v>
          </cell>
          <cell r="F63" t="str">
            <v>2 - Outros Profissionais da Saúde</v>
          </cell>
          <cell r="G63" t="str">
            <v>3222-05</v>
          </cell>
          <cell r="H63">
            <v>43862</v>
          </cell>
          <cell r="J63">
            <v>140.5</v>
          </cell>
          <cell r="L63">
            <v>133.16</v>
          </cell>
          <cell r="M63">
            <v>24.25</v>
          </cell>
          <cell r="O63">
            <v>2</v>
          </cell>
          <cell r="R63">
            <v>207</v>
          </cell>
          <cell r="S63">
            <v>72.739999999999995</v>
          </cell>
        </row>
        <row r="64">
          <cell r="C64" t="str">
            <v>UPA IMBIRIBEIRA</v>
          </cell>
          <cell r="E64" t="str">
            <v>TARCIANA PEREIRA LIMA</v>
          </cell>
          <cell r="F64" t="str">
            <v>3 - Administrativo</v>
          </cell>
          <cell r="G64" t="str">
            <v>4110-30</v>
          </cell>
          <cell r="H64">
            <v>43862</v>
          </cell>
          <cell r="J64">
            <v>134.09</v>
          </cell>
          <cell r="L64">
            <v>133.16</v>
          </cell>
          <cell r="M64">
            <v>27.95</v>
          </cell>
          <cell r="O64">
            <v>2</v>
          </cell>
          <cell r="R64">
            <v>175.95</v>
          </cell>
          <cell r="S64">
            <v>83.84</v>
          </cell>
        </row>
        <row r="65">
          <cell r="C65" t="str">
            <v>UPA IMBIRIBEIRA</v>
          </cell>
          <cell r="E65" t="str">
            <v>GLADYSTON GYDIONE BEZERRA DA SILVA</v>
          </cell>
          <cell r="F65" t="str">
            <v>2 - Outros Profissionais da Saúde</v>
          </cell>
          <cell r="G65" t="str">
            <v>2235-05</v>
          </cell>
          <cell r="H65">
            <v>43862</v>
          </cell>
          <cell r="J65">
            <v>219.9</v>
          </cell>
          <cell r="L65">
            <v>133.16</v>
          </cell>
          <cell r="M65">
            <v>3.63</v>
          </cell>
          <cell r="O65">
            <v>4</v>
          </cell>
        </row>
        <row r="66">
          <cell r="C66" t="str">
            <v>UPA IMBIRIBEIRA</v>
          </cell>
          <cell r="E66" t="str">
            <v>SABRINA ROQUE DA SILVA</v>
          </cell>
          <cell r="F66" t="str">
            <v>2 - Outros Profissionais da Saúde</v>
          </cell>
          <cell r="G66" t="str">
            <v>2516-05</v>
          </cell>
          <cell r="H66">
            <v>43862</v>
          </cell>
          <cell r="J66">
            <v>196.37</v>
          </cell>
          <cell r="L66">
            <v>133.16</v>
          </cell>
          <cell r="M66">
            <v>40.19</v>
          </cell>
          <cell r="O66">
            <v>2</v>
          </cell>
        </row>
        <row r="67">
          <cell r="C67" t="str">
            <v>UPA IMBIRIBEIRA</v>
          </cell>
          <cell r="E67" t="str">
            <v>CARMEN LUCIA BATISTA EVANGELISTA DA SILVA</v>
          </cell>
          <cell r="F67" t="str">
            <v>3 - Administrativo</v>
          </cell>
          <cell r="G67" t="str">
            <v>2235-05</v>
          </cell>
          <cell r="H67">
            <v>43862</v>
          </cell>
          <cell r="J67">
            <v>306.47000000000003</v>
          </cell>
          <cell r="L67">
            <v>133.16</v>
          </cell>
          <cell r="M67">
            <v>2.4</v>
          </cell>
          <cell r="O67">
            <v>2</v>
          </cell>
          <cell r="R67">
            <v>159.80000000000001</v>
          </cell>
          <cell r="S67">
            <v>95.99</v>
          </cell>
        </row>
        <row r="68">
          <cell r="C68" t="str">
            <v>UPA IMBIRIBEIRA</v>
          </cell>
          <cell r="E68" t="str">
            <v>MARCELLI ELAINE LINS</v>
          </cell>
          <cell r="F68" t="str">
            <v>2 - Outros Profissionais da Saúde</v>
          </cell>
          <cell r="G68" t="str">
            <v>3222-05</v>
          </cell>
          <cell r="H68">
            <v>43862</v>
          </cell>
          <cell r="J68">
            <v>119.46</v>
          </cell>
          <cell r="L68">
            <v>133.16</v>
          </cell>
          <cell r="M68">
            <v>24.25</v>
          </cell>
          <cell r="O68">
            <v>2</v>
          </cell>
          <cell r="R68">
            <v>141</v>
          </cell>
          <cell r="S68">
            <v>72.739999999999995</v>
          </cell>
        </row>
        <row r="69">
          <cell r="C69" t="str">
            <v>UPA IMBIRIBEIRA</v>
          </cell>
          <cell r="E69" t="str">
            <v>MILENA DOS SANTOS BEZERRA</v>
          </cell>
          <cell r="F69" t="str">
            <v>2 - Outros Profissionais da Saúde</v>
          </cell>
          <cell r="G69" t="str">
            <v>3222-05</v>
          </cell>
          <cell r="H69">
            <v>43862</v>
          </cell>
          <cell r="J69">
            <v>133.61000000000001</v>
          </cell>
          <cell r="L69">
            <v>133.16</v>
          </cell>
          <cell r="M69">
            <v>24.25</v>
          </cell>
          <cell r="O69">
            <v>2</v>
          </cell>
          <cell r="R69">
            <v>110.4</v>
          </cell>
          <cell r="S69">
            <v>72.739999999999995</v>
          </cell>
        </row>
        <row r="70">
          <cell r="C70" t="str">
            <v>UPA IMBIRIBEIRA</v>
          </cell>
          <cell r="E70" t="str">
            <v>LEANDRO DE OLIVEIRA PEREIRA</v>
          </cell>
          <cell r="F70" t="str">
            <v>2 - Outros Profissionais da Saúde</v>
          </cell>
          <cell r="G70" t="str">
            <v>3241-15</v>
          </cell>
          <cell r="H70">
            <v>43862</v>
          </cell>
          <cell r="J70">
            <v>355.53</v>
          </cell>
          <cell r="L70">
            <v>133.16</v>
          </cell>
          <cell r="M70">
            <v>16.28</v>
          </cell>
          <cell r="O70">
            <v>10</v>
          </cell>
        </row>
        <row r="71">
          <cell r="C71" t="str">
            <v>UPA IMBIRIBEIRA</v>
          </cell>
          <cell r="E71" t="str">
            <v>MARCELLO JORGE DE CASTRO SILVEIRA</v>
          </cell>
          <cell r="F71" t="str">
            <v>3 - Administrativo</v>
          </cell>
          <cell r="G71" t="str">
            <v>2251-25</v>
          </cell>
          <cell r="H71">
            <v>43862</v>
          </cell>
          <cell r="J71">
            <v>966.85</v>
          </cell>
        </row>
        <row r="72">
          <cell r="C72" t="str">
            <v>UPA IMBIRIBEIRA</v>
          </cell>
          <cell r="E72" t="str">
            <v>JACQUELINE ANDRESA COELHO FERREIRA</v>
          </cell>
          <cell r="F72" t="str">
            <v>1 - Médico</v>
          </cell>
          <cell r="G72" t="str">
            <v>2251-24</v>
          </cell>
          <cell r="H72">
            <v>43862</v>
          </cell>
          <cell r="J72">
            <v>467.9</v>
          </cell>
          <cell r="O72">
            <v>56.22</v>
          </cell>
        </row>
        <row r="73">
          <cell r="C73" t="str">
            <v>UPA IMBIRIBEIRA</v>
          </cell>
          <cell r="E73" t="str">
            <v xml:space="preserve">PAULO HENRIQUE LIMA DA PAIXAO </v>
          </cell>
          <cell r="F73" t="str">
            <v>3 - Administrativo</v>
          </cell>
          <cell r="G73" t="str">
            <v>3131-15</v>
          </cell>
          <cell r="H73">
            <v>43862</v>
          </cell>
          <cell r="J73">
            <v>173.12</v>
          </cell>
          <cell r="L73">
            <v>133.16</v>
          </cell>
          <cell r="M73">
            <v>35.369999999999997</v>
          </cell>
          <cell r="O73">
            <v>2</v>
          </cell>
        </row>
        <row r="74">
          <cell r="C74" t="str">
            <v>UPA IMBIRIBEIRA</v>
          </cell>
          <cell r="E74" t="str">
            <v>DIANA ALBUQUERQUE DE QUEIROZ</v>
          </cell>
          <cell r="F74" t="str">
            <v>2 - Outros Profissionais da Saúde</v>
          </cell>
          <cell r="G74" t="str">
            <v>3222-05</v>
          </cell>
          <cell r="H74">
            <v>43862</v>
          </cell>
          <cell r="J74">
            <v>147.69999999999999</v>
          </cell>
          <cell r="O74">
            <v>2</v>
          </cell>
        </row>
        <row r="75">
          <cell r="C75" t="str">
            <v>UPA IMBIRIBEIRA</v>
          </cell>
          <cell r="E75" t="str">
            <v>WALESKA MARIA DE ALMEIDA FRAGOSO</v>
          </cell>
          <cell r="F75" t="str">
            <v>2 - Outros Profissionais da Saúde</v>
          </cell>
          <cell r="G75" t="str">
            <v>2235-05</v>
          </cell>
          <cell r="H75">
            <v>43862</v>
          </cell>
          <cell r="J75">
            <v>270.45999999999998</v>
          </cell>
          <cell r="L75">
            <v>133.15</v>
          </cell>
          <cell r="M75">
            <v>3.63</v>
          </cell>
          <cell r="O75">
            <v>4</v>
          </cell>
        </row>
        <row r="76">
          <cell r="C76" t="str">
            <v>UPA IMBIRIBEIRA</v>
          </cell>
          <cell r="E76" t="str">
            <v>ELIZANGELA CAVALCANTE DA SILVA</v>
          </cell>
          <cell r="F76" t="str">
            <v>3 - Administrativo</v>
          </cell>
          <cell r="G76" t="str">
            <v>4110-05</v>
          </cell>
          <cell r="H76">
            <v>43862</v>
          </cell>
          <cell r="J76">
            <v>176.31</v>
          </cell>
          <cell r="L76">
            <v>133.15</v>
          </cell>
          <cell r="M76">
            <v>30.78</v>
          </cell>
          <cell r="O76">
            <v>2</v>
          </cell>
        </row>
        <row r="77">
          <cell r="C77" t="str">
            <v>UPA IMBIRIBEIRA</v>
          </cell>
          <cell r="E77" t="str">
            <v>THAISA PEREIRA DORNELAS</v>
          </cell>
          <cell r="F77" t="str">
            <v>2 - Outros Profissionais da Saúde</v>
          </cell>
          <cell r="G77" t="str">
            <v>2234-05</v>
          </cell>
          <cell r="H77">
            <v>43862</v>
          </cell>
          <cell r="J77">
            <v>283.74</v>
          </cell>
          <cell r="L77">
            <v>133.15</v>
          </cell>
          <cell r="M77">
            <v>60.56</v>
          </cell>
          <cell r="O77">
            <v>2</v>
          </cell>
        </row>
        <row r="78">
          <cell r="C78" t="str">
            <v>UPA IMBIRIBEIRA</v>
          </cell>
          <cell r="E78" t="str">
            <v>EDUARDA MARIA FREITAS DA PAZ</v>
          </cell>
          <cell r="F78" t="str">
            <v>2 - Outros Profissionais da Saúde</v>
          </cell>
          <cell r="G78" t="str">
            <v>3222-05</v>
          </cell>
          <cell r="H78">
            <v>43862</v>
          </cell>
          <cell r="J78">
            <v>125.4</v>
          </cell>
          <cell r="L78">
            <v>133.15</v>
          </cell>
          <cell r="M78">
            <v>24.25</v>
          </cell>
          <cell r="O78">
            <v>2</v>
          </cell>
          <cell r="R78">
            <v>103.5</v>
          </cell>
          <cell r="S78">
            <v>72.739999999999995</v>
          </cell>
        </row>
        <row r="79">
          <cell r="C79" t="str">
            <v>UPA IMBIRIBEIRA</v>
          </cell>
          <cell r="E79" t="str">
            <v>SIMONE SANTOS DA SILVA</v>
          </cell>
          <cell r="F79" t="str">
            <v>3 - Administrativo</v>
          </cell>
          <cell r="G79" t="str">
            <v>4101-05</v>
          </cell>
          <cell r="H79">
            <v>43862</v>
          </cell>
          <cell r="J79">
            <v>129.63999999999999</v>
          </cell>
          <cell r="L79">
            <v>133.15</v>
          </cell>
          <cell r="M79">
            <v>22.74</v>
          </cell>
          <cell r="O79">
            <v>2</v>
          </cell>
          <cell r="R79">
            <v>117.3</v>
          </cell>
          <cell r="S79">
            <v>68.209999999999994</v>
          </cell>
        </row>
        <row r="80">
          <cell r="C80" t="str">
            <v>UPA IMBIRIBEIRA</v>
          </cell>
          <cell r="E80" t="str">
            <v>FABIANO SILVESTRE DE LIMA</v>
          </cell>
          <cell r="F80" t="str">
            <v>2 - Outros Profissionais da Saúde</v>
          </cell>
          <cell r="G80" t="str">
            <v>3241-15</v>
          </cell>
          <cell r="H80">
            <v>43862</v>
          </cell>
          <cell r="J80">
            <v>303.36</v>
          </cell>
          <cell r="L80">
            <v>133.15</v>
          </cell>
          <cell r="M80">
            <v>16.28</v>
          </cell>
          <cell r="O80">
            <v>10</v>
          </cell>
        </row>
        <row r="81">
          <cell r="C81" t="str">
            <v>UPA IMBIRIBEIRA</v>
          </cell>
          <cell r="E81" t="str">
            <v>CASSIANA CRISPIM DE ARAUJO</v>
          </cell>
          <cell r="F81" t="str">
            <v>2 - Outros Profissionais da Saúde</v>
          </cell>
          <cell r="G81" t="str">
            <v>3241-15</v>
          </cell>
          <cell r="H81">
            <v>43862</v>
          </cell>
          <cell r="J81">
            <v>326.93</v>
          </cell>
          <cell r="L81">
            <v>133.15</v>
          </cell>
          <cell r="M81">
            <v>18.32</v>
          </cell>
          <cell r="O81">
            <v>10</v>
          </cell>
        </row>
        <row r="82">
          <cell r="C82" t="str">
            <v>UPA IMBIRIBEIRA</v>
          </cell>
          <cell r="E82" t="str">
            <v>LAIANE ROSA E SILVA</v>
          </cell>
          <cell r="F82" t="str">
            <v>2 - Outros Profissionais da Saúde</v>
          </cell>
          <cell r="G82" t="str">
            <v>2516-05</v>
          </cell>
          <cell r="H82">
            <v>43862</v>
          </cell>
          <cell r="J82">
            <v>205.43</v>
          </cell>
          <cell r="L82">
            <v>133.15</v>
          </cell>
          <cell r="M82">
            <v>38.85</v>
          </cell>
          <cell r="O82">
            <v>2</v>
          </cell>
        </row>
        <row r="83">
          <cell r="C83" t="str">
            <v>UPA IMBIRIBEIRA</v>
          </cell>
          <cell r="E83" t="str">
            <v xml:space="preserve">ANA PAULA MARIA DA SILVA </v>
          </cell>
          <cell r="F83" t="str">
            <v>3 - Administrativo</v>
          </cell>
          <cell r="G83" t="str">
            <v>9922-25</v>
          </cell>
          <cell r="H83">
            <v>43862</v>
          </cell>
          <cell r="J83">
            <v>125.26</v>
          </cell>
          <cell r="L83">
            <v>133.15</v>
          </cell>
          <cell r="M83">
            <v>20.9</v>
          </cell>
          <cell r="O83">
            <v>2</v>
          </cell>
          <cell r="R83">
            <v>207</v>
          </cell>
          <cell r="S83">
            <v>62.7</v>
          </cell>
          <cell r="U83">
            <v>64</v>
          </cell>
          <cell r="X83" t="str">
            <v>Auxilio Creche</v>
          </cell>
        </row>
        <row r="84">
          <cell r="C84" t="str">
            <v>UPA IMBIRIBEIRA</v>
          </cell>
          <cell r="E84" t="str">
            <v>JULIANA LESSA DE ANDRADE ALBUQUERQUE</v>
          </cell>
          <cell r="F84" t="str">
            <v>2 - Outros Profissionais da Saúde</v>
          </cell>
          <cell r="G84" t="str">
            <v>2235-05</v>
          </cell>
          <cell r="H84">
            <v>43862</v>
          </cell>
          <cell r="J84">
            <v>274.33</v>
          </cell>
          <cell r="O84">
            <v>4</v>
          </cell>
        </row>
        <row r="85">
          <cell r="C85" t="str">
            <v>UPA IMBIRIBEIRA</v>
          </cell>
          <cell r="E85" t="str">
            <v>CLEIDSON CHARLES BARBOSA DOS SANTOS</v>
          </cell>
          <cell r="F85" t="str">
            <v>2 - Outros Profissionais da Saúde</v>
          </cell>
          <cell r="G85" t="str">
            <v>2516-05</v>
          </cell>
          <cell r="H85">
            <v>43862</v>
          </cell>
          <cell r="J85">
            <v>223.11</v>
          </cell>
          <cell r="O85">
            <v>2</v>
          </cell>
        </row>
        <row r="86">
          <cell r="C86" t="str">
            <v>UPA IMBIRIBEIRA</v>
          </cell>
          <cell r="E86" t="str">
            <v>INGRID CABRAL ROMEU</v>
          </cell>
          <cell r="F86" t="str">
            <v>2 - Outros Profissionais da Saúde</v>
          </cell>
          <cell r="G86" t="str">
            <v>3222-05</v>
          </cell>
          <cell r="H86">
            <v>43862</v>
          </cell>
          <cell r="J86">
            <v>118.56</v>
          </cell>
          <cell r="L86">
            <v>133.15</v>
          </cell>
          <cell r="M86">
            <v>24.25</v>
          </cell>
          <cell r="O86">
            <v>2</v>
          </cell>
          <cell r="R86">
            <v>131.6</v>
          </cell>
          <cell r="S86">
            <v>72.739999999999995</v>
          </cell>
        </row>
        <row r="87">
          <cell r="C87" t="str">
            <v>UPA IMBIRIBEIRA</v>
          </cell>
          <cell r="E87" t="str">
            <v>ANDREA FERREIRA CABOCLO</v>
          </cell>
          <cell r="F87" t="str">
            <v>3 - Administrativo</v>
          </cell>
          <cell r="G87" t="str">
            <v>5134-30</v>
          </cell>
          <cell r="H87">
            <v>43862</v>
          </cell>
          <cell r="J87">
            <v>110.83</v>
          </cell>
          <cell r="L87">
            <v>133.15</v>
          </cell>
          <cell r="M87">
            <v>20.9</v>
          </cell>
          <cell r="O87">
            <v>2</v>
          </cell>
          <cell r="R87">
            <v>103.5</v>
          </cell>
          <cell r="S87">
            <v>62.7</v>
          </cell>
        </row>
        <row r="88">
          <cell r="C88" t="str">
            <v>UPA IMBIRIBEIRA</v>
          </cell>
          <cell r="E88" t="str">
            <v>ANTONIO MAURICIO DOS SANTOS CONCEICAO FILHO</v>
          </cell>
          <cell r="F88" t="str">
            <v>1 - Médico</v>
          </cell>
          <cell r="G88" t="str">
            <v>2252-70</v>
          </cell>
          <cell r="H88">
            <v>43862</v>
          </cell>
          <cell r="J88">
            <v>857.33</v>
          </cell>
          <cell r="L88">
            <v>133.15</v>
          </cell>
          <cell r="M88">
            <v>28.6</v>
          </cell>
          <cell r="O88">
            <v>56.22</v>
          </cell>
        </row>
        <row r="89">
          <cell r="C89" t="str">
            <v>UPA IMBIRIBEIRA</v>
          </cell>
          <cell r="E89" t="str">
            <v>JOSE SERGIO SANTOS DE SOUZA</v>
          </cell>
          <cell r="F89" t="str">
            <v>1 - Médico</v>
          </cell>
          <cell r="G89" t="str">
            <v>2252-70</v>
          </cell>
          <cell r="H89">
            <v>43862</v>
          </cell>
          <cell r="J89">
            <v>828.73</v>
          </cell>
          <cell r="L89">
            <v>133.15</v>
          </cell>
          <cell r="M89">
            <v>28.6</v>
          </cell>
          <cell r="O89">
            <v>56.22</v>
          </cell>
        </row>
        <row r="90">
          <cell r="C90" t="str">
            <v>UPA IMBIRIBEIRA</v>
          </cell>
          <cell r="E90" t="str">
            <v>GILSON ALVES FALCAO FILHO</v>
          </cell>
          <cell r="F90" t="str">
            <v>1 - Médico</v>
          </cell>
          <cell r="G90" t="str">
            <v>2252-70</v>
          </cell>
          <cell r="H90">
            <v>43862</v>
          </cell>
          <cell r="J90">
            <v>1048.33</v>
          </cell>
          <cell r="L90">
            <v>133.15</v>
          </cell>
          <cell r="M90">
            <v>32.32</v>
          </cell>
          <cell r="O90">
            <v>56.22</v>
          </cell>
        </row>
        <row r="91">
          <cell r="C91" t="str">
            <v>UPA IMBIRIBEIRA</v>
          </cell>
          <cell r="E91" t="str">
            <v>GABRIELA BARBOSA DE VASCONCELOS</v>
          </cell>
          <cell r="F91" t="str">
            <v>2 - Outros Profissionais da Saúde</v>
          </cell>
          <cell r="G91" t="str">
            <v>5211-30</v>
          </cell>
          <cell r="H91">
            <v>43862</v>
          </cell>
          <cell r="J91">
            <v>118.13</v>
          </cell>
          <cell r="L91">
            <v>133.15</v>
          </cell>
          <cell r="M91">
            <v>22.97</v>
          </cell>
          <cell r="O91">
            <v>2</v>
          </cell>
          <cell r="R91">
            <v>207</v>
          </cell>
          <cell r="S91">
            <v>68.900000000000006</v>
          </cell>
        </row>
        <row r="92">
          <cell r="C92" t="str">
            <v>UPA IMBIRIBEIRA</v>
          </cell>
          <cell r="E92" t="str">
            <v>LEANDRO SILVA DOMINGOS</v>
          </cell>
          <cell r="F92" t="str">
            <v>3 - Administrativo</v>
          </cell>
          <cell r="G92" t="str">
            <v>3516-05</v>
          </cell>
          <cell r="H92">
            <v>43862</v>
          </cell>
          <cell r="J92">
            <v>148.54</v>
          </cell>
          <cell r="L92">
            <v>133.15</v>
          </cell>
          <cell r="M92">
            <v>35.369999999999997</v>
          </cell>
          <cell r="O92">
            <v>2</v>
          </cell>
        </row>
        <row r="93">
          <cell r="C93" t="str">
            <v>UPA IMBIRIBEIRA</v>
          </cell>
          <cell r="E93" t="str">
            <v>ELIZABETH MARQUES MONTEIRO DE ARAUJO</v>
          </cell>
          <cell r="F93" t="str">
            <v>2 - Outros Profissionais da Saúde</v>
          </cell>
          <cell r="G93" t="str">
            <v>2235-05</v>
          </cell>
          <cell r="H93">
            <v>43862</v>
          </cell>
          <cell r="J93">
            <v>266.77999999999997</v>
          </cell>
          <cell r="L93">
            <v>133.15</v>
          </cell>
          <cell r="M93">
            <v>3.63</v>
          </cell>
          <cell r="O93">
            <v>4</v>
          </cell>
        </row>
        <row r="94">
          <cell r="C94" t="str">
            <v>UPA IMBIRIBEIRA</v>
          </cell>
          <cell r="E94" t="str">
            <v>JULIANA KARLA DOS ANJOS RAMALHO</v>
          </cell>
          <cell r="F94" t="str">
            <v>2 - Outros Profissionais da Saúde</v>
          </cell>
          <cell r="G94" t="str">
            <v>2235-05</v>
          </cell>
          <cell r="H94">
            <v>43862</v>
          </cell>
          <cell r="J94">
            <v>274.7</v>
          </cell>
          <cell r="L94">
            <v>133.15</v>
          </cell>
          <cell r="M94">
            <v>3.63</v>
          </cell>
          <cell r="O94">
            <v>4</v>
          </cell>
        </row>
        <row r="95">
          <cell r="C95" t="str">
            <v>UPA IMBIRIBEIRA</v>
          </cell>
          <cell r="E95" t="str">
            <v>ARTHUR ARCOVERDE PERRIER</v>
          </cell>
          <cell r="F95" t="str">
            <v>1 - Médico</v>
          </cell>
          <cell r="G95" t="str">
            <v>2251-25</v>
          </cell>
          <cell r="H95">
            <v>43862</v>
          </cell>
          <cell r="J95">
            <v>353.6</v>
          </cell>
          <cell r="L95">
            <v>133.15</v>
          </cell>
          <cell r="M95">
            <v>14.3</v>
          </cell>
          <cell r="O95">
            <v>56.22</v>
          </cell>
        </row>
        <row r="96">
          <cell r="C96" t="str">
            <v>UPA IMBIRIBEIRA</v>
          </cell>
          <cell r="E96" t="str">
            <v>JESSYCA MIRELLA ROMAO GOMES DA SILVA</v>
          </cell>
          <cell r="F96" t="str">
            <v>3 - Administrativo</v>
          </cell>
          <cell r="G96" t="str">
            <v>2524-05</v>
          </cell>
          <cell r="H96">
            <v>43862</v>
          </cell>
          <cell r="J96">
            <v>212.18</v>
          </cell>
          <cell r="L96">
            <v>133.15</v>
          </cell>
          <cell r="M96">
            <v>50.52</v>
          </cell>
          <cell r="O96">
            <v>2</v>
          </cell>
          <cell r="R96">
            <v>159.80000000000001</v>
          </cell>
          <cell r="S96">
            <v>151.56</v>
          </cell>
        </row>
        <row r="97">
          <cell r="C97" t="str">
            <v>UPA IMBIRIBEIRA</v>
          </cell>
          <cell r="E97" t="str">
            <v>AMANDA SILVA MARINS</v>
          </cell>
          <cell r="F97" t="str">
            <v>2 - Outros Profissionais da Saúde</v>
          </cell>
          <cell r="G97" t="str">
            <v>2235-05</v>
          </cell>
          <cell r="H97">
            <v>43862</v>
          </cell>
          <cell r="J97">
            <v>230.55</v>
          </cell>
          <cell r="L97">
            <v>133.15</v>
          </cell>
          <cell r="M97">
            <v>3.63</v>
          </cell>
          <cell r="O97">
            <v>4</v>
          </cell>
        </row>
        <row r="98">
          <cell r="C98" t="str">
            <v>UPA IMBIRIBEIRA</v>
          </cell>
          <cell r="E98" t="str">
            <v xml:space="preserve">FERNANDO ANTONIO DA SILVA JUNIOR </v>
          </cell>
          <cell r="F98" t="str">
            <v>3 - Administrativo</v>
          </cell>
          <cell r="G98" t="str">
            <v>4221-05</v>
          </cell>
          <cell r="H98">
            <v>43862</v>
          </cell>
          <cell r="J98">
            <v>134.4</v>
          </cell>
          <cell r="L98">
            <v>133.15</v>
          </cell>
          <cell r="M98">
            <v>22.97</v>
          </cell>
          <cell r="O98">
            <v>2</v>
          </cell>
          <cell r="R98">
            <v>207</v>
          </cell>
          <cell r="S98">
            <v>68.900000000000006</v>
          </cell>
        </row>
        <row r="99">
          <cell r="C99" t="str">
            <v>UPA IMBIRIBEIRA</v>
          </cell>
          <cell r="E99" t="str">
            <v>ROSANGELA MARIA SILVA HONORATO</v>
          </cell>
          <cell r="F99" t="str">
            <v>3 - Administrativo</v>
          </cell>
          <cell r="G99" t="str">
            <v>5134-30</v>
          </cell>
          <cell r="H99">
            <v>43862</v>
          </cell>
          <cell r="J99">
            <v>109.79</v>
          </cell>
          <cell r="L99">
            <v>133.15</v>
          </cell>
          <cell r="M99">
            <v>20.9</v>
          </cell>
          <cell r="O99">
            <v>2</v>
          </cell>
          <cell r="R99">
            <v>103.5</v>
          </cell>
          <cell r="S99">
            <v>62.7</v>
          </cell>
        </row>
        <row r="100">
          <cell r="C100" t="str">
            <v>UPA IMBIRIBEIRA</v>
          </cell>
          <cell r="E100" t="str">
            <v>TERCIO HENRIQUE SOARES DE FARIAS</v>
          </cell>
          <cell r="F100" t="str">
            <v>1 - Médico</v>
          </cell>
          <cell r="G100" t="str">
            <v>2252-70</v>
          </cell>
          <cell r="H100">
            <v>43862</v>
          </cell>
          <cell r="J100">
            <v>629.91999999999996</v>
          </cell>
          <cell r="L100">
            <v>133.15</v>
          </cell>
          <cell r="M100">
            <v>18.02</v>
          </cell>
          <cell r="O100">
            <v>56.22</v>
          </cell>
        </row>
        <row r="101">
          <cell r="C101" t="str">
            <v>UPA IMBIRIBEIRA</v>
          </cell>
          <cell r="E101" t="str">
            <v xml:space="preserve">SWEMMY SHARON CARVALHO DE MELO </v>
          </cell>
          <cell r="F101" t="str">
            <v>2 - Outros Profissionais da Saúde</v>
          </cell>
          <cell r="G101" t="str">
            <v>3222-05</v>
          </cell>
          <cell r="H101">
            <v>43862</v>
          </cell>
          <cell r="J101">
            <v>138.13</v>
          </cell>
          <cell r="L101">
            <v>133.15</v>
          </cell>
          <cell r="M101">
            <v>24.25</v>
          </cell>
          <cell r="O101">
            <v>2</v>
          </cell>
          <cell r="R101">
            <v>244.5</v>
          </cell>
          <cell r="S101">
            <v>72.739999999999995</v>
          </cell>
        </row>
        <row r="102">
          <cell r="C102" t="str">
            <v>UPA IMBIRIBEIRA</v>
          </cell>
          <cell r="E102" t="str">
            <v>KAROLINE OLIVEIRA MORAIS LIMA</v>
          </cell>
          <cell r="F102" t="str">
            <v>2 - Outros Profissionais da Saúde</v>
          </cell>
          <cell r="G102" t="str">
            <v>2235-05</v>
          </cell>
          <cell r="H102">
            <v>43862</v>
          </cell>
          <cell r="J102">
            <v>219.9</v>
          </cell>
          <cell r="L102">
            <v>133.15</v>
          </cell>
          <cell r="M102">
            <v>3.63</v>
          </cell>
          <cell r="O102">
            <v>4</v>
          </cell>
          <cell r="R102">
            <v>103.4</v>
          </cell>
          <cell r="S102">
            <v>103.4</v>
          </cell>
        </row>
        <row r="103">
          <cell r="C103" t="str">
            <v>UPA IMBIRIBEIRA</v>
          </cell>
          <cell r="E103" t="str">
            <v>MARINA LEITE MORANDI</v>
          </cell>
          <cell r="F103" t="str">
            <v>1 - Médico</v>
          </cell>
          <cell r="G103" t="str">
            <v>2251-25</v>
          </cell>
          <cell r="H103">
            <v>43862</v>
          </cell>
          <cell r="J103">
            <v>466.09</v>
          </cell>
          <cell r="L103">
            <v>133.15</v>
          </cell>
          <cell r="M103">
            <v>14.3</v>
          </cell>
          <cell r="O103">
            <v>56.22</v>
          </cell>
        </row>
        <row r="104">
          <cell r="C104" t="str">
            <v>UPA IMBIRIBEIRA</v>
          </cell>
          <cell r="E104" t="str">
            <v>NATHALYA MARIA DE MAGALHAES TELES BRINGEL</v>
          </cell>
          <cell r="F104" t="str">
            <v>1 - Médico</v>
          </cell>
          <cell r="G104" t="str">
            <v>2251-24</v>
          </cell>
          <cell r="H104">
            <v>43862</v>
          </cell>
          <cell r="J104">
            <v>1035.31</v>
          </cell>
          <cell r="L104">
            <v>133.15</v>
          </cell>
          <cell r="M104">
            <v>32.32</v>
          </cell>
          <cell r="O104">
            <v>56.22</v>
          </cell>
        </row>
        <row r="105">
          <cell r="C105" t="str">
            <v>UPA IMBIRIBEIRA</v>
          </cell>
          <cell r="E105" t="str">
            <v>ANDREA VANESSA MOREIRA DE MELO</v>
          </cell>
          <cell r="F105" t="str">
            <v>2 - Outros Profissionais da Saúde</v>
          </cell>
          <cell r="G105" t="str">
            <v>2234-05</v>
          </cell>
          <cell r="H105">
            <v>43862</v>
          </cell>
          <cell r="J105">
            <v>383.31</v>
          </cell>
          <cell r="O105">
            <v>2</v>
          </cell>
        </row>
        <row r="106">
          <cell r="C106" t="str">
            <v>UPA IMBIRIBEIRA</v>
          </cell>
          <cell r="E106" t="str">
            <v>TIAGO GOMES FERNANDES</v>
          </cell>
          <cell r="F106" t="str">
            <v>2 - Outros Profissionais da Saúde</v>
          </cell>
          <cell r="G106" t="str">
            <v>2234-05</v>
          </cell>
          <cell r="H106">
            <v>43862</v>
          </cell>
          <cell r="J106">
            <v>0</v>
          </cell>
          <cell r="K106">
            <v>11183.04</v>
          </cell>
        </row>
        <row r="107">
          <cell r="C107" t="str">
            <v>UPA IMBIRIBEIRA</v>
          </cell>
          <cell r="E107" t="str">
            <v xml:space="preserve">SUELI RODRIGUES DE MORAIS </v>
          </cell>
          <cell r="F107" t="str">
            <v>3 - Administrativo</v>
          </cell>
          <cell r="G107" t="str">
            <v>4221-05</v>
          </cell>
          <cell r="H107">
            <v>43862</v>
          </cell>
          <cell r="J107">
            <v>118.97</v>
          </cell>
          <cell r="L107">
            <v>133.16</v>
          </cell>
          <cell r="M107">
            <v>22.97</v>
          </cell>
          <cell r="O107">
            <v>2</v>
          </cell>
        </row>
        <row r="108">
          <cell r="C108" t="str">
            <v>UPA IMBIRIBEIRA</v>
          </cell>
          <cell r="E108" t="str">
            <v>TATIANA VERCOZA DE CASTRO SILVEIRA</v>
          </cell>
          <cell r="F108" t="str">
            <v>1 - Médico</v>
          </cell>
          <cell r="G108" t="str">
            <v>2251-25</v>
          </cell>
          <cell r="H108">
            <v>43862</v>
          </cell>
          <cell r="J108">
            <v>1054.56</v>
          </cell>
          <cell r="L108">
            <v>133.16</v>
          </cell>
          <cell r="M108">
            <v>32.32</v>
          </cell>
          <cell r="O108">
            <v>56.22</v>
          </cell>
        </row>
        <row r="109">
          <cell r="C109" t="str">
            <v>UPA IMBIRIBEIRA</v>
          </cell>
          <cell r="E109" t="str">
            <v>WANDSON HENRIQUE DA PAZ LEITE</v>
          </cell>
          <cell r="F109" t="str">
            <v>3 - Administrativo</v>
          </cell>
          <cell r="G109" t="str">
            <v>4222-05</v>
          </cell>
          <cell r="H109">
            <v>43862</v>
          </cell>
          <cell r="J109">
            <v>151.47999999999999</v>
          </cell>
          <cell r="L109">
            <v>133.16</v>
          </cell>
          <cell r="M109">
            <v>32.090000000000003</v>
          </cell>
          <cell r="O109">
            <v>2</v>
          </cell>
        </row>
        <row r="110">
          <cell r="C110" t="str">
            <v>UPA IMBIRIBEIRA</v>
          </cell>
          <cell r="E110" t="str">
            <v>MANOEL ALVES PEREIRA JUNIOR</v>
          </cell>
          <cell r="F110" t="str">
            <v>2 - Outros Profissionais da Saúde</v>
          </cell>
          <cell r="G110" t="str">
            <v>2234-05</v>
          </cell>
          <cell r="H110">
            <v>43862</v>
          </cell>
          <cell r="J110">
            <v>394.42</v>
          </cell>
          <cell r="O110">
            <v>2</v>
          </cell>
        </row>
        <row r="111">
          <cell r="C111" t="str">
            <v>UPA IMBIRIBEIRA</v>
          </cell>
          <cell r="E111" t="str">
            <v>TIAGO OLIVIO PEREIRA DA SILVA</v>
          </cell>
          <cell r="F111" t="str">
            <v>2 - Outros Profissionais da Saúde</v>
          </cell>
          <cell r="G111" t="str">
            <v>3222-05</v>
          </cell>
          <cell r="H111">
            <v>43862</v>
          </cell>
          <cell r="J111">
            <v>118.56</v>
          </cell>
          <cell r="L111">
            <v>133.16</v>
          </cell>
          <cell r="M111">
            <v>24.25</v>
          </cell>
          <cell r="O111">
            <v>2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43862</v>
          </cell>
          <cell r="J112">
            <v>281.98</v>
          </cell>
          <cell r="L112">
            <v>133.16</v>
          </cell>
          <cell r="M112">
            <v>63.16</v>
          </cell>
          <cell r="O112">
            <v>2</v>
          </cell>
        </row>
        <row r="113">
          <cell r="C113" t="str">
            <v>UPA IMBIRIBEIRA</v>
          </cell>
          <cell r="E113" t="str">
            <v>NEILZA FERREIRA DOS SANTOS</v>
          </cell>
          <cell r="F113" t="str">
            <v>2 - Outros Profissionais da Saúde</v>
          </cell>
          <cell r="G113" t="str">
            <v>3222-05</v>
          </cell>
          <cell r="H113">
            <v>43862</v>
          </cell>
          <cell r="J113">
            <v>118.56</v>
          </cell>
          <cell r="L113">
            <v>133.16</v>
          </cell>
          <cell r="M113">
            <v>24.25</v>
          </cell>
          <cell r="O113">
            <v>2</v>
          </cell>
          <cell r="R113">
            <v>207</v>
          </cell>
          <cell r="S113">
            <v>72.739999999999995</v>
          </cell>
        </row>
        <row r="114">
          <cell r="C114" t="str">
            <v>UPA IMBIRIBEIRA</v>
          </cell>
          <cell r="E114" t="str">
            <v>ADLLE FELIPE MARTINS DE OLIVEIRA</v>
          </cell>
          <cell r="F114" t="str">
            <v>2 - Outros Profissionais da Saúde</v>
          </cell>
          <cell r="G114" t="str">
            <v>3222-05</v>
          </cell>
          <cell r="H114">
            <v>43862</v>
          </cell>
          <cell r="J114">
            <v>118.08</v>
          </cell>
          <cell r="L114">
            <v>133.16</v>
          </cell>
          <cell r="M114">
            <v>24.25</v>
          </cell>
          <cell r="O114">
            <v>2</v>
          </cell>
          <cell r="R114">
            <v>103.5</v>
          </cell>
          <cell r="S114">
            <v>72.739999999999995</v>
          </cell>
        </row>
        <row r="115">
          <cell r="C115" t="str">
            <v>UPA IMBIRIBEIRA</v>
          </cell>
          <cell r="E115" t="str">
            <v>FELIPE DA SILVA GONCALVES</v>
          </cell>
          <cell r="F115" t="str">
            <v>3 - Administrativo</v>
          </cell>
          <cell r="G115" t="str">
            <v>4221-05</v>
          </cell>
          <cell r="H115">
            <v>43862</v>
          </cell>
          <cell r="J115">
            <v>119.38</v>
          </cell>
          <cell r="L115">
            <v>133.16</v>
          </cell>
          <cell r="M115">
            <v>22.97</v>
          </cell>
          <cell r="O115">
            <v>2</v>
          </cell>
        </row>
        <row r="116">
          <cell r="C116" t="str">
            <v>UPA IMBIRIBEIRA</v>
          </cell>
          <cell r="E116" t="str">
            <v>ALLYSON OLIVEIRA DA SILVA</v>
          </cell>
          <cell r="F116" t="str">
            <v>3 - Administrativo</v>
          </cell>
          <cell r="G116" t="str">
            <v>4110-10</v>
          </cell>
          <cell r="H116">
            <v>43862</v>
          </cell>
          <cell r="J116">
            <v>142.31</v>
          </cell>
          <cell r="L116">
            <v>133.16</v>
          </cell>
          <cell r="M116">
            <v>33.880000000000003</v>
          </cell>
          <cell r="O116">
            <v>2</v>
          </cell>
          <cell r="R116">
            <v>159.80000000000001</v>
          </cell>
          <cell r="S116">
            <v>101.65</v>
          </cell>
        </row>
        <row r="117">
          <cell r="C117" t="str">
            <v>UPA IMBIRIBEIRA</v>
          </cell>
          <cell r="E117" t="str">
            <v>KARIN DE OLIVEIRA MASCENA VIEIRA</v>
          </cell>
          <cell r="F117" t="str">
            <v>2 - Outros Profissionais da Saúde</v>
          </cell>
          <cell r="G117" t="str">
            <v>3222-05</v>
          </cell>
          <cell r="H117">
            <v>43862</v>
          </cell>
          <cell r="J117">
            <v>118.56</v>
          </cell>
          <cell r="L117">
            <v>133.16</v>
          </cell>
          <cell r="M117">
            <v>24.25</v>
          </cell>
          <cell r="O117">
            <v>2</v>
          </cell>
        </row>
        <row r="118">
          <cell r="C118" t="str">
            <v>UPA IMBIRIBEIRA</v>
          </cell>
          <cell r="E118" t="str">
            <v>MARCELO GALDINO DA SILVA</v>
          </cell>
          <cell r="F118" t="str">
            <v>2 - Outros Profissionais da Saúde</v>
          </cell>
          <cell r="G118" t="str">
            <v>5152-05</v>
          </cell>
          <cell r="H118">
            <v>43862</v>
          </cell>
          <cell r="J118">
            <v>113.01</v>
          </cell>
          <cell r="L118">
            <v>133.16</v>
          </cell>
          <cell r="M118">
            <v>23.57</v>
          </cell>
          <cell r="O118">
            <v>2</v>
          </cell>
          <cell r="R118">
            <v>155.25</v>
          </cell>
          <cell r="S118">
            <v>70.709999999999994</v>
          </cell>
        </row>
        <row r="119">
          <cell r="C119" t="str">
            <v>UPA IMBIRIBEIRA</v>
          </cell>
          <cell r="E119" t="str">
            <v>GUSTAVO PEREIRA DE ALMEIDA</v>
          </cell>
          <cell r="F119" t="str">
            <v>1 - Médico</v>
          </cell>
          <cell r="G119" t="str">
            <v>2251-24</v>
          </cell>
          <cell r="H119">
            <v>43862</v>
          </cell>
          <cell r="J119">
            <v>1290.22</v>
          </cell>
          <cell r="L119">
            <v>133.16</v>
          </cell>
          <cell r="M119">
            <v>36.04</v>
          </cell>
          <cell r="O119">
            <v>56.22</v>
          </cell>
        </row>
        <row r="120">
          <cell r="C120" t="str">
            <v>UPA IMBIRIBEIRA</v>
          </cell>
          <cell r="E120" t="str">
            <v>CARLOS SIMOES ROSENDO SEGUNDO PIRES</v>
          </cell>
          <cell r="F120" t="str">
            <v>1 - Médico</v>
          </cell>
          <cell r="G120" t="str">
            <v>2251-24</v>
          </cell>
          <cell r="H120">
            <v>43862</v>
          </cell>
          <cell r="J120">
            <v>558.19000000000005</v>
          </cell>
          <cell r="O120">
            <v>56.22</v>
          </cell>
        </row>
        <row r="121">
          <cell r="C121" t="str">
            <v>UPA IMBIRIBEIRA</v>
          </cell>
          <cell r="E121" t="str">
            <v>PRISCILA ESCARLATE XAVIER DE ARRUDA CAMARA</v>
          </cell>
          <cell r="F121" t="str">
            <v>2 - Outros Profissionais da Saúde</v>
          </cell>
          <cell r="G121" t="str">
            <v>3222-05</v>
          </cell>
          <cell r="H121">
            <v>43862</v>
          </cell>
          <cell r="J121">
            <v>113.96</v>
          </cell>
          <cell r="O121">
            <v>2</v>
          </cell>
        </row>
        <row r="122">
          <cell r="C122" t="str">
            <v>UPA IMBIRIBEIRA</v>
          </cell>
          <cell r="E122" t="str">
            <v xml:space="preserve">ANDERSON ARY DIAS DE OLIVEIRA SILVA </v>
          </cell>
          <cell r="F122" t="str">
            <v>1 - Médico</v>
          </cell>
          <cell r="G122" t="str">
            <v>2252-70</v>
          </cell>
          <cell r="H122">
            <v>43862</v>
          </cell>
          <cell r="J122">
            <v>404.9</v>
          </cell>
          <cell r="L122">
            <v>133.16</v>
          </cell>
          <cell r="M122">
            <v>14.3</v>
          </cell>
          <cell r="O122">
            <v>56.22</v>
          </cell>
        </row>
        <row r="123">
          <cell r="C123" t="str">
            <v>UPA IMBIRIBEIRA</v>
          </cell>
          <cell r="E123" t="str">
            <v>GILCELIA CRISTINA FIRMINA DA SILVA</v>
          </cell>
          <cell r="F123" t="str">
            <v>2 - Outros Profissionais da Saúde</v>
          </cell>
          <cell r="G123" t="str">
            <v>5152-05</v>
          </cell>
          <cell r="H123">
            <v>43862</v>
          </cell>
          <cell r="J123">
            <v>111</v>
          </cell>
          <cell r="L123">
            <v>133.16</v>
          </cell>
          <cell r="M123">
            <v>23.57</v>
          </cell>
          <cell r="O123">
            <v>2</v>
          </cell>
        </row>
        <row r="124">
          <cell r="C124" t="str">
            <v>UPA IMBIRIBEIRA</v>
          </cell>
          <cell r="E124" t="str">
            <v>ANNA KARINA BARROS MELCOP</v>
          </cell>
          <cell r="F124" t="str">
            <v>1 - Médico</v>
          </cell>
          <cell r="G124" t="str">
            <v>2251-25</v>
          </cell>
          <cell r="H124">
            <v>43862</v>
          </cell>
          <cell r="J124">
            <v>946.94</v>
          </cell>
          <cell r="L124">
            <v>133.16</v>
          </cell>
          <cell r="M124">
            <v>32.32</v>
          </cell>
          <cell r="O124">
            <v>56.22</v>
          </cell>
        </row>
        <row r="125">
          <cell r="C125" t="str">
            <v>UPA IMBIRIBEIRA</v>
          </cell>
          <cell r="E125" t="str">
            <v>LUCIA CASSIA DONATO QUIRINO</v>
          </cell>
          <cell r="F125" t="str">
            <v>1 - Médico</v>
          </cell>
          <cell r="G125" t="str">
            <v>2251-24</v>
          </cell>
          <cell r="H125">
            <v>43862</v>
          </cell>
          <cell r="J125">
            <v>302.72000000000003</v>
          </cell>
          <cell r="L125">
            <v>133.16</v>
          </cell>
          <cell r="M125">
            <v>14.3</v>
          </cell>
          <cell r="O125">
            <v>56.22</v>
          </cell>
        </row>
        <row r="126">
          <cell r="C126" t="str">
            <v>UPA IMBIRIBEIRA</v>
          </cell>
          <cell r="E126" t="str">
            <v>VERONICA LIMA DE OLIVEIRA</v>
          </cell>
          <cell r="F126" t="str">
            <v>2 - Outros Profissionais da Saúde</v>
          </cell>
          <cell r="G126" t="str">
            <v>5152-05</v>
          </cell>
          <cell r="H126">
            <v>43862</v>
          </cell>
          <cell r="J126">
            <v>130.43</v>
          </cell>
          <cell r="L126">
            <v>133.16</v>
          </cell>
          <cell r="M126">
            <v>23.57</v>
          </cell>
          <cell r="O126">
            <v>2</v>
          </cell>
        </row>
        <row r="127">
          <cell r="C127" t="str">
            <v>UPA IMBIRIBEIRA</v>
          </cell>
          <cell r="E127" t="str">
            <v>YASSER DE LUCENA CORREIA</v>
          </cell>
          <cell r="F127" t="str">
            <v>1 - Médico</v>
          </cell>
          <cell r="G127" t="str">
            <v>2251-25</v>
          </cell>
          <cell r="H127">
            <v>43862</v>
          </cell>
          <cell r="J127">
            <v>663.09</v>
          </cell>
          <cell r="L127">
            <v>133.16</v>
          </cell>
          <cell r="M127">
            <v>32.32</v>
          </cell>
          <cell r="O127">
            <v>56.22</v>
          </cell>
        </row>
        <row r="128">
          <cell r="C128" t="str">
            <v>UPA IMBIRIBEIRA</v>
          </cell>
          <cell r="E128" t="str">
            <v>ADRIANO RODRIGUES LEAL</v>
          </cell>
          <cell r="F128" t="str">
            <v>2 - Outros Profissionais da Saúde</v>
          </cell>
          <cell r="G128" t="str">
            <v>2235-05</v>
          </cell>
          <cell r="H128">
            <v>43862</v>
          </cell>
          <cell r="J128">
            <v>250.79</v>
          </cell>
          <cell r="L128">
            <v>133.16</v>
          </cell>
          <cell r="M128">
            <v>3.41</v>
          </cell>
          <cell r="O128">
            <v>4</v>
          </cell>
        </row>
        <row r="129">
          <cell r="C129" t="str">
            <v>UPA IMBIRIBEIRA</v>
          </cell>
          <cell r="E129" t="str">
            <v>JOSE HENRIQUE RODRIGUES DA SILVA</v>
          </cell>
          <cell r="F129" t="str">
            <v>1 - Médico</v>
          </cell>
          <cell r="G129" t="str">
            <v>2251-24</v>
          </cell>
          <cell r="H129">
            <v>43862</v>
          </cell>
          <cell r="J129">
            <v>574.07000000000005</v>
          </cell>
          <cell r="L129">
            <v>133.16</v>
          </cell>
          <cell r="M129">
            <v>18.02</v>
          </cell>
          <cell r="O129">
            <v>56.22</v>
          </cell>
        </row>
        <row r="130">
          <cell r="C130" t="str">
            <v>UPA IMBIRIBEIRA</v>
          </cell>
          <cell r="E130" t="str">
            <v>RENATA MOTTA MATTOSO</v>
          </cell>
          <cell r="F130" t="str">
            <v>1 - Médico</v>
          </cell>
          <cell r="G130" t="str">
            <v>2251-24</v>
          </cell>
          <cell r="H130">
            <v>43862</v>
          </cell>
          <cell r="J130">
            <v>760.47</v>
          </cell>
          <cell r="L130">
            <v>133.16</v>
          </cell>
          <cell r="M130">
            <v>28.6</v>
          </cell>
          <cell r="O130">
            <v>2</v>
          </cell>
        </row>
        <row r="131">
          <cell r="C131" t="str">
            <v>UPA IMBIRIBEIRA</v>
          </cell>
          <cell r="E131" t="str">
            <v>RONALDO DOS SANTOS DIONIZIO</v>
          </cell>
          <cell r="F131" t="str">
            <v>3 - Administrativo</v>
          </cell>
          <cell r="G131" t="str">
            <v>4221-05</v>
          </cell>
          <cell r="H131">
            <v>43862</v>
          </cell>
          <cell r="J131">
            <v>135.38999999999999</v>
          </cell>
          <cell r="L131">
            <v>133.16</v>
          </cell>
          <cell r="M131">
            <v>22.97</v>
          </cell>
          <cell r="R131">
            <v>96.6</v>
          </cell>
          <cell r="S131">
            <v>68.900000000000006</v>
          </cell>
        </row>
        <row r="132">
          <cell r="C132" t="str">
            <v>UPA IMBIRIBEIRA</v>
          </cell>
          <cell r="E132" t="str">
            <v xml:space="preserve">ROSANGELA DA SILVA LEITAO </v>
          </cell>
          <cell r="F132" t="str">
            <v>3 - Administrativo</v>
          </cell>
          <cell r="G132" t="str">
            <v>3222-05</v>
          </cell>
          <cell r="H132">
            <v>43862</v>
          </cell>
          <cell r="J132">
            <v>114.1</v>
          </cell>
          <cell r="L132">
            <v>133.16</v>
          </cell>
          <cell r="M132">
            <v>24.25</v>
          </cell>
          <cell r="O132">
            <v>2</v>
          </cell>
          <cell r="R132">
            <v>155.25</v>
          </cell>
          <cell r="S132">
            <v>72.739999999999995</v>
          </cell>
        </row>
        <row r="133">
          <cell r="C133" t="str">
            <v>UPA IMBIRIBEIRA</v>
          </cell>
          <cell r="E133" t="str">
            <v>MARIANA APARECIDA SPINELLI</v>
          </cell>
          <cell r="F133" t="str">
            <v>3 - Administrativo</v>
          </cell>
          <cell r="G133" t="str">
            <v>1312-10</v>
          </cell>
          <cell r="H133">
            <v>43862</v>
          </cell>
          <cell r="J133">
            <v>355.71</v>
          </cell>
          <cell r="O133">
            <v>4</v>
          </cell>
        </row>
        <row r="134">
          <cell r="C134" t="str">
            <v>UPA IMBIRIBEIRA</v>
          </cell>
          <cell r="E134" t="str">
            <v>STELLA MARIS DE ARAUJO E SA</v>
          </cell>
          <cell r="F134" t="str">
            <v>1 - Médico</v>
          </cell>
          <cell r="G134" t="str">
            <v>2251-25</v>
          </cell>
          <cell r="H134">
            <v>43862</v>
          </cell>
          <cell r="J134">
            <v>302.72000000000003</v>
          </cell>
          <cell r="L134">
            <v>133.16</v>
          </cell>
          <cell r="M134">
            <v>14.3</v>
          </cell>
          <cell r="O134">
            <v>56.22</v>
          </cell>
        </row>
        <row r="135">
          <cell r="C135" t="str">
            <v>UPA IMBIRIBEIRA</v>
          </cell>
          <cell r="E135" t="str">
            <v>ANDREA BANDEIRA DE LIMA</v>
          </cell>
          <cell r="F135" t="str">
            <v>3 - Administrativo</v>
          </cell>
          <cell r="G135" t="str">
            <v>4221-05</v>
          </cell>
          <cell r="H135">
            <v>43862</v>
          </cell>
          <cell r="J135">
            <v>109.78</v>
          </cell>
          <cell r="L135">
            <v>133.16</v>
          </cell>
          <cell r="M135">
            <v>22.2</v>
          </cell>
          <cell r="O135">
            <v>2</v>
          </cell>
          <cell r="R135">
            <v>103.5</v>
          </cell>
          <cell r="S135">
            <v>68.900000000000006</v>
          </cell>
        </row>
        <row r="136">
          <cell r="C136" t="str">
            <v>UPA IMBIRIBEIRA</v>
          </cell>
          <cell r="E136" t="str">
            <v>FERNANDO JOSE DA SILVA</v>
          </cell>
          <cell r="F136" t="str">
            <v>2 - Outros Profissionais da Saúde</v>
          </cell>
          <cell r="G136" t="str">
            <v>3222-05</v>
          </cell>
          <cell r="H136">
            <v>43862</v>
          </cell>
          <cell r="J136">
            <v>114.58</v>
          </cell>
          <cell r="L136">
            <v>133.16</v>
          </cell>
          <cell r="M136">
            <v>24.25</v>
          </cell>
          <cell r="O136">
            <v>2</v>
          </cell>
          <cell r="R136">
            <v>141</v>
          </cell>
          <cell r="S136">
            <v>72.739999999999995</v>
          </cell>
        </row>
        <row r="137">
          <cell r="C137" t="str">
            <v>UPA IMBIRIBEIRA</v>
          </cell>
          <cell r="E137" t="str">
            <v>VANESSA DA SILVA RODRIGUES</v>
          </cell>
          <cell r="F137" t="str">
            <v>3 - Administrativo</v>
          </cell>
          <cell r="G137" t="str">
            <v>2525-45</v>
          </cell>
          <cell r="H137">
            <v>43862</v>
          </cell>
          <cell r="J137">
            <v>193.41</v>
          </cell>
          <cell r="L137">
            <v>133.16</v>
          </cell>
          <cell r="M137">
            <v>48.35</v>
          </cell>
          <cell r="O137">
            <v>2</v>
          </cell>
        </row>
        <row r="138">
          <cell r="C138" t="str">
            <v>UPA IMBIRIBEIRA</v>
          </cell>
          <cell r="E138" t="str">
            <v>IGOR FIGUEIREDO GONCALVES</v>
          </cell>
          <cell r="F138" t="str">
            <v>1 - Médico</v>
          </cell>
          <cell r="G138" t="str">
            <v>2251-25</v>
          </cell>
          <cell r="H138">
            <v>43862</v>
          </cell>
          <cell r="J138">
            <v>536.29999999999995</v>
          </cell>
          <cell r="L138">
            <v>133.16</v>
          </cell>
          <cell r="M138">
            <v>16.82</v>
          </cell>
          <cell r="O138">
            <v>56.22</v>
          </cell>
        </row>
        <row r="139">
          <cell r="C139" t="str">
            <v>UPA IMBIRIBEIRA</v>
          </cell>
          <cell r="E139" t="str">
            <v>TATIANA CORREIA COUTINHO</v>
          </cell>
          <cell r="F139" t="str">
            <v>2 - Outros Profissionais da Saúde</v>
          </cell>
          <cell r="G139" t="str">
            <v>2235-05</v>
          </cell>
          <cell r="H139">
            <v>43862</v>
          </cell>
          <cell r="J139">
            <v>190.56</v>
          </cell>
          <cell r="L139">
            <v>133.16</v>
          </cell>
          <cell r="M139">
            <v>3.2</v>
          </cell>
          <cell r="O139">
            <v>4</v>
          </cell>
        </row>
        <row r="140">
          <cell r="C140" t="str">
            <v>UPA IMBIRIBEIRA</v>
          </cell>
          <cell r="E140" t="str">
            <v>RENATA PONTES DUARTE</v>
          </cell>
          <cell r="F140" t="str">
            <v>1 - Médico</v>
          </cell>
          <cell r="G140" t="str">
            <v>2251-25</v>
          </cell>
          <cell r="H140">
            <v>43862</v>
          </cell>
          <cell r="J140">
            <v>583.79</v>
          </cell>
          <cell r="L140">
            <v>133.16</v>
          </cell>
          <cell r="M140">
            <v>18.02</v>
          </cell>
          <cell r="O140">
            <v>112.44</v>
          </cell>
        </row>
        <row r="141">
          <cell r="C141" t="str">
            <v>UPA IMBIRIBEIRA</v>
          </cell>
          <cell r="E141" t="str">
            <v>TATHYANA DANTAS DA SILVA</v>
          </cell>
          <cell r="F141" t="str">
            <v>2 - Outros Profissionais da Saúde</v>
          </cell>
          <cell r="G141" t="str">
            <v>2235-05</v>
          </cell>
          <cell r="H141">
            <v>43862</v>
          </cell>
          <cell r="J141">
            <v>235.75</v>
          </cell>
          <cell r="L141">
            <v>133.16</v>
          </cell>
          <cell r="M141">
            <v>3.2</v>
          </cell>
          <cell r="O141">
            <v>4</v>
          </cell>
        </row>
        <row r="142">
          <cell r="C142" t="str">
            <v>UPA IMBIRIBEIRA</v>
          </cell>
          <cell r="E142" t="str">
            <v>MIRELE DE BARROS FERREIRA BARBOSA DIAS</v>
          </cell>
          <cell r="F142" t="str">
            <v>2 - Outros Profissionais da Saúde</v>
          </cell>
          <cell r="G142" t="str">
            <v>2234-05</v>
          </cell>
          <cell r="H142">
            <v>43862</v>
          </cell>
          <cell r="J142">
            <v>280.99</v>
          </cell>
          <cell r="L142">
            <v>133.16</v>
          </cell>
          <cell r="M142">
            <v>15.66</v>
          </cell>
          <cell r="O142">
            <v>2</v>
          </cell>
          <cell r="U142">
            <v>267.8</v>
          </cell>
          <cell r="X142" t="str">
            <v>Auxilio Creche</v>
          </cell>
        </row>
        <row r="143">
          <cell r="C143" t="str">
            <v>UPA IMBIRIBEIRA</v>
          </cell>
          <cell r="E143" t="str">
            <v>GLECIA NUNES VIANA</v>
          </cell>
          <cell r="F143" t="str">
            <v>2 - Outros Profissionais da Saúde</v>
          </cell>
          <cell r="G143" t="str">
            <v>3222-05</v>
          </cell>
          <cell r="H143">
            <v>43862</v>
          </cell>
          <cell r="J143">
            <v>128.03</v>
          </cell>
          <cell r="L143">
            <v>133.16</v>
          </cell>
          <cell r="M143">
            <v>24.25</v>
          </cell>
          <cell r="O143">
            <v>2</v>
          </cell>
          <cell r="R143">
            <v>207</v>
          </cell>
          <cell r="S143">
            <v>72.739999999999995</v>
          </cell>
          <cell r="U143">
            <v>64</v>
          </cell>
          <cell r="X143" t="str">
            <v>Auxilio Creche</v>
          </cell>
        </row>
        <row r="144">
          <cell r="C144" t="str">
            <v>UPA IMBIRIBEIRA</v>
          </cell>
          <cell r="E144" t="str">
            <v xml:space="preserve">THAYSA MARIA DA SILVA </v>
          </cell>
          <cell r="F144" t="str">
            <v>2 - Outros Profissionais da Saúde</v>
          </cell>
          <cell r="G144" t="str">
            <v>3222-05</v>
          </cell>
          <cell r="H144">
            <v>43862</v>
          </cell>
          <cell r="J144">
            <v>137.71</v>
          </cell>
          <cell r="L144">
            <v>133.16</v>
          </cell>
          <cell r="M144">
            <v>24.25</v>
          </cell>
          <cell r="O144">
            <v>2</v>
          </cell>
          <cell r="R144">
            <v>175.95</v>
          </cell>
          <cell r="S144">
            <v>72.739999999999995</v>
          </cell>
        </row>
        <row r="145">
          <cell r="C145" t="str">
            <v>UPA IMBIRIBEIRA</v>
          </cell>
          <cell r="E145" t="str">
            <v>EGRINALDO AMANCIO DE SOUSA</v>
          </cell>
          <cell r="F145" t="str">
            <v>3 - Administrativo</v>
          </cell>
          <cell r="G145" t="str">
            <v>9922-25</v>
          </cell>
          <cell r="H145">
            <v>43862</v>
          </cell>
          <cell r="J145">
            <v>90.4</v>
          </cell>
          <cell r="L145">
            <v>133.16</v>
          </cell>
          <cell r="M145">
            <v>1.39</v>
          </cell>
          <cell r="O145">
            <v>2</v>
          </cell>
          <cell r="R145">
            <v>141</v>
          </cell>
          <cell r="S145">
            <v>62.7</v>
          </cell>
        </row>
        <row r="146">
          <cell r="C146" t="str">
            <v>UPA IMBIRIBEIRA</v>
          </cell>
          <cell r="E146" t="str">
            <v xml:space="preserve">JOAO VICTTOR CORREIA DE LIMA </v>
          </cell>
          <cell r="F146" t="str">
            <v>3 - Administrativo</v>
          </cell>
          <cell r="G146" t="str">
            <v>4110-30</v>
          </cell>
          <cell r="H146">
            <v>43862</v>
          </cell>
          <cell r="J146">
            <v>111.78</v>
          </cell>
          <cell r="L146">
            <v>133.16</v>
          </cell>
          <cell r="M146">
            <v>27.95</v>
          </cell>
          <cell r="O146">
            <v>2</v>
          </cell>
          <cell r="R146">
            <v>218.45</v>
          </cell>
          <cell r="S146">
            <v>83.84</v>
          </cell>
        </row>
        <row r="147">
          <cell r="C147" t="str">
            <v>UPA IMBIRIBEIRA</v>
          </cell>
          <cell r="E147" t="str">
            <v>ELTON ROBERTO SANTANA DOS SANTOS</v>
          </cell>
          <cell r="F147" t="str">
            <v>2 - Outros Profissionais da Saúde</v>
          </cell>
          <cell r="G147" t="str">
            <v>3222-05</v>
          </cell>
          <cell r="H147">
            <v>43862</v>
          </cell>
          <cell r="J147">
            <v>106.71</v>
          </cell>
          <cell r="L147">
            <v>133.16</v>
          </cell>
          <cell r="M147">
            <v>24.25</v>
          </cell>
          <cell r="O147">
            <v>2</v>
          </cell>
          <cell r="R147">
            <v>207</v>
          </cell>
          <cell r="S147">
            <v>72.739999999999995</v>
          </cell>
        </row>
        <row r="148">
          <cell r="C148" t="str">
            <v>UPA IMBIRIBEIRA</v>
          </cell>
          <cell r="E148" t="str">
            <v xml:space="preserve">TALITA RAQUEL FERREIRA DO NASCIMENTO </v>
          </cell>
          <cell r="F148" t="str">
            <v>3 - Administrativo</v>
          </cell>
          <cell r="G148" t="str">
            <v>4131-05</v>
          </cell>
          <cell r="H148">
            <v>43862</v>
          </cell>
          <cell r="J148">
            <v>263.8</v>
          </cell>
          <cell r="L148">
            <v>133.16</v>
          </cell>
          <cell r="M148">
            <v>65.95</v>
          </cell>
          <cell r="O148">
            <v>2</v>
          </cell>
        </row>
        <row r="149">
          <cell r="C149" t="str">
            <v>UPA IMBIRIBEIRA</v>
          </cell>
          <cell r="E149" t="str">
            <v>LUCIANO LOPES DE SOUZA</v>
          </cell>
          <cell r="F149" t="str">
            <v>2 - Outros Profissionais da Saúde</v>
          </cell>
          <cell r="G149" t="str">
            <v>3222-05</v>
          </cell>
          <cell r="H149">
            <v>43862</v>
          </cell>
          <cell r="J149">
            <v>0.96</v>
          </cell>
          <cell r="O149">
            <v>2</v>
          </cell>
        </row>
        <row r="150">
          <cell r="C150" t="str">
            <v>UPA IMBIRIBEIRA</v>
          </cell>
          <cell r="E150" t="str">
            <v>REBEKA FERREIRA DE CARVALHO</v>
          </cell>
          <cell r="F150" t="str">
            <v>2 - Outros Profissionais da Saúde</v>
          </cell>
          <cell r="G150" t="str">
            <v>3222-05</v>
          </cell>
          <cell r="H150">
            <v>43862</v>
          </cell>
          <cell r="J150">
            <v>128.72999999999999</v>
          </cell>
          <cell r="L150">
            <v>133.16</v>
          </cell>
          <cell r="M150">
            <v>24.25</v>
          </cell>
        </row>
        <row r="151">
          <cell r="C151" t="str">
            <v>UPA IMBIRIBEIRA</v>
          </cell>
          <cell r="E151" t="str">
            <v>ELTTONN LUIZ CAETANO DE SOUZA</v>
          </cell>
          <cell r="F151" t="str">
            <v>2 - Outros Profissionais da Saúde</v>
          </cell>
          <cell r="G151" t="str">
            <v>3241-15</v>
          </cell>
          <cell r="H151">
            <v>43862</v>
          </cell>
          <cell r="J151">
            <v>309.12</v>
          </cell>
          <cell r="L151">
            <v>133.16</v>
          </cell>
          <cell r="M151">
            <v>16.28</v>
          </cell>
          <cell r="O151">
            <v>10</v>
          </cell>
        </row>
        <row r="152">
          <cell r="C152" t="str">
            <v>UPA IMBIRIBEIRA</v>
          </cell>
          <cell r="E152" t="str">
            <v>CARMEM LUCIA CANDEZ ROCHA</v>
          </cell>
          <cell r="F152" t="str">
            <v>1 - Médico</v>
          </cell>
          <cell r="G152" t="str">
            <v>2251-25</v>
          </cell>
          <cell r="H152">
            <v>43862</v>
          </cell>
          <cell r="J152">
            <v>402.84</v>
          </cell>
          <cell r="L152">
            <v>133.16</v>
          </cell>
          <cell r="M152">
            <v>14.3</v>
          </cell>
          <cell r="O152">
            <v>56.22</v>
          </cell>
        </row>
        <row r="153">
          <cell r="C153" t="str">
            <v>UPA IMBIRIBEIRA</v>
          </cell>
          <cell r="E153" t="str">
            <v>ANDRE FELIPE CASTELO BRANCO BARBOSA</v>
          </cell>
          <cell r="F153" t="str">
            <v>1 - Médico</v>
          </cell>
          <cell r="G153" t="str">
            <v>2251-24</v>
          </cell>
          <cell r="H153">
            <v>43862</v>
          </cell>
          <cell r="J153">
            <v>805.28</v>
          </cell>
          <cell r="L153">
            <v>133.16</v>
          </cell>
          <cell r="M153">
            <v>28.6</v>
          </cell>
          <cell r="O153">
            <v>56.22</v>
          </cell>
        </row>
        <row r="154">
          <cell r="C154" t="str">
            <v>UPA IMBIRIBEIRA</v>
          </cell>
          <cell r="E154" t="str">
            <v>ROSEANE MARIA DA SILVA</v>
          </cell>
          <cell r="F154" t="str">
            <v>2 - Outros Profissionais da Saúde</v>
          </cell>
          <cell r="G154" t="str">
            <v>9922-25</v>
          </cell>
          <cell r="H154">
            <v>43862</v>
          </cell>
          <cell r="J154">
            <v>117.24</v>
          </cell>
          <cell r="L154">
            <v>133.16</v>
          </cell>
          <cell r="M154">
            <v>20.9</v>
          </cell>
          <cell r="O154">
            <v>2</v>
          </cell>
          <cell r="R154">
            <v>117.3</v>
          </cell>
          <cell r="S154">
            <v>62.7</v>
          </cell>
        </row>
        <row r="155">
          <cell r="C155" t="str">
            <v>UPA IMBIRIBEIRA</v>
          </cell>
          <cell r="E155" t="str">
            <v>TATIANE DA SILVA DAMASCENO</v>
          </cell>
          <cell r="F155" t="str">
            <v>2 - Outros Profissionais da Saúde</v>
          </cell>
          <cell r="G155" t="str">
            <v>3222-05</v>
          </cell>
          <cell r="H155">
            <v>43862</v>
          </cell>
          <cell r="J155">
            <v>115.23</v>
          </cell>
          <cell r="L155">
            <v>133.16</v>
          </cell>
          <cell r="M155">
            <v>24.25</v>
          </cell>
          <cell r="O155">
            <v>2</v>
          </cell>
        </row>
        <row r="156">
          <cell r="C156" t="str">
            <v>UPA IMBIRIBEIRA</v>
          </cell>
          <cell r="E156" t="str">
            <v>FERNANDA SILVA DE SANTANA</v>
          </cell>
          <cell r="F156" t="str">
            <v>2 - Outros Profissionais da Saúde</v>
          </cell>
          <cell r="G156" t="str">
            <v>5152-05</v>
          </cell>
          <cell r="H156">
            <v>43862</v>
          </cell>
          <cell r="J156">
            <v>127.64</v>
          </cell>
          <cell r="L156">
            <v>133.16</v>
          </cell>
          <cell r="M156">
            <v>23.57</v>
          </cell>
          <cell r="O156">
            <v>2</v>
          </cell>
          <cell r="R156">
            <v>155.25</v>
          </cell>
          <cell r="S156">
            <v>70.709999999999994</v>
          </cell>
        </row>
        <row r="157">
          <cell r="C157" t="str">
            <v>UPA IMBIRIBEIRA</v>
          </cell>
          <cell r="E157" t="str">
            <v>JOSE FILIPE FERREIRA DE AQUINO</v>
          </cell>
          <cell r="F157" t="str">
            <v>3 - Administrativo</v>
          </cell>
          <cell r="G157" t="str">
            <v>4221-05</v>
          </cell>
          <cell r="H157">
            <v>43862</v>
          </cell>
          <cell r="J157">
            <v>1.62</v>
          </cell>
          <cell r="O157">
            <v>2</v>
          </cell>
        </row>
        <row r="158">
          <cell r="C158" t="str">
            <v>UPA IMBIRIBEIRA</v>
          </cell>
          <cell r="E158" t="str">
            <v>JEFFERSON FERREIRA DE MELO</v>
          </cell>
          <cell r="F158" t="str">
            <v>3 - Administrativo</v>
          </cell>
          <cell r="G158" t="str">
            <v>4221-05</v>
          </cell>
          <cell r="H158">
            <v>43862</v>
          </cell>
          <cell r="J158">
            <v>134.22999999999999</v>
          </cell>
          <cell r="L158">
            <v>133.16</v>
          </cell>
          <cell r="M158">
            <v>22.97</v>
          </cell>
          <cell r="O158">
            <v>2</v>
          </cell>
        </row>
        <row r="159">
          <cell r="C159" t="str">
            <v>UPA IMBIRIBEIRA</v>
          </cell>
          <cell r="E159" t="str">
            <v>ROBERTA DA SILVA NUNES</v>
          </cell>
          <cell r="F159" t="str">
            <v>3 - Administrativo</v>
          </cell>
          <cell r="G159" t="str">
            <v>9922-25</v>
          </cell>
          <cell r="H159">
            <v>43862</v>
          </cell>
          <cell r="J159">
            <v>117.26</v>
          </cell>
          <cell r="L159">
            <v>133.16</v>
          </cell>
          <cell r="M159">
            <v>20.9</v>
          </cell>
          <cell r="R159">
            <v>103.5</v>
          </cell>
          <cell r="S159">
            <v>62.7</v>
          </cell>
          <cell r="U159">
            <v>64</v>
          </cell>
          <cell r="X159" t="str">
            <v>Auxilio Creche</v>
          </cell>
        </row>
        <row r="160">
          <cell r="C160" t="str">
            <v>UPA IMBIRIBEIRA</v>
          </cell>
          <cell r="E160" t="str">
            <v>ROBERTA VERCOZA DE CASTRO SILVEIRA</v>
          </cell>
          <cell r="F160" t="str">
            <v>1 - Médico</v>
          </cell>
          <cell r="G160" t="str">
            <v>2251-25</v>
          </cell>
          <cell r="H160">
            <v>43862</v>
          </cell>
          <cell r="J160">
            <v>898.16</v>
          </cell>
          <cell r="L160">
            <v>133.16</v>
          </cell>
          <cell r="M160">
            <v>32.32</v>
          </cell>
          <cell r="O160">
            <v>2</v>
          </cell>
        </row>
        <row r="161">
          <cell r="C161" t="str">
            <v>UPA IMBIRIBEIRA</v>
          </cell>
          <cell r="E161" t="str">
            <v>CAROLINA DE FATIMA COELHO FERREIRA ROCHA</v>
          </cell>
          <cell r="F161" t="str">
            <v>1 - Médico</v>
          </cell>
          <cell r="G161" t="str">
            <v>2251-24</v>
          </cell>
          <cell r="H161">
            <v>43862</v>
          </cell>
          <cell r="J161">
            <v>493.48</v>
          </cell>
          <cell r="L161">
            <v>133.16</v>
          </cell>
          <cell r="M161">
            <v>14.3</v>
          </cell>
          <cell r="O161">
            <v>56.22</v>
          </cell>
        </row>
        <row r="162">
          <cell r="C162" t="str">
            <v>UPA IMBIRIBEIRA</v>
          </cell>
          <cell r="E162" t="str">
            <v>JORGE FERRAZ ARAUJO DA SILVA</v>
          </cell>
          <cell r="F162" t="str">
            <v>1 - Médico</v>
          </cell>
          <cell r="G162" t="str">
            <v>2252-70</v>
          </cell>
          <cell r="H162">
            <v>43862</v>
          </cell>
          <cell r="J162">
            <v>943.42</v>
          </cell>
          <cell r="L162">
            <v>133.16</v>
          </cell>
          <cell r="M162">
            <v>23.31</v>
          </cell>
          <cell r="O162">
            <v>56.22</v>
          </cell>
        </row>
        <row r="163">
          <cell r="C163" t="str">
            <v>UPA IMBIRIBEIRA</v>
          </cell>
          <cell r="E163" t="str">
            <v>DEBORA DE ALMEIDA PEREIRA</v>
          </cell>
          <cell r="F163" t="str">
            <v>1 - Médico</v>
          </cell>
          <cell r="G163" t="str">
            <v>2235-05</v>
          </cell>
          <cell r="H163">
            <v>43862</v>
          </cell>
          <cell r="J163">
            <v>187.01</v>
          </cell>
          <cell r="L163">
            <v>133.16</v>
          </cell>
          <cell r="M163">
            <v>2.57</v>
          </cell>
          <cell r="O163">
            <v>4</v>
          </cell>
        </row>
        <row r="164">
          <cell r="C164" t="str">
            <v>UPA IMBIRIBEIRA</v>
          </cell>
          <cell r="E164" t="str">
            <v>ALAIDE MARIA PEREIRA</v>
          </cell>
          <cell r="F164" t="str">
            <v>2 - Outros Profissionais da Saúde</v>
          </cell>
          <cell r="G164" t="str">
            <v>3222-05</v>
          </cell>
          <cell r="H164">
            <v>43862</v>
          </cell>
          <cell r="J164">
            <v>150</v>
          </cell>
          <cell r="L164">
            <v>133.16</v>
          </cell>
          <cell r="M164">
            <v>24.25</v>
          </cell>
          <cell r="R164">
            <v>103.5</v>
          </cell>
          <cell r="S164">
            <v>72.739999999999995</v>
          </cell>
        </row>
        <row r="165">
          <cell r="C165" t="str">
            <v>UPA IMBIRIBEIRA</v>
          </cell>
          <cell r="E165" t="str">
            <v>LUIZ CARLOS VALENTINI JUNIOR</v>
          </cell>
          <cell r="F165" t="str">
            <v>3 - Administrativo</v>
          </cell>
          <cell r="G165" t="str">
            <v>4221-05</v>
          </cell>
          <cell r="H165">
            <v>43862</v>
          </cell>
          <cell r="J165">
            <v>138.91</v>
          </cell>
          <cell r="L165">
            <v>133.16</v>
          </cell>
          <cell r="M165">
            <v>22.97</v>
          </cell>
          <cell r="O165">
            <v>2</v>
          </cell>
          <cell r="R165">
            <v>114.1</v>
          </cell>
          <cell r="S165">
            <v>68.900000000000006</v>
          </cell>
        </row>
        <row r="166">
          <cell r="C166" t="str">
            <v>UPA IMBIRIBEIRA</v>
          </cell>
          <cell r="E166" t="str">
            <v>NILANDIA PATRICIA MENDES</v>
          </cell>
          <cell r="F166" t="str">
            <v>2 - Outros Profissionais da Saúde</v>
          </cell>
          <cell r="G166" t="str">
            <v>3222-05</v>
          </cell>
          <cell r="H166">
            <v>43862</v>
          </cell>
          <cell r="J166">
            <v>74.040000000000006</v>
          </cell>
          <cell r="L166">
            <v>133.16</v>
          </cell>
          <cell r="M166">
            <v>24.25</v>
          </cell>
          <cell r="O166">
            <v>2</v>
          </cell>
          <cell r="R166">
            <v>151.80000000000001</v>
          </cell>
          <cell r="S166">
            <v>64.81</v>
          </cell>
        </row>
        <row r="167">
          <cell r="C167" t="str">
            <v>UPA IMBIRIBEIRA</v>
          </cell>
          <cell r="E167" t="str">
            <v>REBECKA CARVALHO DE AGUIAR</v>
          </cell>
          <cell r="F167" t="str">
            <v>2 - Outros Profissionais da Saúde</v>
          </cell>
          <cell r="G167" t="str">
            <v>2235-05</v>
          </cell>
          <cell r="H167">
            <v>43862</v>
          </cell>
          <cell r="J167">
            <v>162.72999999999999</v>
          </cell>
          <cell r="L167">
            <v>133.16</v>
          </cell>
          <cell r="M167">
            <v>2.57</v>
          </cell>
          <cell r="O167">
            <v>4</v>
          </cell>
        </row>
        <row r="168">
          <cell r="C168" t="str">
            <v>UPA IMBIRIBEIRA</v>
          </cell>
          <cell r="E168" t="str">
            <v>CARMEN VERONICA DA FONSECA</v>
          </cell>
          <cell r="F168" t="str">
            <v>2 - Outros Profissionais da Saúde</v>
          </cell>
          <cell r="G168" t="str">
            <v>2235-05</v>
          </cell>
          <cell r="H168">
            <v>43862</v>
          </cell>
          <cell r="J168">
            <v>153.96</v>
          </cell>
          <cell r="L168">
            <v>133.16</v>
          </cell>
          <cell r="M168">
            <v>2.57</v>
          </cell>
          <cell r="O168">
            <v>4</v>
          </cell>
        </row>
        <row r="169">
          <cell r="C169" t="str">
            <v>UPA IMBIRIBEIRA</v>
          </cell>
          <cell r="E169" t="str">
            <v>JESSICA CRISTINA BARBOSA DE ANDRADE</v>
          </cell>
          <cell r="F169" t="str">
            <v>1 - Médico</v>
          </cell>
          <cell r="G169" t="str">
            <v>2251-25</v>
          </cell>
          <cell r="H169">
            <v>43862</v>
          </cell>
          <cell r="J169">
            <v>957.54</v>
          </cell>
          <cell r="L169">
            <v>133.16</v>
          </cell>
          <cell r="M169">
            <v>32.32</v>
          </cell>
          <cell r="O169">
            <v>56.22</v>
          </cell>
        </row>
        <row r="170">
          <cell r="C170" t="str">
            <v>UPA IMBIRIBEIRA</v>
          </cell>
          <cell r="E170" t="str">
            <v>JOSE AUGUSTO PEDROSA LINS FILHO</v>
          </cell>
          <cell r="F170" t="str">
            <v>3 - Administrativo</v>
          </cell>
          <cell r="G170" t="str">
            <v>1312-05</v>
          </cell>
          <cell r="H170">
            <v>43862</v>
          </cell>
          <cell r="J170">
            <v>1159.2</v>
          </cell>
          <cell r="O170">
            <v>2</v>
          </cell>
        </row>
        <row r="171">
          <cell r="C171" t="str">
            <v>UPA IMBIRIBEIRA</v>
          </cell>
          <cell r="E171" t="str">
            <v>MARIA DE FATIMA FRANCA DO NASCIMENTO</v>
          </cell>
          <cell r="F171" t="str">
            <v>2 - Outros Profissionais da Saúde</v>
          </cell>
          <cell r="G171" t="str">
            <v>3222-05</v>
          </cell>
          <cell r="H171">
            <v>43862</v>
          </cell>
          <cell r="J171">
            <v>133.32</v>
          </cell>
          <cell r="L171">
            <v>133.16</v>
          </cell>
          <cell r="M171">
            <v>24.25</v>
          </cell>
          <cell r="R171">
            <v>110.4</v>
          </cell>
          <cell r="S171">
            <v>72.739999999999995</v>
          </cell>
        </row>
        <row r="172">
          <cell r="C172" t="str">
            <v>UPA IMBIRIBEIRA</v>
          </cell>
          <cell r="E172" t="str">
            <v>GABRIELA SILVA GUERRA</v>
          </cell>
          <cell r="F172" t="str">
            <v>1 - Médico</v>
          </cell>
          <cell r="G172" t="str">
            <v>2251-24</v>
          </cell>
          <cell r="H172">
            <v>43862</v>
          </cell>
          <cell r="J172">
            <v>623.59</v>
          </cell>
          <cell r="L172">
            <v>133.16</v>
          </cell>
          <cell r="M172">
            <v>18.02</v>
          </cell>
          <cell r="O172">
            <v>56.22</v>
          </cell>
        </row>
        <row r="173">
          <cell r="C173" t="str">
            <v>UPA IMBIRIBEIRA</v>
          </cell>
          <cell r="E173" t="str">
            <v>PAULO SEVERINO DE SENA SILVA</v>
          </cell>
          <cell r="F173" t="str">
            <v>3 - Administrativo</v>
          </cell>
          <cell r="G173" t="str">
            <v>4221-05</v>
          </cell>
          <cell r="H173">
            <v>43862</v>
          </cell>
          <cell r="J173">
            <v>128.72</v>
          </cell>
          <cell r="L173">
            <v>133.16</v>
          </cell>
          <cell r="M173">
            <v>22.97</v>
          </cell>
        </row>
        <row r="174">
          <cell r="C174" t="str">
            <v>UPA IMBIRIBEIRA</v>
          </cell>
          <cell r="E174" t="str">
            <v>NADJA BARBOSA DOS SANTOS PEREIRA</v>
          </cell>
          <cell r="F174" t="str">
            <v>2 - Outros Profissionais da Saúde</v>
          </cell>
          <cell r="G174" t="str">
            <v>3226-05</v>
          </cell>
          <cell r="H174">
            <v>43862</v>
          </cell>
          <cell r="J174">
            <v>130.07</v>
          </cell>
          <cell r="L174">
            <v>133.16</v>
          </cell>
          <cell r="M174">
            <v>22.97</v>
          </cell>
          <cell r="O174">
            <v>2</v>
          </cell>
          <cell r="R174">
            <v>103.5</v>
          </cell>
          <cell r="S174">
            <v>68.900000000000006</v>
          </cell>
        </row>
        <row r="175">
          <cell r="C175" t="str">
            <v>UPA IMBIRIBEIRA</v>
          </cell>
          <cell r="E175" t="str">
            <v>JOSENILDA ARLINDA DA CONCEICAO</v>
          </cell>
          <cell r="F175" t="str">
            <v>3 - Administrativo</v>
          </cell>
          <cell r="G175" t="str">
            <v>5134-30</v>
          </cell>
          <cell r="H175">
            <v>43862</v>
          </cell>
          <cell r="J175">
            <v>100.32</v>
          </cell>
          <cell r="L175">
            <v>133.16</v>
          </cell>
          <cell r="M175">
            <v>20.9</v>
          </cell>
          <cell r="O175">
            <v>2</v>
          </cell>
          <cell r="R175">
            <v>103.5</v>
          </cell>
          <cell r="S175">
            <v>62.7</v>
          </cell>
        </row>
        <row r="176">
          <cell r="C176" t="str">
            <v>UPA IMBIRIBEIRA</v>
          </cell>
          <cell r="E176" t="str">
            <v>MARIA FERNANDA CAVALCANTI FARINHA DE LUNA COUTINHO</v>
          </cell>
          <cell r="F176" t="str">
            <v>1 - Médico</v>
          </cell>
          <cell r="G176" t="str">
            <v>2251-25</v>
          </cell>
          <cell r="H176">
            <v>43862</v>
          </cell>
          <cell r="J176">
            <v>648.73</v>
          </cell>
          <cell r="O176">
            <v>56.22</v>
          </cell>
        </row>
        <row r="177">
          <cell r="C177" t="str">
            <v>UPA IMBIRIBEIRA</v>
          </cell>
          <cell r="E177" t="str">
            <v>MIRELA CHAVES FERRAZ</v>
          </cell>
          <cell r="F177" t="str">
            <v>1 - Médico</v>
          </cell>
          <cell r="G177" t="str">
            <v>2251-24</v>
          </cell>
          <cell r="H177">
            <v>43862</v>
          </cell>
          <cell r="J177">
            <v>524.41</v>
          </cell>
        </row>
        <row r="178">
          <cell r="C178" t="str">
            <v>UPA IMBIRIBEIRA</v>
          </cell>
          <cell r="E178" t="str">
            <v>RODRIGO AMORIM DE MORAES PEREZ</v>
          </cell>
          <cell r="F178" t="str">
            <v>1 - Médico</v>
          </cell>
          <cell r="G178" t="str">
            <v>2252-70</v>
          </cell>
          <cell r="H178">
            <v>43862</v>
          </cell>
          <cell r="J178">
            <v>1118.42</v>
          </cell>
          <cell r="O178">
            <v>56.22</v>
          </cell>
        </row>
        <row r="179">
          <cell r="C179" t="str">
            <v>UPA IMBIRIBEIRA</v>
          </cell>
          <cell r="E179" t="str">
            <v>JEANDERSON MARIANO GOMES DA SILVA</v>
          </cell>
          <cell r="F179" t="str">
            <v>3 - Administrativo</v>
          </cell>
          <cell r="G179" t="str">
            <v>4221-05</v>
          </cell>
          <cell r="H179">
            <v>43862</v>
          </cell>
          <cell r="J179">
            <v>111.32</v>
          </cell>
          <cell r="L179">
            <v>133.16</v>
          </cell>
          <cell r="M179">
            <v>22.97</v>
          </cell>
          <cell r="O179">
            <v>2</v>
          </cell>
          <cell r="R179">
            <v>103.5</v>
          </cell>
          <cell r="S179">
            <v>68.900000000000006</v>
          </cell>
        </row>
        <row r="180">
          <cell r="C180" t="str">
            <v>UPA IMBIRIBEIRA</v>
          </cell>
          <cell r="E180" t="str">
            <v>ANTONIO FRANCISCO LIMA</v>
          </cell>
          <cell r="F180" t="str">
            <v>3 - Administrativo</v>
          </cell>
          <cell r="G180" t="str">
            <v>7823-20</v>
          </cell>
          <cell r="H180">
            <v>43862</v>
          </cell>
          <cell r="J180">
            <v>210.06</v>
          </cell>
          <cell r="L180">
            <v>133.16</v>
          </cell>
          <cell r="M180">
            <v>35.799999999999997</v>
          </cell>
          <cell r="O180">
            <v>2</v>
          </cell>
          <cell r="R180">
            <v>103.5</v>
          </cell>
          <cell r="S180">
            <v>103.5</v>
          </cell>
        </row>
        <row r="181">
          <cell r="C181" t="str">
            <v>UPA IMBIRIBEIRA</v>
          </cell>
          <cell r="E181" t="str">
            <v>JOSE VICTOR AMORIM DA SILVA</v>
          </cell>
          <cell r="F181" t="str">
            <v>3 - Administrativo</v>
          </cell>
          <cell r="G181" t="str">
            <v>4221-05</v>
          </cell>
          <cell r="H181">
            <v>43862</v>
          </cell>
          <cell r="J181">
            <v>108.59</v>
          </cell>
          <cell r="L181">
            <v>133.16</v>
          </cell>
          <cell r="M181">
            <v>22.97</v>
          </cell>
          <cell r="O181">
            <v>2</v>
          </cell>
          <cell r="R181">
            <v>103.5</v>
          </cell>
          <cell r="S181">
            <v>68.900000000000006</v>
          </cell>
        </row>
        <row r="182">
          <cell r="C182" t="str">
            <v>UPA IMBIRIBEIRA</v>
          </cell>
          <cell r="E182" t="str">
            <v>JAYRO DA SILVA MARIANO</v>
          </cell>
          <cell r="F182" t="str">
            <v>3 - Administrativo</v>
          </cell>
          <cell r="G182" t="str">
            <v>4221-05</v>
          </cell>
          <cell r="H182">
            <v>43862</v>
          </cell>
          <cell r="J182">
            <v>120.97</v>
          </cell>
          <cell r="L182">
            <v>133.16</v>
          </cell>
          <cell r="M182">
            <v>22.97</v>
          </cell>
          <cell r="O182">
            <v>2</v>
          </cell>
          <cell r="R182">
            <v>103.5</v>
          </cell>
          <cell r="S182">
            <v>68.900000000000006</v>
          </cell>
        </row>
        <row r="183">
          <cell r="C183" t="str">
            <v>UPA IMBIRIBEIRA</v>
          </cell>
          <cell r="E183" t="str">
            <v>ROSANA PEREIRA DA SILVA</v>
          </cell>
          <cell r="F183" t="str">
            <v>3 - Administrativo</v>
          </cell>
          <cell r="G183" t="str">
            <v>9922-25</v>
          </cell>
          <cell r="H183">
            <v>43862</v>
          </cell>
          <cell r="J183">
            <v>103.58</v>
          </cell>
          <cell r="L183">
            <v>133.16</v>
          </cell>
          <cell r="M183">
            <v>20.9</v>
          </cell>
          <cell r="O183">
            <v>4</v>
          </cell>
          <cell r="R183">
            <v>207</v>
          </cell>
          <cell r="S183">
            <v>62.7</v>
          </cell>
        </row>
        <row r="184">
          <cell r="C184" t="str">
            <v>UPA IMBIRIBEIRA</v>
          </cell>
          <cell r="E184" t="str">
            <v>LEONARDO FRANCISCO DE FREITAS</v>
          </cell>
          <cell r="F184" t="str">
            <v>2 - Outros Profissionais da Saúde</v>
          </cell>
          <cell r="G184" t="str">
            <v>5143-25</v>
          </cell>
          <cell r="H184">
            <v>43862</v>
          </cell>
          <cell r="J184">
            <v>127.47</v>
          </cell>
          <cell r="L184">
            <v>133.16</v>
          </cell>
          <cell r="M184">
            <v>27.05</v>
          </cell>
          <cell r="O184">
            <v>2</v>
          </cell>
        </row>
        <row r="185">
          <cell r="C185" t="str">
            <v>UPA IMBIRIBEIRA</v>
          </cell>
          <cell r="E185" t="str">
            <v>MARCUS VINICIUS QUEIROGA GOMES</v>
          </cell>
          <cell r="F185" t="str">
            <v>1 - Médico</v>
          </cell>
          <cell r="G185" t="str">
            <v>2251-25</v>
          </cell>
          <cell r="H185">
            <v>43862</v>
          </cell>
          <cell r="J185">
            <v>1264.6600000000001</v>
          </cell>
          <cell r="L185">
            <v>133.16</v>
          </cell>
          <cell r="M185">
            <v>32.32</v>
          </cell>
          <cell r="O185">
            <v>56.22</v>
          </cell>
        </row>
        <row r="186">
          <cell r="C186" t="str">
            <v>UPA IMBIRIBEIRA</v>
          </cell>
          <cell r="E186" t="str">
            <v>LUISA DE CASTRO CORREIA</v>
          </cell>
          <cell r="F186" t="str">
            <v>1 - Médico</v>
          </cell>
          <cell r="G186" t="str">
            <v>2251-24</v>
          </cell>
          <cell r="H186">
            <v>43862</v>
          </cell>
          <cell r="J186">
            <v>321.89</v>
          </cell>
          <cell r="L186">
            <v>133.16</v>
          </cell>
          <cell r="M186">
            <v>12.39</v>
          </cell>
          <cell r="O186">
            <v>56.22</v>
          </cell>
        </row>
        <row r="187">
          <cell r="C187" t="str">
            <v>UPA IMBIRIBEIRA</v>
          </cell>
          <cell r="E187" t="str">
            <v>TARCIZIO BRITO SANTOS</v>
          </cell>
          <cell r="F187" t="str">
            <v>1 - Médico</v>
          </cell>
          <cell r="G187" t="str">
            <v>2251-25</v>
          </cell>
          <cell r="H187">
            <v>43862</v>
          </cell>
          <cell r="J187">
            <v>503.37</v>
          </cell>
          <cell r="L187">
            <v>133.16</v>
          </cell>
          <cell r="M187">
            <v>18.02</v>
          </cell>
          <cell r="O187">
            <v>56.22</v>
          </cell>
        </row>
        <row r="188">
          <cell r="C188" t="str">
            <v>UPA IMBIRIBEIRA</v>
          </cell>
          <cell r="E188" t="str">
            <v xml:space="preserve">MARCELO RODRIGUES SANTANA </v>
          </cell>
          <cell r="F188" t="str">
            <v>1 - Médico</v>
          </cell>
          <cell r="G188" t="str">
            <v>2251-24</v>
          </cell>
          <cell r="H188">
            <v>43862</v>
          </cell>
          <cell r="J188">
            <v>410.14</v>
          </cell>
          <cell r="L188">
            <v>133.16</v>
          </cell>
          <cell r="M188">
            <v>14.3</v>
          </cell>
          <cell r="O188">
            <v>56.22</v>
          </cell>
        </row>
        <row r="189">
          <cell r="C189" t="str">
            <v>UPA IMBIRIBEIRA</v>
          </cell>
          <cell r="E189" t="str">
            <v>GUILHERME HENRIQUES DE MELO ARAUJO</v>
          </cell>
          <cell r="F189" t="str">
            <v>1 - Médico</v>
          </cell>
          <cell r="G189" t="str">
            <v>2251-24</v>
          </cell>
          <cell r="H189">
            <v>43862</v>
          </cell>
          <cell r="J189">
            <v>833.54</v>
          </cell>
          <cell r="O189">
            <v>56.22</v>
          </cell>
        </row>
        <row r="190">
          <cell r="C190" t="str">
            <v>UPA IMBIRIBEIRA</v>
          </cell>
          <cell r="E190" t="str">
            <v>MARIA JOSE DOS SANTOS</v>
          </cell>
          <cell r="F190" t="str">
            <v>2 - Outros Profissionais da Saúde</v>
          </cell>
          <cell r="G190" t="str">
            <v>9922-25</v>
          </cell>
          <cell r="H190">
            <v>43862</v>
          </cell>
          <cell r="J190">
            <v>103.21</v>
          </cell>
          <cell r="L190">
            <v>133.16</v>
          </cell>
          <cell r="M190">
            <v>20.9</v>
          </cell>
          <cell r="O190">
            <v>2</v>
          </cell>
        </row>
        <row r="191">
          <cell r="C191" t="str">
            <v>UPA IMBIRIBEIRA</v>
          </cell>
          <cell r="E191" t="str">
            <v>ALCIONE BEZERRA DA CRUZ DE CASTILHO</v>
          </cell>
          <cell r="F191" t="str">
            <v>2 - Outros Profissionais da Saúde</v>
          </cell>
          <cell r="G191" t="str">
            <v>3222-05</v>
          </cell>
          <cell r="H191">
            <v>43862</v>
          </cell>
          <cell r="J191">
            <v>114.22</v>
          </cell>
          <cell r="L191">
            <v>133.16</v>
          </cell>
          <cell r="M191">
            <v>24.25</v>
          </cell>
          <cell r="O191">
            <v>2</v>
          </cell>
        </row>
        <row r="192">
          <cell r="C192" t="str">
            <v>UPA IMBIRIBEIRA</v>
          </cell>
          <cell r="E192" t="str">
            <v>FLAVIA MACIEL DA HORA</v>
          </cell>
          <cell r="F192" t="str">
            <v>3 - Administrativo</v>
          </cell>
          <cell r="G192" t="str">
            <v>9922-25</v>
          </cell>
          <cell r="H192">
            <v>43862</v>
          </cell>
          <cell r="J192">
            <v>118.49</v>
          </cell>
          <cell r="L192">
            <v>133.16</v>
          </cell>
          <cell r="M192">
            <v>20.9</v>
          </cell>
          <cell r="O192">
            <v>2</v>
          </cell>
          <cell r="R192">
            <v>103.5</v>
          </cell>
          <cell r="S192">
            <v>62.7</v>
          </cell>
        </row>
        <row r="193">
          <cell r="C193" t="str">
            <v>UPA IMBIRIBEIRA</v>
          </cell>
          <cell r="E193" t="str">
            <v>ROMARIO JOSE DE OLIVEIRA</v>
          </cell>
          <cell r="F193" t="str">
            <v>3 - Administrativo</v>
          </cell>
          <cell r="G193" t="str">
            <v>4221-05</v>
          </cell>
          <cell r="H193">
            <v>43862</v>
          </cell>
          <cell r="J193">
            <v>10.73</v>
          </cell>
          <cell r="O193">
            <v>2</v>
          </cell>
        </row>
        <row r="194">
          <cell r="C194" t="str">
            <v>UPA IMBIRIBEIRA</v>
          </cell>
          <cell r="E194" t="str">
            <v>FELIPE CARVALHO FARIAS</v>
          </cell>
          <cell r="F194" t="str">
            <v>2 - Outros Profissionais da Saúde</v>
          </cell>
          <cell r="G194" t="str">
            <v>2235-05</v>
          </cell>
          <cell r="H194">
            <v>43862</v>
          </cell>
          <cell r="J194">
            <v>182.54</v>
          </cell>
          <cell r="L194">
            <v>133.16</v>
          </cell>
          <cell r="M194">
            <v>2.3199999999999998</v>
          </cell>
          <cell r="O194">
            <v>4</v>
          </cell>
        </row>
        <row r="195">
          <cell r="C195" t="str">
            <v>UPA IMBIRIBEIRA</v>
          </cell>
          <cell r="E195" t="str">
            <v>RENATA DE CASSIA RIBAS PEREIRA</v>
          </cell>
          <cell r="F195" t="str">
            <v>2 - Outros Profissionais da Saúde</v>
          </cell>
          <cell r="G195" t="str">
            <v>2234-05</v>
          </cell>
          <cell r="H195">
            <v>43862</v>
          </cell>
          <cell r="J195">
            <v>274.52</v>
          </cell>
          <cell r="O195">
            <v>2</v>
          </cell>
        </row>
        <row r="196">
          <cell r="C196" t="str">
            <v>UPA IMBIRIBEIRA</v>
          </cell>
          <cell r="E196" t="str">
            <v>LEANDRO JOSE SOUSA E SILVA</v>
          </cell>
          <cell r="F196" t="str">
            <v>2 - Outros Profissionais da Saúde</v>
          </cell>
          <cell r="G196" t="str">
            <v>3222-05</v>
          </cell>
          <cell r="H196">
            <v>43862</v>
          </cell>
          <cell r="J196">
            <v>114.52</v>
          </cell>
          <cell r="L196">
            <v>133.16</v>
          </cell>
          <cell r="M196">
            <v>24.25</v>
          </cell>
          <cell r="O196">
            <v>2</v>
          </cell>
        </row>
        <row r="197">
          <cell r="C197" t="str">
            <v>UPA IMBIRIBEIRA</v>
          </cell>
          <cell r="E197" t="str">
            <v>MARIA DA CONCEICAO DOS SANTOS</v>
          </cell>
          <cell r="F197" t="str">
            <v>2 - Outros Profissionais da Saúde</v>
          </cell>
          <cell r="G197" t="str">
            <v>5134-30</v>
          </cell>
          <cell r="H197">
            <v>43862</v>
          </cell>
          <cell r="J197">
            <v>100.32</v>
          </cell>
          <cell r="L197">
            <v>133.16</v>
          </cell>
          <cell r="M197">
            <v>20.9</v>
          </cell>
          <cell r="O197">
            <v>2</v>
          </cell>
          <cell r="R197">
            <v>263.25</v>
          </cell>
          <cell r="S197">
            <v>62.7</v>
          </cell>
        </row>
        <row r="198">
          <cell r="C198" t="str">
            <v>UPA IMBIRIBEIRA</v>
          </cell>
          <cell r="E198" t="str">
            <v>IVANILDO JOSE DA SILVA</v>
          </cell>
          <cell r="F198" t="str">
            <v>2 - Outros Profissionais da Saúde</v>
          </cell>
          <cell r="G198" t="str">
            <v>3226-05</v>
          </cell>
          <cell r="H198">
            <v>43862</v>
          </cell>
          <cell r="J198">
            <v>125.32</v>
          </cell>
          <cell r="L198">
            <v>133.16</v>
          </cell>
          <cell r="M198">
            <v>22.97</v>
          </cell>
          <cell r="O198">
            <v>2</v>
          </cell>
        </row>
        <row r="199">
          <cell r="C199" t="str">
            <v>UPA IMBIRIBEIRA</v>
          </cell>
          <cell r="E199" t="str">
            <v>JOAO CARLOS RODRIGUEZ ALVES</v>
          </cell>
          <cell r="F199" t="str">
            <v>1 - Médico</v>
          </cell>
          <cell r="G199" t="str">
            <v>2251-25</v>
          </cell>
          <cell r="H199">
            <v>43862</v>
          </cell>
          <cell r="J199">
            <v>302.72000000000003</v>
          </cell>
          <cell r="L199">
            <v>133.16</v>
          </cell>
          <cell r="M199">
            <v>14.3</v>
          </cell>
          <cell r="O199">
            <v>56.22</v>
          </cell>
        </row>
        <row r="200">
          <cell r="C200" t="str">
            <v>UPA IMBIRIBEIRA</v>
          </cell>
          <cell r="E200" t="str">
            <v>ARTUR LUIZ NEPOZIANO AVELINO DA SILVA</v>
          </cell>
          <cell r="F200" t="str">
            <v>1 - Médico</v>
          </cell>
          <cell r="G200" t="str">
            <v>2251-25</v>
          </cell>
          <cell r="H200">
            <v>43862</v>
          </cell>
          <cell r="J200">
            <v>377.08</v>
          </cell>
          <cell r="O200">
            <v>56.22</v>
          </cell>
        </row>
        <row r="201">
          <cell r="C201" t="str">
            <v>UPA IMBIRIBEIRA</v>
          </cell>
          <cell r="E201" t="str">
            <v>ANDRE FELIPE DO NASCIMENTO SEABRA</v>
          </cell>
          <cell r="F201" t="str">
            <v>1 - Médico</v>
          </cell>
          <cell r="G201" t="str">
            <v>2251-25</v>
          </cell>
          <cell r="H201">
            <v>43862</v>
          </cell>
          <cell r="J201">
            <v>362.72</v>
          </cell>
          <cell r="L201">
            <v>133.16</v>
          </cell>
          <cell r="M201">
            <v>14.3</v>
          </cell>
          <cell r="O201">
            <v>56.22</v>
          </cell>
        </row>
        <row r="202">
          <cell r="C202" t="str">
            <v>UPA IMBIRIBEIRA</v>
          </cell>
          <cell r="E202" t="str">
            <v>PRISCILA CRISTINA DE SOUSA BATISTA</v>
          </cell>
          <cell r="F202" t="str">
            <v>1 - Médico</v>
          </cell>
          <cell r="G202" t="str">
            <v>2251-25</v>
          </cell>
          <cell r="H202">
            <v>43862</v>
          </cell>
          <cell r="J202">
            <v>302.72000000000003</v>
          </cell>
          <cell r="L202">
            <v>133.16</v>
          </cell>
          <cell r="M202">
            <v>14.3</v>
          </cell>
          <cell r="O202">
            <v>56.22</v>
          </cell>
        </row>
        <row r="203">
          <cell r="C203" t="str">
            <v>UPA IMBIRIBEIRA</v>
          </cell>
          <cell r="E203" t="str">
            <v>VITOR MAIA ARCA</v>
          </cell>
          <cell r="F203" t="str">
            <v>1 - Médico</v>
          </cell>
          <cell r="G203" t="str">
            <v>2251-25</v>
          </cell>
          <cell r="H203">
            <v>43862</v>
          </cell>
          <cell r="J203">
            <v>302.72000000000003</v>
          </cell>
          <cell r="O203">
            <v>56.22</v>
          </cell>
        </row>
        <row r="204">
          <cell r="C204" t="str">
            <v>UPA IMBIRIBEIRA</v>
          </cell>
          <cell r="E204" t="str">
            <v>VICTOR ALEX MONTENEGRO MARINHO</v>
          </cell>
          <cell r="F204" t="str">
            <v>1 - Médico</v>
          </cell>
          <cell r="G204" t="str">
            <v>2251-25</v>
          </cell>
          <cell r="H204">
            <v>43862</v>
          </cell>
          <cell r="J204">
            <v>461.19</v>
          </cell>
          <cell r="L204">
            <v>133.16</v>
          </cell>
          <cell r="M204">
            <v>14.3</v>
          </cell>
          <cell r="O204">
            <v>56.22</v>
          </cell>
        </row>
        <row r="205">
          <cell r="C205" t="str">
            <v>UPA IMBIRIBEIRA</v>
          </cell>
          <cell r="E205" t="str">
            <v>MIRTES GOMES JOSE DA SILVA</v>
          </cell>
          <cell r="F205" t="str">
            <v>2 - Outros Profissionais da Saúde</v>
          </cell>
          <cell r="G205" t="str">
            <v>3222-05</v>
          </cell>
          <cell r="H205">
            <v>43862</v>
          </cell>
          <cell r="J205">
            <v>114.59</v>
          </cell>
          <cell r="L205">
            <v>133.15</v>
          </cell>
          <cell r="M205">
            <v>24.25</v>
          </cell>
          <cell r="O205">
            <v>2</v>
          </cell>
          <cell r="R205">
            <v>117.3</v>
          </cell>
          <cell r="S205">
            <v>72.739999999999995</v>
          </cell>
        </row>
        <row r="206">
          <cell r="C206" t="str">
            <v>UPA IMBIRIBEIRA</v>
          </cell>
          <cell r="E206" t="str">
            <v>YAN BONIFACIO FERNANDES</v>
          </cell>
          <cell r="F206" t="str">
            <v>1 - Médico</v>
          </cell>
          <cell r="G206" t="str">
            <v>2251-25</v>
          </cell>
          <cell r="H206">
            <v>43862</v>
          </cell>
          <cell r="J206">
            <v>302.72000000000003</v>
          </cell>
          <cell r="L206">
            <v>133.15</v>
          </cell>
          <cell r="M206">
            <v>14.3</v>
          </cell>
          <cell r="O206">
            <v>56.22</v>
          </cell>
        </row>
        <row r="207">
          <cell r="C207" t="str">
            <v>UPA IMBIRIBEIRA</v>
          </cell>
          <cell r="E207" t="str">
            <v>LUCIANA PEREIRA DA SILVA</v>
          </cell>
          <cell r="F207" t="str">
            <v>1 - Médico</v>
          </cell>
          <cell r="G207" t="str">
            <v>2251-24</v>
          </cell>
          <cell r="H207">
            <v>43862</v>
          </cell>
          <cell r="J207">
            <v>704.84</v>
          </cell>
          <cell r="L207">
            <v>133.15</v>
          </cell>
          <cell r="M207">
            <v>18.02</v>
          </cell>
          <cell r="O207">
            <v>56.22</v>
          </cell>
        </row>
        <row r="208">
          <cell r="C208" t="str">
            <v>UPA IMBIRIBEIRA</v>
          </cell>
          <cell r="E208" t="str">
            <v>LAIZ DE ARAUJO RUFINO</v>
          </cell>
          <cell r="F208" t="str">
            <v>1 - Médico</v>
          </cell>
          <cell r="G208" t="str">
            <v>2251-24</v>
          </cell>
          <cell r="H208">
            <v>43862</v>
          </cell>
          <cell r="J208">
            <v>377.08</v>
          </cell>
          <cell r="L208">
            <v>133.15</v>
          </cell>
          <cell r="M208">
            <v>18.02</v>
          </cell>
          <cell r="O208">
            <v>56.22</v>
          </cell>
        </row>
        <row r="209">
          <cell r="C209" t="str">
            <v>UPA IMBIRIBEIRA</v>
          </cell>
          <cell r="E209" t="str">
            <v>SUELENN MAGALHAES MENESES</v>
          </cell>
          <cell r="F209" t="str">
            <v>1 - Médico</v>
          </cell>
          <cell r="G209" t="str">
            <v>2251-24</v>
          </cell>
          <cell r="H209">
            <v>43862</v>
          </cell>
          <cell r="J209">
            <v>377.08</v>
          </cell>
          <cell r="L209">
            <v>133.15</v>
          </cell>
          <cell r="M209">
            <v>18.02</v>
          </cell>
          <cell r="O209">
            <v>56.22</v>
          </cell>
        </row>
        <row r="210">
          <cell r="C210" t="str">
            <v>UPA IMBIRIBEIRA</v>
          </cell>
          <cell r="E210" t="str">
            <v>ALANA FERRAZ DINIZ</v>
          </cell>
          <cell r="F210" t="str">
            <v>1 - Médico</v>
          </cell>
          <cell r="G210" t="str">
            <v>2251-24</v>
          </cell>
          <cell r="H210">
            <v>43862</v>
          </cell>
          <cell r="J210">
            <v>377.08</v>
          </cell>
          <cell r="L210">
            <v>133.15</v>
          </cell>
          <cell r="M210">
            <v>18.02</v>
          </cell>
          <cell r="O210">
            <v>42.22</v>
          </cell>
        </row>
        <row r="211">
          <cell r="C211" t="str">
            <v>UPA IMBIRIBEIRA</v>
          </cell>
          <cell r="E211" t="str">
            <v>MARIA DA CONCEICAO DE ARAUJO CESAR</v>
          </cell>
          <cell r="F211" t="str">
            <v>2 - Outros Profissionais da Saúde</v>
          </cell>
          <cell r="G211" t="str">
            <v>3222-05</v>
          </cell>
          <cell r="H211">
            <v>43862</v>
          </cell>
          <cell r="J211">
            <v>131.71</v>
          </cell>
          <cell r="L211">
            <v>133.15</v>
          </cell>
          <cell r="M211">
            <v>24.25</v>
          </cell>
          <cell r="O211">
            <v>2</v>
          </cell>
        </row>
        <row r="212">
          <cell r="C212" t="str">
            <v>UPA IMBIRIBEIRA</v>
          </cell>
          <cell r="E212" t="str">
            <v>SAULO HENRIQUE SILVA</v>
          </cell>
          <cell r="F212" t="str">
            <v>2 - Outros Profissionais da Saúde</v>
          </cell>
          <cell r="G212" t="str">
            <v>2234-05</v>
          </cell>
          <cell r="H212">
            <v>43862</v>
          </cell>
          <cell r="J212">
            <v>600.09</v>
          </cell>
          <cell r="L212">
            <v>133.15</v>
          </cell>
          <cell r="M212">
            <v>5.22</v>
          </cell>
          <cell r="O212">
            <v>2</v>
          </cell>
        </row>
        <row r="213">
          <cell r="C213" t="str">
            <v>UPA IMBIRIBEIRA</v>
          </cell>
          <cell r="E213" t="str">
            <v>ERIVONALDO JOSE DA SILVA</v>
          </cell>
          <cell r="F213" t="str">
            <v>3 - Administrativo</v>
          </cell>
          <cell r="G213" t="str">
            <v>4221-05</v>
          </cell>
          <cell r="H213">
            <v>43862</v>
          </cell>
          <cell r="J213">
            <v>119.61</v>
          </cell>
          <cell r="L213">
            <v>133.15</v>
          </cell>
          <cell r="M213">
            <v>22.97</v>
          </cell>
          <cell r="O213">
            <v>2</v>
          </cell>
        </row>
        <row r="214">
          <cell r="C214" t="str">
            <v>UPA IMBIRIBEIRA</v>
          </cell>
          <cell r="E214" t="str">
            <v>EDSON MANUEL DOS SANTOS</v>
          </cell>
          <cell r="F214" t="str">
            <v>3 - Administrativo</v>
          </cell>
          <cell r="G214" t="str">
            <v>5191-10</v>
          </cell>
          <cell r="H214">
            <v>43862</v>
          </cell>
          <cell r="J214">
            <v>123.41</v>
          </cell>
          <cell r="L214">
            <v>133.15</v>
          </cell>
          <cell r="M214">
            <v>22.54</v>
          </cell>
          <cell r="O214">
            <v>2</v>
          </cell>
        </row>
        <row r="215">
          <cell r="C215" t="str">
            <v>UPA IMBIRIBEIRA</v>
          </cell>
          <cell r="E215" t="str">
            <v>THIAGO DE LIMA E SILVA</v>
          </cell>
          <cell r="F215" t="str">
            <v>2 - Outros Profissionais da Saúde</v>
          </cell>
          <cell r="G215" t="str">
            <v>3222-05</v>
          </cell>
          <cell r="H215">
            <v>43862</v>
          </cell>
          <cell r="J215">
            <v>129.74</v>
          </cell>
          <cell r="L215">
            <v>133.15</v>
          </cell>
          <cell r="M215">
            <v>24.25</v>
          </cell>
          <cell r="O215">
            <v>2</v>
          </cell>
        </row>
        <row r="216">
          <cell r="C216" t="str">
            <v>UPA IMBIRIBEIRA</v>
          </cell>
          <cell r="E216" t="str">
            <v>DAYANNE CAVALCANTE LOPES</v>
          </cell>
          <cell r="F216" t="str">
            <v>3 - Administrativo</v>
          </cell>
          <cell r="G216" t="str">
            <v>4110-05</v>
          </cell>
          <cell r="H216">
            <v>43862</v>
          </cell>
          <cell r="J216">
            <v>9.82</v>
          </cell>
          <cell r="O216">
            <v>2</v>
          </cell>
          <cell r="R216">
            <v>117.3</v>
          </cell>
          <cell r="S216">
            <v>29.46</v>
          </cell>
        </row>
        <row r="217">
          <cell r="C217" t="str">
            <v>UPA IMBIRIBEIRA</v>
          </cell>
          <cell r="E217" t="str">
            <v>ANA CAROLINA XAVIER LINO DE OLIVEIRA</v>
          </cell>
          <cell r="F217" t="str">
            <v>3 - Administrativo</v>
          </cell>
          <cell r="G217" t="str">
            <v>4110-05</v>
          </cell>
          <cell r="H217">
            <v>43862</v>
          </cell>
          <cell r="J217">
            <v>9.82</v>
          </cell>
          <cell r="O217">
            <v>2</v>
          </cell>
          <cell r="R217">
            <v>117.3</v>
          </cell>
          <cell r="S217">
            <v>29.46</v>
          </cell>
        </row>
        <row r="218">
          <cell r="C218" t="str">
            <v>UPA IMBIRIBEIRA</v>
          </cell>
          <cell r="E218" t="str">
            <v>ELVIS DA SILVA BARBOSA FILHO</v>
          </cell>
          <cell r="F218" t="str">
            <v>3 - Administrativo</v>
          </cell>
          <cell r="G218" t="str">
            <v>4110-05</v>
          </cell>
          <cell r="H218">
            <v>43862</v>
          </cell>
          <cell r="J218">
            <v>9.82</v>
          </cell>
          <cell r="O218">
            <v>2</v>
          </cell>
          <cell r="R218">
            <v>117.3</v>
          </cell>
          <cell r="S218">
            <v>29.46</v>
          </cell>
        </row>
        <row r="219">
          <cell r="C219" t="str">
            <v>UPA IMBIRIBEIRA</v>
          </cell>
          <cell r="E219" t="str">
            <v>GLEYSON NUNES VIANA</v>
          </cell>
          <cell r="F219" t="str">
            <v>3 - Administrativo</v>
          </cell>
          <cell r="G219" t="str">
            <v>4110-05</v>
          </cell>
          <cell r="H219">
            <v>43862</v>
          </cell>
          <cell r="J219">
            <v>9.82</v>
          </cell>
          <cell r="O219">
            <v>2</v>
          </cell>
        </row>
        <row r="220">
          <cell r="C220" t="str">
            <v>UPA IMBIRIBEIRA</v>
          </cell>
          <cell r="E220" t="str">
            <v>JOAQUIM FERNANDES DE OLIVEIRA NETO</v>
          </cell>
          <cell r="F220" t="str">
            <v>1 - Médico</v>
          </cell>
          <cell r="G220" t="str">
            <v>2252-70</v>
          </cell>
          <cell r="H220">
            <v>43862</v>
          </cell>
          <cell r="J220">
            <v>582.92999999999995</v>
          </cell>
          <cell r="L220">
            <v>133.16</v>
          </cell>
          <cell r="M220">
            <v>25.17</v>
          </cell>
          <cell r="O220">
            <v>56.22</v>
          </cell>
        </row>
        <row r="221">
          <cell r="C221" t="str">
            <v>UPA IMBIRIBEIRA</v>
          </cell>
          <cell r="E221" t="str">
            <v>THIAGO DE ARRUDA MEDEIROS</v>
          </cell>
          <cell r="F221" t="str">
            <v>2 - Outros Profissionais da Saúde</v>
          </cell>
          <cell r="G221" t="str">
            <v>2234-05</v>
          </cell>
          <cell r="H221">
            <v>43862</v>
          </cell>
          <cell r="J221">
            <v>341.79</v>
          </cell>
          <cell r="O221">
            <v>2</v>
          </cell>
        </row>
        <row r="222">
          <cell r="C222" t="str">
            <v>UPA IMBIRIBEIRA</v>
          </cell>
          <cell r="E222" t="str">
            <v>JONATA LIMA DA SILVA</v>
          </cell>
          <cell r="F222" t="str">
            <v>3 - Administrativo</v>
          </cell>
          <cell r="G222" t="str">
            <v>4110-05</v>
          </cell>
          <cell r="H222">
            <v>43862</v>
          </cell>
          <cell r="J222">
            <v>9.82</v>
          </cell>
          <cell r="O222">
            <v>2</v>
          </cell>
          <cell r="R222">
            <v>117.3</v>
          </cell>
          <cell r="S222">
            <v>29.46</v>
          </cell>
        </row>
        <row r="223">
          <cell r="C223" t="str">
            <v>UPA IMBIRIBEIRA</v>
          </cell>
          <cell r="E223" t="str">
            <v>ADNA QUEREN HUAPUQUE RAMOS DA SILVA</v>
          </cell>
          <cell r="F223" t="str">
            <v>2 - Outros Profissionais da Saúde</v>
          </cell>
          <cell r="G223" t="str">
            <v>5211-30</v>
          </cell>
          <cell r="H223">
            <v>43862</v>
          </cell>
          <cell r="J223">
            <v>117.12</v>
          </cell>
          <cell r="L223">
            <v>133.16</v>
          </cell>
          <cell r="M223">
            <v>22.97</v>
          </cell>
          <cell r="O223">
            <v>2</v>
          </cell>
          <cell r="R223">
            <v>234.6</v>
          </cell>
          <cell r="S223">
            <v>68.900000000000006</v>
          </cell>
        </row>
        <row r="224">
          <cell r="C224" t="str">
            <v>UPA IMBIRIBEIRA</v>
          </cell>
          <cell r="E224" t="str">
            <v>FERNANDA GABRIELLE DO NASCIMENTO LIMA</v>
          </cell>
          <cell r="F224" t="str">
            <v>3 - Administrativo</v>
          </cell>
          <cell r="G224" t="str">
            <v>4110-05</v>
          </cell>
          <cell r="H224">
            <v>43862</v>
          </cell>
          <cell r="J224">
            <v>9.82</v>
          </cell>
          <cell r="O224">
            <v>2</v>
          </cell>
          <cell r="R224">
            <v>117.3</v>
          </cell>
          <cell r="S224">
            <v>29.46</v>
          </cell>
        </row>
        <row r="225">
          <cell r="C225" t="str">
            <v>UPA IMBIRIBEIRA</v>
          </cell>
          <cell r="E225" t="str">
            <v>JOSE LUCAS PEREIRA DA COSTA CRUZ</v>
          </cell>
          <cell r="F225" t="str">
            <v>1 - Médico</v>
          </cell>
          <cell r="G225" t="str">
            <v>2251-25</v>
          </cell>
          <cell r="H225">
            <v>43862</v>
          </cell>
          <cell r="J225">
            <v>670.53</v>
          </cell>
          <cell r="L225">
            <v>133.16</v>
          </cell>
          <cell r="M225">
            <v>14.3</v>
          </cell>
          <cell r="O225">
            <v>56.22</v>
          </cell>
        </row>
        <row r="226">
          <cell r="C226" t="str">
            <v>UPA IMBIRIBEIRA</v>
          </cell>
          <cell r="E226" t="str">
            <v>ROSEANY ALBANEZE CARRETONI</v>
          </cell>
          <cell r="F226" t="str">
            <v>1 - Médico</v>
          </cell>
          <cell r="G226" t="str">
            <v>2251-24</v>
          </cell>
          <cell r="H226">
            <v>43862</v>
          </cell>
          <cell r="J226">
            <v>663.09</v>
          </cell>
          <cell r="O226">
            <v>56.22</v>
          </cell>
        </row>
        <row r="227">
          <cell r="C227" t="str">
            <v>UPA IMBIRIBEIRA</v>
          </cell>
          <cell r="E227" t="str">
            <v>JARDEL LUIS XAVIER</v>
          </cell>
          <cell r="F227" t="str">
            <v>2 - Outros Profissionais da Saúde</v>
          </cell>
          <cell r="G227" t="str">
            <v>5211-30</v>
          </cell>
          <cell r="H227">
            <v>43862</v>
          </cell>
          <cell r="J227">
            <v>118.79</v>
          </cell>
          <cell r="L227">
            <v>133.16</v>
          </cell>
          <cell r="M227">
            <v>22.97</v>
          </cell>
          <cell r="O227">
            <v>2</v>
          </cell>
          <cell r="R227">
            <v>103.5</v>
          </cell>
          <cell r="S227">
            <v>68.900000000000006</v>
          </cell>
        </row>
        <row r="228">
          <cell r="C228" t="str">
            <v>UPA IMBIRIBEIRA</v>
          </cell>
          <cell r="E228" t="str">
            <v>PEDRO AUGUSTO URBANO FARIAS</v>
          </cell>
          <cell r="F228" t="str">
            <v>1 - Médico</v>
          </cell>
          <cell r="G228" t="str">
            <v>2252-70</v>
          </cell>
          <cell r="H228">
            <v>43862</v>
          </cell>
          <cell r="J228">
            <v>740.97</v>
          </cell>
          <cell r="L228">
            <v>133.16</v>
          </cell>
          <cell r="M228">
            <v>27.03</v>
          </cell>
          <cell r="O228">
            <v>56.22</v>
          </cell>
        </row>
        <row r="229">
          <cell r="C229" t="str">
            <v>UPA IMBIRIBEIRA</v>
          </cell>
          <cell r="E229" t="str">
            <v>CYNTHIA PEREIRA ALVES</v>
          </cell>
          <cell r="F229" t="str">
            <v>1 - Médico</v>
          </cell>
          <cell r="G229" t="str">
            <v>2251-25</v>
          </cell>
          <cell r="H229">
            <v>43862</v>
          </cell>
          <cell r="J229">
            <v>693.8</v>
          </cell>
          <cell r="O229">
            <v>56.22</v>
          </cell>
        </row>
        <row r="230">
          <cell r="C230" t="str">
            <v>UPA IMBIRIBEIRA</v>
          </cell>
          <cell r="E230" t="str">
            <v>THAIS BARROS CANEL</v>
          </cell>
          <cell r="F230" t="str">
            <v>1 - Médico</v>
          </cell>
          <cell r="G230" t="str">
            <v>2251-25</v>
          </cell>
          <cell r="H230">
            <v>43862</v>
          </cell>
          <cell r="J230">
            <v>326.72000000000003</v>
          </cell>
          <cell r="L230">
            <v>133.15</v>
          </cell>
          <cell r="M230">
            <v>14.3</v>
          </cell>
          <cell r="O230">
            <v>56.22</v>
          </cell>
        </row>
        <row r="231">
          <cell r="C231" t="str">
            <v>UPA IMBIRIBEIRA</v>
          </cell>
          <cell r="E231" t="str">
            <v>GABRIEL SILVA COSTA GUERRA MORAES</v>
          </cell>
          <cell r="F231" t="str">
            <v>1 - Médico</v>
          </cell>
          <cell r="G231" t="str">
            <v>2251-25</v>
          </cell>
          <cell r="H231">
            <v>43862</v>
          </cell>
          <cell r="J231">
            <v>612.73</v>
          </cell>
          <cell r="L231">
            <v>133.15</v>
          </cell>
          <cell r="M231">
            <v>28.6</v>
          </cell>
          <cell r="O231">
            <v>56.22</v>
          </cell>
        </row>
        <row r="232">
          <cell r="C232" t="str">
            <v>UPA IMBIRIBEIRA</v>
          </cell>
          <cell r="E232" t="str">
            <v>CASSIO GUILHERME DA SILVA RIBEIRO</v>
          </cell>
          <cell r="F232" t="str">
            <v>2 - Outros Profissionais da Saúde</v>
          </cell>
          <cell r="G232" t="str">
            <v>3222-05</v>
          </cell>
          <cell r="H232">
            <v>43862</v>
          </cell>
          <cell r="J232">
            <v>113.99</v>
          </cell>
          <cell r="L232">
            <v>133.15</v>
          </cell>
          <cell r="M232">
            <v>24.25</v>
          </cell>
          <cell r="O232">
            <v>2</v>
          </cell>
          <cell r="R232">
            <v>103.5</v>
          </cell>
          <cell r="S232">
            <v>72.739999999999995</v>
          </cell>
        </row>
        <row r="233">
          <cell r="C233" t="str">
            <v>UPA IMBIRIBEIRA</v>
          </cell>
          <cell r="E233" t="str">
            <v>JORGE ABILIO PAZETO</v>
          </cell>
          <cell r="F233" t="str">
            <v>1 - Médico</v>
          </cell>
          <cell r="G233" t="str">
            <v>2251-25</v>
          </cell>
          <cell r="H233">
            <v>43862</v>
          </cell>
          <cell r="J233">
            <v>353.17</v>
          </cell>
          <cell r="L233">
            <v>133.15</v>
          </cell>
          <cell r="M233">
            <v>12.39</v>
          </cell>
          <cell r="O233">
            <v>0</v>
          </cell>
        </row>
        <row r="234">
          <cell r="C234" t="str">
            <v>UPA IMBIRIBEIRA</v>
          </cell>
          <cell r="E234" t="str">
            <v>INGRID CATALINI DE MORAIS FONTES</v>
          </cell>
          <cell r="F234" t="str">
            <v>1 - Médico</v>
          </cell>
          <cell r="G234" t="str">
            <v>2251-25</v>
          </cell>
          <cell r="H234">
            <v>43862</v>
          </cell>
          <cell r="J234">
            <v>326.72000000000003</v>
          </cell>
          <cell r="L234">
            <v>133.15</v>
          </cell>
          <cell r="M234">
            <v>14.3</v>
          </cell>
          <cell r="O234">
            <v>56.22</v>
          </cell>
        </row>
        <row r="235">
          <cell r="C235" t="str">
            <v>UPA IMBIRIBEIRA</v>
          </cell>
          <cell r="E235" t="str">
            <v>TIAGO PEREIRA DE CASTRO</v>
          </cell>
          <cell r="F235" t="str">
            <v>1 - Médico</v>
          </cell>
          <cell r="G235" t="str">
            <v>2251-25</v>
          </cell>
          <cell r="H235">
            <v>43862</v>
          </cell>
          <cell r="J235">
            <v>273.76</v>
          </cell>
          <cell r="L235">
            <v>133.15</v>
          </cell>
          <cell r="M235">
            <v>18.02</v>
          </cell>
          <cell r="O235">
            <v>56.22</v>
          </cell>
        </row>
        <row r="236">
          <cell r="C236" t="str">
            <v>UPA IMBIRIBEIRA</v>
          </cell>
          <cell r="E236" t="str">
            <v>BRENO DANTAS VIEIRA DA MOTTA</v>
          </cell>
          <cell r="F236" t="str">
            <v>1 - Médico</v>
          </cell>
          <cell r="G236" t="str">
            <v>2251-25</v>
          </cell>
          <cell r="H236">
            <v>43862</v>
          </cell>
          <cell r="J236">
            <v>326.72000000000003</v>
          </cell>
          <cell r="L236">
            <v>133.15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LAYANNE BARBOSA PAZ</v>
          </cell>
          <cell r="F237" t="str">
            <v>1 - Médico</v>
          </cell>
          <cell r="G237" t="str">
            <v>2251-25</v>
          </cell>
          <cell r="H237">
            <v>43862</v>
          </cell>
          <cell r="J237">
            <v>326.72000000000003</v>
          </cell>
          <cell r="L237">
            <v>133.15</v>
          </cell>
          <cell r="M237">
            <v>14.3</v>
          </cell>
          <cell r="O237">
            <v>56.22</v>
          </cell>
        </row>
        <row r="238">
          <cell r="C238" t="str">
            <v>UPA IMBIRIBEIRA</v>
          </cell>
          <cell r="E238" t="str">
            <v>JORGINEIDE PEREIRA DE SANTANA</v>
          </cell>
          <cell r="F238" t="str">
            <v>3 - Administrativo</v>
          </cell>
          <cell r="G238" t="str">
            <v>9922-25</v>
          </cell>
          <cell r="H238">
            <v>43862</v>
          </cell>
          <cell r="J238">
            <v>114.41</v>
          </cell>
          <cell r="L238">
            <v>133.15</v>
          </cell>
          <cell r="M238">
            <v>20.9</v>
          </cell>
          <cell r="O238">
            <v>2</v>
          </cell>
          <cell r="R238">
            <v>103.5</v>
          </cell>
          <cell r="S238">
            <v>62.7</v>
          </cell>
        </row>
        <row r="239">
          <cell r="C239" t="str">
            <v>UPA IMBIRIBEIRA</v>
          </cell>
          <cell r="E239" t="str">
            <v>OSCAR DA SILVA PONTES</v>
          </cell>
          <cell r="F239" t="str">
            <v>3 - Administrativo</v>
          </cell>
          <cell r="G239" t="str">
            <v>4221-05</v>
          </cell>
          <cell r="H239">
            <v>43862</v>
          </cell>
          <cell r="J239">
            <v>109.78</v>
          </cell>
          <cell r="L239">
            <v>133.15</v>
          </cell>
          <cell r="M239">
            <v>22.97</v>
          </cell>
          <cell r="O239">
            <v>2</v>
          </cell>
          <cell r="R239">
            <v>207</v>
          </cell>
          <cell r="S239">
            <v>68.900000000000006</v>
          </cell>
        </row>
        <row r="240">
          <cell r="C240" t="str">
            <v>UPA IMBIRIBEIRA</v>
          </cell>
          <cell r="E240" t="str">
            <v>ANTONIO CARNEIRO CAVALCANTI</v>
          </cell>
          <cell r="F240" t="str">
            <v>3 - Administrativo</v>
          </cell>
          <cell r="G240" t="str">
            <v>4221-05</v>
          </cell>
          <cell r="H240">
            <v>43862</v>
          </cell>
          <cell r="J240">
            <v>137.08000000000001</v>
          </cell>
          <cell r="L240">
            <v>133.15</v>
          </cell>
          <cell r="M240">
            <v>22.97</v>
          </cell>
          <cell r="O240">
            <v>2</v>
          </cell>
          <cell r="R240">
            <v>155.25</v>
          </cell>
          <cell r="S240">
            <v>68.900000000000006</v>
          </cell>
        </row>
        <row r="241">
          <cell r="C241" t="str">
            <v>UPA IMBIRIBEIRA</v>
          </cell>
          <cell r="E241" t="str">
            <v>CAMILA DE LIMA FRANCA</v>
          </cell>
          <cell r="F241" t="str">
            <v>1 - Médico</v>
          </cell>
          <cell r="G241" t="str">
            <v>2251-25</v>
          </cell>
          <cell r="H241">
            <v>43862</v>
          </cell>
          <cell r="J241">
            <v>377.08</v>
          </cell>
          <cell r="L241">
            <v>133.15</v>
          </cell>
          <cell r="M241">
            <v>18.02</v>
          </cell>
          <cell r="O241">
            <v>56.22</v>
          </cell>
        </row>
        <row r="242">
          <cell r="C242" t="str">
            <v>UPA IMBIRIBEIRA</v>
          </cell>
          <cell r="E242" t="str">
            <v>BARBARA FRANCA GOMES</v>
          </cell>
          <cell r="F242" t="str">
            <v>1 - Médico</v>
          </cell>
          <cell r="G242" t="str">
            <v>2251-24</v>
          </cell>
          <cell r="H242">
            <v>43862</v>
          </cell>
          <cell r="J242">
            <v>339.49</v>
          </cell>
          <cell r="L242">
            <v>133.15</v>
          </cell>
          <cell r="M242">
            <v>14.3</v>
          </cell>
          <cell r="O242">
            <v>56.22</v>
          </cell>
        </row>
        <row r="243">
          <cell r="C243" t="str">
            <v>UPA IMBIRIBEIRA</v>
          </cell>
          <cell r="E243" t="str">
            <v>BRUNA DA LUZ PARENTE SAMPAIO</v>
          </cell>
          <cell r="F243" t="str">
            <v>1 - Médico</v>
          </cell>
          <cell r="G243" t="str">
            <v>2251-25</v>
          </cell>
          <cell r="H243">
            <v>43862</v>
          </cell>
          <cell r="J243">
            <v>682.01</v>
          </cell>
          <cell r="O243">
            <v>56.22</v>
          </cell>
        </row>
        <row r="244">
          <cell r="C244" t="str">
            <v>UPA IMBIRIBEIRA</v>
          </cell>
          <cell r="E244" t="str">
            <v>JESSICA VIEIRA DE LIMA COUTINHO</v>
          </cell>
          <cell r="F244" t="str">
            <v>1 - Médico</v>
          </cell>
          <cell r="G244" t="str">
            <v>2251-25</v>
          </cell>
          <cell r="H244">
            <v>43862</v>
          </cell>
          <cell r="J244">
            <v>0</v>
          </cell>
          <cell r="K244">
            <v>295.61</v>
          </cell>
          <cell r="L244">
            <v>133.15</v>
          </cell>
          <cell r="M244">
            <v>4.7699999999999996</v>
          </cell>
          <cell r="O244">
            <v>0</v>
          </cell>
        </row>
        <row r="245">
          <cell r="C245" t="str">
            <v>UPA IMBIRIBEIRA</v>
          </cell>
          <cell r="E245" t="str">
            <v>HUMBERTO CAMPOS MARINHO ANTUNES</v>
          </cell>
          <cell r="F245" t="str">
            <v>1 - Médico</v>
          </cell>
          <cell r="G245" t="str">
            <v>2251-25</v>
          </cell>
          <cell r="H245">
            <v>43862</v>
          </cell>
          <cell r="J245">
            <v>377.08</v>
          </cell>
          <cell r="L245">
            <v>133.15</v>
          </cell>
          <cell r="M245">
            <v>18.02</v>
          </cell>
          <cell r="O245">
            <v>56.22</v>
          </cell>
        </row>
        <row r="246">
          <cell r="C246" t="str">
            <v>UPA IMBIRIBEIRA</v>
          </cell>
          <cell r="E246" t="str">
            <v>MICHELINE SILVA BEZERRA DE ARAUJO</v>
          </cell>
          <cell r="F246" t="str">
            <v>2 - Outros Profissionais da Saúde</v>
          </cell>
          <cell r="G246" t="str">
            <v>3222-05</v>
          </cell>
          <cell r="H246">
            <v>43862</v>
          </cell>
          <cell r="J246">
            <v>148.97999999999999</v>
          </cell>
          <cell r="L246">
            <v>133.15</v>
          </cell>
          <cell r="M246">
            <v>24.25</v>
          </cell>
          <cell r="O246">
            <v>2</v>
          </cell>
          <cell r="R246">
            <v>103.5</v>
          </cell>
          <cell r="S246">
            <v>72.739999999999995</v>
          </cell>
        </row>
        <row r="247">
          <cell r="C247" t="str">
            <v>UPA IMBIRIBEIRA</v>
          </cell>
          <cell r="E247" t="str">
            <v>CLAUDIA LOPES DE MELO</v>
          </cell>
          <cell r="F247" t="str">
            <v>3 - Administrativo</v>
          </cell>
          <cell r="G247" t="str">
            <v>4131-05</v>
          </cell>
          <cell r="H247">
            <v>43862</v>
          </cell>
          <cell r="J247">
            <v>138.66999999999999</v>
          </cell>
          <cell r="L247">
            <v>133.15</v>
          </cell>
          <cell r="M247">
            <v>34.67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BERENICE MARIA GUIMARAES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131.93</v>
      </c>
      <c r="J3" s="15">
        <f>'[1]TCE - ANEXO III - Preencher'!K12</f>
        <v>0</v>
      </c>
      <c r="K3" s="16">
        <f>'[1]TCE - ANEXO III - Preencher'!L12</f>
        <v>133.16</v>
      </c>
      <c r="L3" s="16">
        <f>'[1]TCE - ANEXO III - Preencher'!M12</f>
        <v>24.25</v>
      </c>
      <c r="M3" s="16">
        <f>K3-L3</f>
        <v>108.91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141</v>
      </c>
      <c r="R3" s="16">
        <f>'[1]TCE - ANEXO III - Preencher'!S12</f>
        <v>72.739999999999995</v>
      </c>
      <c r="S3" s="17">
        <f>Q3-R3</f>
        <v>68.260000000000005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311.10000000000002</v>
      </c>
    </row>
    <row r="4" spans="1:28" s="4" customFormat="1" x14ac:dyDescent="0.2">
      <c r="A4" s="9">
        <f>IFERROR(VLOOKUP(B4,'[1]DADOS (OCULTAR)'!$P$3:$R$53,3,0),"")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LUCIANO CAETANO DOS SANTOS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133.61000000000001</v>
      </c>
      <c r="J4" s="15">
        <f>'[1]TCE - ANEXO III - Preencher'!K13</f>
        <v>0</v>
      </c>
      <c r="K4" s="16">
        <f>'[1]TCE - ANEXO III - Preencher'!L13</f>
        <v>133.16</v>
      </c>
      <c r="L4" s="16">
        <f>'[1]TCE - ANEXO III - Preencher'!M13</f>
        <v>24.25</v>
      </c>
      <c r="M4" s="16">
        <f t="shared" ref="M4:M67" si="1">K4-L4</f>
        <v>108.91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193.2</v>
      </c>
      <c r="R4" s="16">
        <f>'[1]TCE - ANEXO III - Preencher'!S13</f>
        <v>72.739999999999995</v>
      </c>
      <c r="S4" s="17">
        <f t="shared" ref="S4:S67" si="3">Q4-R4</f>
        <v>120.46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364.98</v>
      </c>
    </row>
    <row r="5" spans="1:28" s="4" customFormat="1" x14ac:dyDescent="0.2">
      <c r="A5" s="9">
        <f>IFERROR(VLOOKUP(B5,'[1]DADOS (OCULTAR)'!$P$3:$R$53,3,0),"")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 xml:space="preserve">JOSILENE MARIA DA SILVA 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137.91999999999999</v>
      </c>
      <c r="J5" s="15">
        <f>'[1]TCE - ANEXO III - Preencher'!K14</f>
        <v>0</v>
      </c>
      <c r="K5" s="16">
        <f>'[1]TCE - ANEXO III - Preencher'!L14</f>
        <v>133.16</v>
      </c>
      <c r="L5" s="16">
        <f>'[1]TCE - ANEXO III - Preencher'!M14</f>
        <v>24.25</v>
      </c>
      <c r="M5" s="16">
        <f t="shared" si="1"/>
        <v>108.91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207</v>
      </c>
      <c r="R5" s="16">
        <f>'[1]TCE - ANEXO III - Preencher'!S14</f>
        <v>72.739999999999995</v>
      </c>
      <c r="S5" s="17">
        <f t="shared" si="3"/>
        <v>134.26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383.09</v>
      </c>
    </row>
    <row r="6" spans="1:28" s="4" customFormat="1" x14ac:dyDescent="0.2">
      <c r="A6" s="9">
        <f>IFERROR(VLOOKUP(B6,'[1]DADOS (OCULTAR)'!$P$3:$R$53,3,0),"")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JAIDETE GOMES DE ARAUJO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111.04</v>
      </c>
      <c r="J6" s="15">
        <f>'[1]TCE - ANEXO III - Preencher'!K15</f>
        <v>0</v>
      </c>
      <c r="K6" s="16">
        <f>'[1]TCE - ANEXO III - Preencher'!L15</f>
        <v>133.16</v>
      </c>
      <c r="L6" s="16">
        <f>'[1]TCE - ANEXO III - Preencher'!M15</f>
        <v>24.25</v>
      </c>
      <c r="M6" s="16">
        <f t="shared" si="1"/>
        <v>108.91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103.5</v>
      </c>
      <c r="R6" s="16">
        <f>'[1]TCE - ANEXO III - Preencher'!S15</f>
        <v>68.78</v>
      </c>
      <c r="S6" s="17">
        <f t="shared" si="3"/>
        <v>34.72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256.66999999999996</v>
      </c>
    </row>
    <row r="7" spans="1:28" s="4" customFormat="1" x14ac:dyDescent="0.2">
      <c r="A7" s="9">
        <f>IFERROR(VLOOKUP(B7,'[1]DADOS (OCULTAR)'!$P$3:$R$53,3,0),"")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 xml:space="preserve">JANE PRISCILA ALVES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138.84</v>
      </c>
      <c r="J7" s="15">
        <f>'[1]TCE - ANEXO III - Preencher'!K16</f>
        <v>0</v>
      </c>
      <c r="K7" s="16">
        <f>'[1]TCE - ANEXO III - Preencher'!L16</f>
        <v>133.16</v>
      </c>
      <c r="L7" s="16">
        <f>'[1]TCE - ANEXO III - Preencher'!M16</f>
        <v>24.25</v>
      </c>
      <c r="M7" s="16">
        <f t="shared" si="1"/>
        <v>108.91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103.5</v>
      </c>
      <c r="R7" s="16">
        <f>'[1]TCE - ANEXO III - Preencher'!S16</f>
        <v>72.739999999999995</v>
      </c>
      <c r="S7" s="17">
        <f t="shared" si="3"/>
        <v>30.760000000000005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280.51</v>
      </c>
    </row>
    <row r="8" spans="1:28" s="4" customFormat="1" x14ac:dyDescent="0.2">
      <c r="A8" s="9">
        <f>IFERROR(VLOOKUP(B8,'[1]DADOS (OCULTAR)'!$P$3:$R$53,3,0),"")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 xml:space="preserve">ELIANE MONTEIRO DA SILVA 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138.68</v>
      </c>
      <c r="J8" s="15">
        <f>'[1]TCE - ANEXO III - Preencher'!K17</f>
        <v>0</v>
      </c>
      <c r="K8" s="16">
        <f>'[1]TCE - ANEXO III - Preencher'!L17</f>
        <v>133.16</v>
      </c>
      <c r="L8" s="16">
        <f>'[1]TCE - ANEXO III - Preencher'!M17</f>
        <v>24.25</v>
      </c>
      <c r="M8" s="16">
        <f t="shared" si="1"/>
        <v>108.91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103.5</v>
      </c>
      <c r="R8" s="16">
        <f>'[1]TCE - ANEXO III - Preencher'!S17</f>
        <v>72.739999999999995</v>
      </c>
      <c r="S8" s="17">
        <f t="shared" si="3"/>
        <v>30.760000000000005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280.35000000000002</v>
      </c>
    </row>
    <row r="9" spans="1:28" s="4" customFormat="1" x14ac:dyDescent="0.2">
      <c r="A9" s="9">
        <f>IFERROR(VLOOKUP(B9,'[1]DADOS (OCULTAR)'!$P$3:$R$53,3,0),"")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VILANI FATIMA DOS SANTOS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138.84</v>
      </c>
      <c r="J9" s="15">
        <f>'[1]TCE - ANEXO III - Preencher'!K18</f>
        <v>0</v>
      </c>
      <c r="K9" s="16">
        <f>'[1]TCE - ANEXO III - Preencher'!L18</f>
        <v>133.16</v>
      </c>
      <c r="L9" s="16">
        <f>'[1]TCE - ANEXO III - Preencher'!M18</f>
        <v>24.25</v>
      </c>
      <c r="M9" s="16">
        <f t="shared" si="1"/>
        <v>108.91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103.5</v>
      </c>
      <c r="R9" s="16">
        <f>'[1]TCE - ANEXO III - Preencher'!S18</f>
        <v>72.739999999999995</v>
      </c>
      <c r="S9" s="17">
        <f t="shared" si="3"/>
        <v>30.760000000000005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280.51</v>
      </c>
    </row>
    <row r="10" spans="1:28" s="4" customFormat="1" x14ac:dyDescent="0.2">
      <c r="A10" s="9">
        <f>IFERROR(VLOOKUP(B10,'[1]DADOS (OCULTAR)'!$P$3:$R$53,3,0),"")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 xml:space="preserve">PATRICIA DUNDA GOMES 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137.36000000000001</v>
      </c>
      <c r="J10" s="15">
        <f>'[1]TCE - ANEXO III - Preencher'!K19</f>
        <v>0</v>
      </c>
      <c r="K10" s="16">
        <f>'[1]TCE - ANEXO III - Preencher'!L19</f>
        <v>133.15</v>
      </c>
      <c r="L10" s="16">
        <f>'[1]TCE - ANEXO III - Preencher'!M19</f>
        <v>24.25</v>
      </c>
      <c r="M10" s="16">
        <f t="shared" si="1"/>
        <v>108.9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141</v>
      </c>
      <c r="R10" s="16">
        <f>'[1]TCE - ANEXO III - Preencher'!S19</f>
        <v>72.739999999999995</v>
      </c>
      <c r="S10" s="17">
        <f t="shared" si="3"/>
        <v>68.260000000000005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316.52000000000004</v>
      </c>
    </row>
    <row r="11" spans="1:28" s="4" customFormat="1" x14ac:dyDescent="0.2">
      <c r="A11" s="9">
        <f>IFERROR(VLOOKUP(B11,'[1]DADOS (OCULTAR)'!$P$3:$R$53,3,0),"")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ELDA CARMEM ALVES MARTINS TORRES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2251-24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901.16</v>
      </c>
      <c r="J11" s="15">
        <f>'[1]TCE - ANEXO III - Preencher'!K20</f>
        <v>0</v>
      </c>
      <c r="K11" s="16">
        <f>'[1]TCE - ANEXO III - Preencher'!L20</f>
        <v>133.15</v>
      </c>
      <c r="L11" s="16">
        <f>'[1]TCE - ANEXO III - Preencher'!M20</f>
        <v>28.6</v>
      </c>
      <c r="M11" s="16">
        <f t="shared" si="1"/>
        <v>104.55000000000001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1061.93</v>
      </c>
    </row>
    <row r="12" spans="1:28" s="4" customFormat="1" x14ac:dyDescent="0.2">
      <c r="A12" s="9">
        <f>IFERROR(VLOOKUP(B12,'[1]DADOS (OCULTAR)'!$P$3:$R$53,3,0),"")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RICARDO JOSE OLIMPIO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219.9</v>
      </c>
      <c r="J12" s="15">
        <f>'[1]TCE - ANEXO III - Preencher'!K21</f>
        <v>0</v>
      </c>
      <c r="K12" s="16">
        <f>'[1]TCE - ANEXO III - Preencher'!L21</f>
        <v>133.15</v>
      </c>
      <c r="L12" s="16">
        <f>'[1]TCE - ANEXO III - Preencher'!M21</f>
        <v>3.63</v>
      </c>
      <c r="M12" s="16">
        <f t="shared" si="1"/>
        <v>129.52000000000001</v>
      </c>
      <c r="N12" s="16">
        <f>'[1]TCE - ANEXO III - Preencher'!O21</f>
        <v>4</v>
      </c>
      <c r="O12" s="16">
        <f>'[1]TCE - ANEXO III - Preencher'!P21</f>
        <v>0</v>
      </c>
      <c r="P12" s="17">
        <f t="shared" si="2"/>
        <v>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353.42</v>
      </c>
    </row>
    <row r="13" spans="1:28" s="4" customFormat="1" x14ac:dyDescent="0.2">
      <c r="A13" s="9">
        <f>IFERROR(VLOOKUP(B13,'[1]DADOS (OCULTAR)'!$P$3:$R$53,3,0),"")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 xml:space="preserve">JULIANA GABRIELA XAVIER DE OLIVEIRA 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241.88</v>
      </c>
      <c r="J13" s="15">
        <f>'[1]TCE - ANEXO III - Preencher'!K22</f>
        <v>0</v>
      </c>
      <c r="K13" s="16">
        <f>'[1]TCE - ANEXO III - Preencher'!L22</f>
        <v>133.15</v>
      </c>
      <c r="L13" s="16">
        <f>'[1]TCE - ANEXO III - Preencher'!M22</f>
        <v>3.63</v>
      </c>
      <c r="M13" s="16">
        <f t="shared" si="1"/>
        <v>129.52000000000001</v>
      </c>
      <c r="N13" s="16">
        <f>'[1]TCE - ANEXO III - Preencher'!O22</f>
        <v>4</v>
      </c>
      <c r="O13" s="16">
        <f>'[1]TCE - ANEXO III - Preencher'!P22</f>
        <v>0</v>
      </c>
      <c r="P13" s="17">
        <f t="shared" si="2"/>
        <v>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375.4</v>
      </c>
    </row>
    <row r="14" spans="1:28" s="4" customFormat="1" x14ac:dyDescent="0.2">
      <c r="A14" s="9">
        <f>IFERROR(VLOOKUP(B14,'[1]DADOS (OCULTAR)'!$P$3:$R$53,3,0),"")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 xml:space="preserve">JERLAINY FARIAS VILA NOVA 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234.05</v>
      </c>
      <c r="J14" s="15">
        <f>'[1]TCE - ANEXO III - Preencher'!K23</f>
        <v>0</v>
      </c>
      <c r="K14" s="16">
        <f>'[1]TCE - ANEXO III - Preencher'!L23</f>
        <v>133.15</v>
      </c>
      <c r="L14" s="16">
        <f>'[1]TCE - ANEXO III - Preencher'!M23</f>
        <v>3.63</v>
      </c>
      <c r="M14" s="16">
        <f t="shared" si="1"/>
        <v>129.52000000000001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367.57000000000005</v>
      </c>
    </row>
    <row r="15" spans="1:28" s="4" customFormat="1" x14ac:dyDescent="0.2">
      <c r="A15" s="9">
        <f>IFERROR(VLOOKUP(B15,'[1]DADOS (OCULTAR)'!$P$3:$R$53,3,0),"")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JENIFER RODRIGUES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269.92</v>
      </c>
      <c r="J15" s="15">
        <f>'[1]TCE - ANEXO III - Preencher'!K24</f>
        <v>0</v>
      </c>
      <c r="K15" s="16">
        <f>'[1]TCE - ANEXO III - Preencher'!L24</f>
        <v>133.15</v>
      </c>
      <c r="L15" s="16">
        <f>'[1]TCE - ANEXO III - Preencher'!M24</f>
        <v>3.63</v>
      </c>
      <c r="M15" s="16">
        <f t="shared" si="1"/>
        <v>129.52000000000001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403.44000000000005</v>
      </c>
    </row>
    <row r="16" spans="1:28" s="4" customFormat="1" x14ac:dyDescent="0.2">
      <c r="A16" s="9">
        <f>IFERROR(VLOOKUP(B16,'[1]DADOS (OCULTAR)'!$P$3:$R$53,3,0),"")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ELIZABETE SILVA ALVES DE BRITO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119.34</v>
      </c>
      <c r="J16" s="15">
        <f>'[1]TCE - ANEXO III - Preencher'!K25</f>
        <v>0</v>
      </c>
      <c r="K16" s="16">
        <f>'[1]TCE - ANEXO III - Preencher'!L25</f>
        <v>133.15</v>
      </c>
      <c r="L16" s="16">
        <f>'[1]TCE - ANEXO III - Preencher'!M25</f>
        <v>24.25</v>
      </c>
      <c r="M16" s="16">
        <f t="shared" si="1"/>
        <v>108.9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230.24</v>
      </c>
    </row>
    <row r="17" spans="1:28" s="4" customFormat="1" x14ac:dyDescent="0.2">
      <c r="A17" s="9">
        <f>IFERROR(VLOOKUP(B17,'[1]DADOS (OCULTAR)'!$P$3:$R$53,3,0),"")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FABIO JOSE DO NASCIMENTO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118.08</v>
      </c>
      <c r="J17" s="15">
        <f>'[1]TCE - ANEXO III - Preencher'!K26</f>
        <v>0</v>
      </c>
      <c r="K17" s="16">
        <f>'[1]TCE - ANEXO III - Preencher'!L26</f>
        <v>133.15</v>
      </c>
      <c r="L17" s="16">
        <f>'[1]TCE - ANEXO III - Preencher'!M26</f>
        <v>24.25</v>
      </c>
      <c r="M17" s="16">
        <f t="shared" si="1"/>
        <v>108.9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103.5</v>
      </c>
      <c r="R17" s="16">
        <f>'[1]TCE - ANEXO III - Preencher'!S26</f>
        <v>72.739999999999995</v>
      </c>
      <c r="S17" s="17">
        <f t="shared" si="3"/>
        <v>30.760000000000005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259.74</v>
      </c>
    </row>
    <row r="18" spans="1:28" s="4" customFormat="1" x14ac:dyDescent="0.2">
      <c r="A18" s="9">
        <f>IFERROR(VLOOKUP(B18,'[1]DADOS (OCULTAR)'!$P$3:$R$53,3,0),"")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DANIELA MARIA GUIMARAES NEGROMONTE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111.66</v>
      </c>
      <c r="J18" s="15">
        <f>'[1]TCE - ANEXO III - Preencher'!K27</f>
        <v>0</v>
      </c>
      <c r="K18" s="16">
        <f>'[1]TCE - ANEXO III - Preencher'!L27</f>
        <v>133.15</v>
      </c>
      <c r="L18" s="16">
        <f>'[1]TCE - ANEXO III - Preencher'!M27</f>
        <v>24.25</v>
      </c>
      <c r="M18" s="16">
        <f t="shared" si="1"/>
        <v>108.9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284.56</v>
      </c>
    </row>
    <row r="19" spans="1:28" s="4" customFormat="1" x14ac:dyDescent="0.2">
      <c r="A19" s="9">
        <f>IFERROR(VLOOKUP(B19,'[1]DADOS (OCULTAR)'!$P$3:$R$53,3,0),"")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 xml:space="preserve">DEBORA DA ROCHA GUERRA 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2251-24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317.02</v>
      </c>
      <c r="J19" s="15">
        <f>'[1]TCE - ANEXO III - Preencher'!K28</f>
        <v>0</v>
      </c>
      <c r="K19" s="16">
        <f>'[1]TCE - ANEXO III - Preencher'!L28</f>
        <v>133.15</v>
      </c>
      <c r="L19" s="16">
        <f>'[1]TCE - ANEXO III - Preencher'!M28</f>
        <v>14.3</v>
      </c>
      <c r="M19" s="16">
        <f t="shared" si="1"/>
        <v>118.85000000000001</v>
      </c>
      <c r="N19" s="16">
        <f>'[1]TCE - ANEXO III - Preencher'!O28</f>
        <v>56.22</v>
      </c>
      <c r="O19" s="16">
        <f>'[1]TCE - ANEXO III - Preencher'!P28</f>
        <v>0</v>
      </c>
      <c r="P19" s="17">
        <f t="shared" si="2"/>
        <v>56.22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492.09000000000003</v>
      </c>
    </row>
    <row r="20" spans="1:28" s="4" customFormat="1" x14ac:dyDescent="0.2">
      <c r="A20" s="9">
        <f>IFERROR(VLOOKUP(B20,'[1]DADOS (OCULTAR)'!$P$3:$R$53,3,0),"")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ERICK HENRIQUE CAETANO DE SOUZA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3241-15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292.72000000000003</v>
      </c>
      <c r="J20" s="15">
        <f>'[1]TCE - ANEXO III - Preencher'!K29</f>
        <v>0</v>
      </c>
      <c r="K20" s="16">
        <f>'[1]TCE - ANEXO III - Preencher'!L29</f>
        <v>133.15</v>
      </c>
      <c r="L20" s="16">
        <f>'[1]TCE - ANEXO III - Preencher'!M29</f>
        <v>16.28</v>
      </c>
      <c r="M20" s="16">
        <f t="shared" si="1"/>
        <v>116.87</v>
      </c>
      <c r="N20" s="16">
        <f>'[1]TCE - ANEXO III - Preencher'!O29</f>
        <v>10</v>
      </c>
      <c r="O20" s="16">
        <f>'[1]TCE - ANEXO III - Preencher'!P29</f>
        <v>0</v>
      </c>
      <c r="P20" s="17">
        <f t="shared" si="2"/>
        <v>10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419.59000000000003</v>
      </c>
    </row>
    <row r="21" spans="1:28" s="4" customFormat="1" x14ac:dyDescent="0.2">
      <c r="A21" s="9">
        <f>IFERROR(VLOOKUP(B21,'[1]DADOS (OCULTAR)'!$P$3:$R$53,3,0),"")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MARILIA CONCEICAO DIAS VEIGA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3241-15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332.15</v>
      </c>
      <c r="J21" s="15">
        <f>'[1]TCE - ANEXO III - Preencher'!K30</f>
        <v>0</v>
      </c>
      <c r="K21" s="16">
        <f>'[1]TCE - ANEXO III - Preencher'!L30</f>
        <v>133.15</v>
      </c>
      <c r="L21" s="16">
        <f>'[1]TCE - ANEXO III - Preencher'!M30</f>
        <v>16.28</v>
      </c>
      <c r="M21" s="16">
        <f t="shared" si="1"/>
        <v>116.87</v>
      </c>
      <c r="N21" s="16">
        <f>'[1]TCE - ANEXO III - Preencher'!O30</f>
        <v>10</v>
      </c>
      <c r="O21" s="16">
        <f>'[1]TCE - ANEXO III - Preencher'!P30</f>
        <v>0</v>
      </c>
      <c r="P21" s="17">
        <f t="shared" si="2"/>
        <v>10</v>
      </c>
      <c r="Q21" s="16">
        <f>'[1]TCE - ANEXO III - Preencher'!R30</f>
        <v>103.5</v>
      </c>
      <c r="R21" s="16">
        <f>'[1]TCE - ANEXO III - Preencher'!S30</f>
        <v>61.05</v>
      </c>
      <c r="S21" s="17">
        <f t="shared" si="3"/>
        <v>42.45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501.46999999999997</v>
      </c>
    </row>
    <row r="22" spans="1:28" s="4" customFormat="1" x14ac:dyDescent="0.2">
      <c r="A22" s="9">
        <f>IFERROR(VLOOKUP(B22,'[1]DADOS (OCULTAR)'!$P$3:$R$53,3,0),"")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JOSE RICARDO PINHEIRO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118.56</v>
      </c>
      <c r="J22" s="15">
        <f>'[1]TCE - ANEXO III - Preencher'!K31</f>
        <v>0</v>
      </c>
      <c r="K22" s="16">
        <f>'[1]TCE - ANEXO III - Preencher'!L31</f>
        <v>133.15</v>
      </c>
      <c r="L22" s="16">
        <f>'[1]TCE - ANEXO III - Preencher'!M31</f>
        <v>24.25</v>
      </c>
      <c r="M22" s="16">
        <f t="shared" si="1"/>
        <v>108.9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141</v>
      </c>
      <c r="R22" s="16">
        <f>'[1]TCE - ANEXO III - Preencher'!S31</f>
        <v>72.739999999999995</v>
      </c>
      <c r="S22" s="17">
        <f t="shared" si="3"/>
        <v>68.260000000000005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297.72000000000003</v>
      </c>
    </row>
    <row r="23" spans="1:28" s="4" customFormat="1" x14ac:dyDescent="0.2">
      <c r="A23" s="9">
        <f>IFERROR(VLOOKUP(B23,'[1]DADOS (OCULTAR)'!$P$3:$R$53,3,0),"")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JOSE CARLOS DA SILVA FILHO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7823-20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218.28</v>
      </c>
      <c r="J23" s="15">
        <f>'[1]TCE - ANEXO III - Preencher'!K32</f>
        <v>0</v>
      </c>
      <c r="K23" s="16">
        <f>'[1]TCE - ANEXO III - Preencher'!L32</f>
        <v>133.15</v>
      </c>
      <c r="L23" s="16">
        <f>'[1]TCE - ANEXO III - Preencher'!M32</f>
        <v>35.799999999999997</v>
      </c>
      <c r="M23" s="16">
        <f t="shared" si="1"/>
        <v>97.350000000000009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317.63</v>
      </c>
    </row>
    <row r="24" spans="1:28" s="4" customFormat="1" x14ac:dyDescent="0.2">
      <c r="A24" s="9">
        <f>IFERROR(VLOOKUP(B24,'[1]DADOS (OCULTAR)'!$P$3:$R$53,3,0),"")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VANIA DA SILVA DIONISIO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5211-30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115.68</v>
      </c>
      <c r="J24" s="15">
        <f>'[1]TCE - ANEXO III - Preencher'!K33</f>
        <v>0</v>
      </c>
      <c r="K24" s="16">
        <f>'[1]TCE - ANEXO III - Preencher'!L33</f>
        <v>133.15</v>
      </c>
      <c r="L24" s="16">
        <f>'[1]TCE - ANEXO III - Preencher'!M33</f>
        <v>22.97</v>
      </c>
      <c r="M24" s="16">
        <f t="shared" si="1"/>
        <v>110.18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207</v>
      </c>
      <c r="R24" s="16">
        <f>'[1]TCE - ANEXO III - Preencher'!S33</f>
        <v>68.900000000000006</v>
      </c>
      <c r="S24" s="17">
        <f t="shared" si="3"/>
        <v>138.1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365.96000000000004</v>
      </c>
    </row>
    <row r="25" spans="1:28" s="4" customFormat="1" x14ac:dyDescent="0.2">
      <c r="A25" s="9">
        <f>IFERROR(VLOOKUP(B25,'[1]DADOS (OCULTAR)'!$P$3:$R$53,3,0),"")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ROSEANE CANDIDO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140.36000000000001</v>
      </c>
      <c r="J25" s="15">
        <f>'[1]TCE - ANEXO III - Preencher'!K34</f>
        <v>0</v>
      </c>
      <c r="K25" s="16">
        <f>'[1]TCE - ANEXO III - Preencher'!L34</f>
        <v>133.15</v>
      </c>
      <c r="L25" s="16">
        <f>'[1]TCE - ANEXO III - Preencher'!M34</f>
        <v>24.25</v>
      </c>
      <c r="M25" s="16">
        <f t="shared" si="1"/>
        <v>108.9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244.5</v>
      </c>
      <c r="R25" s="16">
        <f>'[1]TCE - ANEXO III - Preencher'!S34</f>
        <v>72.739999999999995</v>
      </c>
      <c r="S25" s="17">
        <f t="shared" si="3"/>
        <v>171.76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423.02</v>
      </c>
    </row>
    <row r="26" spans="1:28" s="4" customFormat="1" x14ac:dyDescent="0.2">
      <c r="A26" s="9">
        <f>IFERROR(VLOOKUP(B26,'[1]DADOS (OCULTAR)'!$P$3:$R$53,3,0),"")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ANA CARLA SILVA DE FARIAS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181.77</v>
      </c>
      <c r="J26" s="15">
        <f>'[1]TCE - ANEXO III - Preencher'!K35</f>
        <v>0</v>
      </c>
      <c r="K26" s="16">
        <f>'[1]TCE - ANEXO III - Preencher'!L35</f>
        <v>133.15</v>
      </c>
      <c r="L26" s="16">
        <f>'[1]TCE - ANEXO III - Preencher'!M35</f>
        <v>30.78</v>
      </c>
      <c r="M26" s="16">
        <f t="shared" si="1"/>
        <v>102.37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207</v>
      </c>
      <c r="R26" s="16">
        <f>'[1]TCE - ANEXO III - Preencher'!S35</f>
        <v>92.33</v>
      </c>
      <c r="S26" s="17">
        <f t="shared" si="3"/>
        <v>114.67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400.81</v>
      </c>
    </row>
    <row r="27" spans="1:28" s="4" customFormat="1" x14ac:dyDescent="0.2">
      <c r="A27" s="9">
        <f>IFERROR(VLOOKUP(B27,'[1]DADOS (OCULTAR)'!$P$3:$R$53,3,0),"")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ROSELI EVANGELISTA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133.46</v>
      </c>
      <c r="J27" s="15">
        <f>'[1]TCE - ANEXO III - Preencher'!K36</f>
        <v>0</v>
      </c>
      <c r="K27" s="16">
        <f>'[1]TCE - ANEXO III - Preencher'!L36</f>
        <v>133.15</v>
      </c>
      <c r="L27" s="16">
        <f>'[1]TCE - ANEXO III - Preencher'!M36</f>
        <v>24.25</v>
      </c>
      <c r="M27" s="16">
        <f t="shared" si="1"/>
        <v>108.9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207</v>
      </c>
      <c r="R27" s="16">
        <f>'[1]TCE - ANEXO III - Preencher'!S36</f>
        <v>72.739999999999995</v>
      </c>
      <c r="S27" s="17">
        <f t="shared" si="3"/>
        <v>134.26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378.62</v>
      </c>
    </row>
    <row r="28" spans="1:28" s="4" customFormat="1" x14ac:dyDescent="0.2">
      <c r="A28" s="9">
        <f>IFERROR(VLOOKUP(B28,'[1]DADOS (OCULTAR)'!$P$3:$R$53,3,0),"")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FABIA DE BARROS OLIVEIRA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141.77000000000001</v>
      </c>
      <c r="J28" s="15">
        <f>'[1]TCE - ANEXO III - Preencher'!K37</f>
        <v>0</v>
      </c>
      <c r="K28" s="16">
        <f>'[1]TCE - ANEXO III - Preencher'!L37</f>
        <v>133.15</v>
      </c>
      <c r="L28" s="16">
        <f>'[1]TCE - ANEXO III - Preencher'!M37</f>
        <v>22.97</v>
      </c>
      <c r="M28" s="16">
        <f t="shared" si="1"/>
        <v>110.18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225.75</v>
      </c>
      <c r="R28" s="16">
        <f>'[1]TCE - ANEXO III - Preencher'!S37</f>
        <v>68.900000000000006</v>
      </c>
      <c r="S28" s="17">
        <f t="shared" si="3"/>
        <v>156.85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410.8</v>
      </c>
    </row>
    <row r="29" spans="1:28" s="4" customFormat="1" x14ac:dyDescent="0.2">
      <c r="A29" s="9">
        <f>IFERROR(VLOOKUP(B29,'[1]DADOS (OCULTAR)'!$P$3:$R$53,3,0),"")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MARIA DA CONCEICAO BEZERRA PEDROSA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140.78</v>
      </c>
      <c r="J29" s="15">
        <f>'[1]TCE - ANEXO III - Preencher'!K38</f>
        <v>0</v>
      </c>
      <c r="K29" s="16">
        <f>'[1]TCE - ANEXO III - Preencher'!L38</f>
        <v>133.15</v>
      </c>
      <c r="L29" s="16">
        <f>'[1]TCE - ANEXO III - Preencher'!M38</f>
        <v>24.25</v>
      </c>
      <c r="M29" s="16">
        <f t="shared" si="1"/>
        <v>108.9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207</v>
      </c>
      <c r="R29" s="16">
        <f>'[1]TCE - ANEXO III - Preencher'!S38</f>
        <v>72.739999999999995</v>
      </c>
      <c r="S29" s="17">
        <f t="shared" si="3"/>
        <v>134.26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385.94</v>
      </c>
    </row>
    <row r="30" spans="1:28" s="4" customFormat="1" x14ac:dyDescent="0.2">
      <c r="A30" s="9">
        <f>IFERROR(VLOOKUP(B30,'[1]DADOS (OCULTAR)'!$P$3:$R$53,3,0),"")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IZABEL CRISTINA SANTOS MOURA DE MELO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138.75</v>
      </c>
      <c r="J30" s="15">
        <f>'[1]TCE - ANEXO III - Preencher'!K39</f>
        <v>0</v>
      </c>
      <c r="K30" s="16">
        <f>'[1]TCE - ANEXO III - Preencher'!L39</f>
        <v>133.15</v>
      </c>
      <c r="L30" s="16">
        <f>'[1]TCE - ANEXO III - Preencher'!M39</f>
        <v>24.25</v>
      </c>
      <c r="M30" s="16">
        <f t="shared" si="1"/>
        <v>108.9</v>
      </c>
      <c r="N30" s="16">
        <f>'[1]TCE - ANEXO III - Preencher'!O39</f>
        <v>2</v>
      </c>
      <c r="O30" s="16">
        <f>'[1]TCE - ANEXO III - Preencher'!P39</f>
        <v>0</v>
      </c>
      <c r="P30" s="17">
        <f t="shared" si="2"/>
        <v>2</v>
      </c>
      <c r="Q30" s="16">
        <f>'[1]TCE - ANEXO III - Preencher'!R39</f>
        <v>141</v>
      </c>
      <c r="R30" s="16">
        <f>'[1]TCE - ANEXO III - Preencher'!S39</f>
        <v>72.739999999999995</v>
      </c>
      <c r="S30" s="17">
        <f t="shared" si="3"/>
        <v>68.260000000000005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317.91000000000003</v>
      </c>
    </row>
    <row r="31" spans="1:28" s="4" customFormat="1" x14ac:dyDescent="0.2">
      <c r="A31" s="9">
        <f>IFERROR(VLOOKUP(B31,'[1]DADOS (OCULTAR)'!$P$3:$R$53,3,0),"")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LUCIANA DO NASCIMENTO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152.96</v>
      </c>
      <c r="J31" s="15">
        <f>'[1]TCE - ANEXO III - Preencher'!K40</f>
        <v>0</v>
      </c>
      <c r="K31" s="16">
        <f>'[1]TCE - ANEXO III - Preencher'!L40</f>
        <v>133.15</v>
      </c>
      <c r="L31" s="16">
        <f>'[1]TCE - ANEXO III - Preencher'!M40</f>
        <v>24.25</v>
      </c>
      <c r="M31" s="16">
        <f t="shared" si="1"/>
        <v>108.9</v>
      </c>
      <c r="N31" s="16">
        <f>'[1]TCE - ANEXO III - Preencher'!O40</f>
        <v>2</v>
      </c>
      <c r="O31" s="16">
        <f>'[1]TCE - ANEXO III - Preencher'!P40</f>
        <v>0</v>
      </c>
      <c r="P31" s="17">
        <f t="shared" si="2"/>
        <v>2</v>
      </c>
      <c r="Q31" s="16">
        <f>'[1]TCE - ANEXO III - Preencher'!R40</f>
        <v>207</v>
      </c>
      <c r="R31" s="16">
        <f>'[1]TCE - ANEXO III - Preencher'!S40</f>
        <v>72.739999999999995</v>
      </c>
      <c r="S31" s="17">
        <f t="shared" si="3"/>
        <v>134.26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398.12</v>
      </c>
    </row>
    <row r="32" spans="1:28" s="4" customFormat="1" x14ac:dyDescent="0.2">
      <c r="A32" s="9">
        <f>IFERROR(VLOOKUP(B32,'[1]DADOS (OCULTAR)'!$P$3:$R$53,3,0),"")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ERIKA VICENTE FERREIRA DE ALBUQUERQUE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153.94</v>
      </c>
      <c r="J32" s="15">
        <f>'[1]TCE - ANEXO III - Preencher'!K41</f>
        <v>0</v>
      </c>
      <c r="K32" s="16">
        <f>'[1]TCE - ANEXO III - Preencher'!L41</f>
        <v>133.15</v>
      </c>
      <c r="L32" s="16">
        <f>'[1]TCE - ANEXO III - Preencher'!M41</f>
        <v>24.25</v>
      </c>
      <c r="M32" s="16">
        <f t="shared" si="1"/>
        <v>108.9</v>
      </c>
      <c r="N32" s="16">
        <f>'[1]TCE - ANEXO III - Preencher'!O41</f>
        <v>2</v>
      </c>
      <c r="O32" s="16">
        <f>'[1]TCE - ANEXO III - Preencher'!P41</f>
        <v>0</v>
      </c>
      <c r="P32" s="17">
        <f t="shared" si="2"/>
        <v>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264.84000000000003</v>
      </c>
    </row>
    <row r="33" spans="1:28" s="4" customFormat="1" x14ac:dyDescent="0.2">
      <c r="A33" s="9">
        <f>IFERROR(VLOOKUP(B33,'[1]DADOS (OCULTAR)'!$P$3:$R$53,3,0),"")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ADRIANA MARIA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138.41999999999999</v>
      </c>
      <c r="J33" s="15">
        <f>'[1]TCE - ANEXO III - Preencher'!K42</f>
        <v>0</v>
      </c>
      <c r="K33" s="16">
        <f>'[1]TCE - ANEXO III - Preencher'!L42</f>
        <v>133.15</v>
      </c>
      <c r="L33" s="16">
        <f>'[1]TCE - ANEXO III - Preencher'!M42</f>
        <v>24.25</v>
      </c>
      <c r="M33" s="16">
        <f t="shared" si="1"/>
        <v>108.9</v>
      </c>
      <c r="N33" s="16">
        <f>'[1]TCE - ANEXO III - Preencher'!O42</f>
        <v>2</v>
      </c>
      <c r="O33" s="16">
        <f>'[1]TCE - ANEXO III - Preencher'!P42</f>
        <v>0</v>
      </c>
      <c r="P33" s="17">
        <f t="shared" si="2"/>
        <v>2</v>
      </c>
      <c r="Q33" s="16">
        <f>'[1]TCE - ANEXO III - Preencher'!R42</f>
        <v>207</v>
      </c>
      <c r="R33" s="16">
        <f>'[1]TCE - ANEXO III - Preencher'!S42</f>
        <v>72.739999999999995</v>
      </c>
      <c r="S33" s="17">
        <f t="shared" si="3"/>
        <v>134.26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383.58</v>
      </c>
    </row>
    <row r="34" spans="1:28" s="4" customFormat="1" x14ac:dyDescent="0.2">
      <c r="A34" s="9">
        <f>IFERROR(VLOOKUP(B34,'[1]DADOS (OCULTAR)'!$P$3:$R$53,3,0),"")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VILMA SILVA DA PORCIUNCLA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167.71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</v>
      </c>
      <c r="O34" s="16">
        <f>'[1]TCE - ANEXO III - Preencher'!P43</f>
        <v>0</v>
      </c>
      <c r="P34" s="17">
        <f t="shared" si="2"/>
        <v>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169.71</v>
      </c>
    </row>
    <row r="35" spans="1:28" s="4" customFormat="1" x14ac:dyDescent="0.2">
      <c r="A35" s="9">
        <f>IFERROR(VLOOKUP(B35,'[1]DADOS (OCULTAR)'!$P$3:$R$53,3,0),"")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DEYVSON FARIAS GOMES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3226-05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157.11000000000001</v>
      </c>
      <c r="J35" s="15">
        <f>'[1]TCE - ANEXO III - Preencher'!K44</f>
        <v>0</v>
      </c>
      <c r="K35" s="16">
        <f>'[1]TCE - ANEXO III - Preencher'!L44</f>
        <v>133.16</v>
      </c>
      <c r="L35" s="16">
        <f>'[1]TCE - ANEXO III - Preencher'!M44</f>
        <v>22.97</v>
      </c>
      <c r="M35" s="16">
        <f t="shared" si="1"/>
        <v>110.19</v>
      </c>
      <c r="N35" s="16">
        <f>'[1]TCE - ANEXO III - Preencher'!O44</f>
        <v>2</v>
      </c>
      <c r="O35" s="16">
        <f>'[1]TCE - ANEXO III - Preencher'!P44</f>
        <v>0</v>
      </c>
      <c r="P35" s="17">
        <f t="shared" si="2"/>
        <v>2</v>
      </c>
      <c r="Q35" s="16">
        <f>'[1]TCE - ANEXO III - Preencher'!R44</f>
        <v>122.25</v>
      </c>
      <c r="R35" s="16">
        <f>'[1]TCE - ANEXO III - Preencher'!S44</f>
        <v>68.900000000000006</v>
      </c>
      <c r="S35" s="17">
        <f t="shared" si="3"/>
        <v>53.349999999999994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322.64999999999998</v>
      </c>
    </row>
    <row r="36" spans="1:28" s="4" customFormat="1" x14ac:dyDescent="0.2">
      <c r="A36" s="9">
        <f>IFERROR(VLOOKUP(B36,'[1]DADOS (OCULTAR)'!$P$3:$R$53,3,0),"")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EDUARDO LUIS LYRA DE AGUIAR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395.1</v>
      </c>
      <c r="J36" s="15">
        <f>'[1]TCE - ANEXO III - Preencher'!K45</f>
        <v>0</v>
      </c>
      <c r="K36" s="16">
        <f>'[1]TCE - ANEXO III - Preencher'!L45</f>
        <v>133.16</v>
      </c>
      <c r="L36" s="16">
        <f>'[1]TCE - ANEXO III - Preencher'!M45</f>
        <v>18.02</v>
      </c>
      <c r="M36" s="16">
        <f t="shared" si="1"/>
        <v>115.14</v>
      </c>
      <c r="N36" s="16">
        <f>'[1]TCE - ANEXO III - Preencher'!O45</f>
        <v>56.22</v>
      </c>
      <c r="O36" s="16">
        <f>'[1]TCE - ANEXO III - Preencher'!P45</f>
        <v>0</v>
      </c>
      <c r="P36" s="17">
        <f t="shared" si="2"/>
        <v>56.22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566.46</v>
      </c>
    </row>
    <row r="37" spans="1:28" s="4" customFormat="1" x14ac:dyDescent="0.2">
      <c r="A37" s="9">
        <f>IFERROR(VLOOKUP(B37,'[1]DADOS (OCULTAR)'!$P$3:$R$53,3,0),"")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JOSEANE MARIA DA SILVA SOUZA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140.82</v>
      </c>
      <c r="J37" s="15">
        <f>'[1]TCE - ANEXO III - Preencher'!K46</f>
        <v>0</v>
      </c>
      <c r="K37" s="16">
        <f>'[1]TCE - ANEXO III - Preencher'!L46</f>
        <v>133.16</v>
      </c>
      <c r="L37" s="16">
        <f>'[1]TCE - ANEXO III - Preencher'!M46</f>
        <v>22.97</v>
      </c>
      <c r="M37" s="16">
        <f t="shared" si="1"/>
        <v>110.19</v>
      </c>
      <c r="N37" s="16">
        <f>'[1]TCE - ANEXO III - Preencher'!O46</f>
        <v>2</v>
      </c>
      <c r="O37" s="16">
        <f>'[1]TCE - ANEXO III - Preencher'!P46</f>
        <v>0</v>
      </c>
      <c r="P37" s="17">
        <f t="shared" si="2"/>
        <v>2</v>
      </c>
      <c r="Q37" s="16">
        <f>'[1]TCE - ANEXO III - Preencher'!R46</f>
        <v>103.5</v>
      </c>
      <c r="R37" s="16">
        <f>'[1]TCE - ANEXO III - Preencher'!S46</f>
        <v>68.900000000000006</v>
      </c>
      <c r="S37" s="17">
        <f t="shared" si="3"/>
        <v>34.599999999999994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351.61</v>
      </c>
    </row>
    <row r="38" spans="1:28" s="4" customFormat="1" x14ac:dyDescent="0.2">
      <c r="A38" s="9">
        <f>IFERROR(VLOOKUP(B38,'[1]DADOS (OCULTAR)'!$P$3:$R$53,3,0),"")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JANE BATISTA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</v>
      </c>
      <c r="O38" s="16">
        <f>'[1]TCE - ANEXO III - Preencher'!P47</f>
        <v>0</v>
      </c>
      <c r="P38" s="17">
        <f t="shared" si="2"/>
        <v>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</v>
      </c>
    </row>
    <row r="39" spans="1:28" s="4" customFormat="1" x14ac:dyDescent="0.2">
      <c r="A39" s="9">
        <f>IFERROR(VLOOKUP(B39,'[1]DADOS (OCULTAR)'!$P$3:$R$53,3,0),"")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SONIA MARIA RAMOS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5134-30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110.72</v>
      </c>
      <c r="J39" s="15">
        <f>'[1]TCE - ANEXO III - Preencher'!K48</f>
        <v>0</v>
      </c>
      <c r="K39" s="16">
        <f>'[1]TCE - ANEXO III - Preencher'!L48</f>
        <v>133.16</v>
      </c>
      <c r="L39" s="16">
        <f>'[1]TCE - ANEXO III - Preencher'!M48</f>
        <v>20.9</v>
      </c>
      <c r="M39" s="16">
        <f t="shared" si="1"/>
        <v>112.25999999999999</v>
      </c>
      <c r="N39" s="16">
        <f>'[1]TCE - ANEXO III - Preencher'!O48</f>
        <v>2</v>
      </c>
      <c r="O39" s="16">
        <f>'[1]TCE - ANEXO III - Preencher'!P48</f>
        <v>0</v>
      </c>
      <c r="P39" s="17">
        <f t="shared" si="2"/>
        <v>2</v>
      </c>
      <c r="Q39" s="16">
        <f>'[1]TCE - ANEXO III - Preencher'!R48</f>
        <v>103.5</v>
      </c>
      <c r="R39" s="16">
        <f>'[1]TCE - ANEXO III - Preencher'!S48</f>
        <v>62.7</v>
      </c>
      <c r="S39" s="17">
        <f t="shared" si="3"/>
        <v>40.799999999999997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265.77999999999997</v>
      </c>
    </row>
    <row r="40" spans="1:28" s="4" customFormat="1" x14ac:dyDescent="0.2">
      <c r="A40" s="9">
        <f>IFERROR(VLOOKUP(B40,'[1]DADOS (OCULTAR)'!$P$3:$R$53,3,0),"")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MARCIO ROBERTO DO NASCIMENTO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253.05</v>
      </c>
      <c r="J40" s="15">
        <f>'[1]TCE - ANEXO III - Preencher'!K49</f>
        <v>0</v>
      </c>
      <c r="K40" s="16">
        <f>'[1]TCE - ANEXO III - Preencher'!L49</f>
        <v>133.16</v>
      </c>
      <c r="L40" s="16">
        <f>'[1]TCE - ANEXO III - Preencher'!M49</f>
        <v>35.799999999999997</v>
      </c>
      <c r="M40" s="16">
        <f t="shared" si="1"/>
        <v>97.36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352.41</v>
      </c>
    </row>
    <row r="41" spans="1:28" s="4" customFormat="1" x14ac:dyDescent="0.2">
      <c r="A41" s="9">
        <f>IFERROR(VLOOKUP(B41,'[1]DADOS (OCULTAR)'!$P$3:$R$53,3,0),"")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RAPHAEL LUIZ FERREIRA DE LIMA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331.48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10</v>
      </c>
      <c r="O41" s="16">
        <f>'[1]TCE - ANEXO III - Preencher'!P50</f>
        <v>0</v>
      </c>
      <c r="P41" s="17">
        <f t="shared" si="2"/>
        <v>10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341.48</v>
      </c>
    </row>
    <row r="42" spans="1:28" s="4" customFormat="1" x14ac:dyDescent="0.2">
      <c r="A42" s="9">
        <f>IFERROR(VLOOKUP(B42,'[1]DADOS (OCULTAR)'!$P$3:$R$53,3,0),"")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DANIEL LUNA E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7823-20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245.6</v>
      </c>
      <c r="J42" s="15">
        <f>'[1]TCE - ANEXO III - Preencher'!K51</f>
        <v>0</v>
      </c>
      <c r="K42" s="16">
        <f>'[1]TCE - ANEXO III - Preencher'!L51</f>
        <v>133.16</v>
      </c>
      <c r="L42" s="16">
        <f>'[1]TCE - ANEXO III - Preencher'!M51</f>
        <v>35.799999999999997</v>
      </c>
      <c r="M42" s="16">
        <f t="shared" si="1"/>
        <v>97.36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344.96</v>
      </c>
    </row>
    <row r="43" spans="1:28" s="4" customFormat="1" x14ac:dyDescent="0.2">
      <c r="A43" s="9">
        <f>IFERROR(VLOOKUP(B43,'[1]DADOS (OCULTAR)'!$P$3:$R$53,3,0),"")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MARIA JULIANA RODRIGUES DO NASCIMENTO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3226-05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151.72999999999999</v>
      </c>
      <c r="J43" s="15">
        <f>'[1]TCE - ANEXO III - Preencher'!K52</f>
        <v>0</v>
      </c>
      <c r="K43" s="16">
        <f>'[1]TCE - ANEXO III - Preencher'!L52</f>
        <v>133.16</v>
      </c>
      <c r="L43" s="16">
        <f>'[1]TCE - ANEXO III - Preencher'!M52</f>
        <v>22.2</v>
      </c>
      <c r="M43" s="16">
        <f t="shared" si="1"/>
        <v>110.96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103.5</v>
      </c>
      <c r="R43" s="16">
        <f>'[1]TCE - ANEXO III - Preencher'!S52</f>
        <v>68.900000000000006</v>
      </c>
      <c r="S43" s="17">
        <f t="shared" si="3"/>
        <v>34.599999999999994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299.28999999999996</v>
      </c>
    </row>
    <row r="44" spans="1:28" s="4" customFormat="1" x14ac:dyDescent="0.2">
      <c r="A44" s="9">
        <f>IFERROR(VLOOKUP(B44,'[1]DADOS (OCULTAR)'!$P$3:$R$53,3,0),"")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UITANAAN CARLOS DOS SANTOS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139.05000000000001</v>
      </c>
      <c r="J44" s="15">
        <f>'[1]TCE - ANEXO III - Preencher'!K53</f>
        <v>0</v>
      </c>
      <c r="K44" s="16">
        <f>'[1]TCE - ANEXO III - Preencher'!L53</f>
        <v>133.16</v>
      </c>
      <c r="L44" s="16">
        <f>'[1]TCE - ANEXO III - Preencher'!M53</f>
        <v>22.97</v>
      </c>
      <c r="M44" s="16">
        <f t="shared" si="1"/>
        <v>110.19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251.24</v>
      </c>
    </row>
    <row r="45" spans="1:28" s="4" customFormat="1" x14ac:dyDescent="0.2">
      <c r="A45" s="9">
        <f>IFERROR(VLOOKUP(B45,'[1]DADOS (OCULTAR)'!$P$3:$R$53,3,0),"")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ANA CELIA RODRIGUES CALADO TOSCANO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119.88</v>
      </c>
      <c r="J45" s="15">
        <f>'[1]TCE - ANEXO III - Preencher'!K54</f>
        <v>0</v>
      </c>
      <c r="K45" s="16">
        <f>'[1]TCE - ANEXO III - Preencher'!L54</f>
        <v>133.16</v>
      </c>
      <c r="L45" s="16">
        <f>'[1]TCE - ANEXO III - Preencher'!M54</f>
        <v>24.25</v>
      </c>
      <c r="M45" s="16">
        <f t="shared" si="1"/>
        <v>108.91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103.5</v>
      </c>
      <c r="R45" s="16">
        <f>'[1]TCE - ANEXO III - Preencher'!S54</f>
        <v>72.739999999999995</v>
      </c>
      <c r="S45" s="17">
        <f t="shared" si="3"/>
        <v>30.760000000000005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261.55</v>
      </c>
    </row>
    <row r="46" spans="1:28" s="4" customFormat="1" x14ac:dyDescent="0.2">
      <c r="A46" s="9">
        <f>IFERROR(VLOOKUP(B46,'[1]DADOS (OCULTAR)'!$P$3:$R$53,3,0),"")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ROSEANE MARIA DA SILVA FERREIRA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118.56</v>
      </c>
      <c r="J46" s="15">
        <f>'[1]TCE - ANEXO III - Preencher'!K55</f>
        <v>0</v>
      </c>
      <c r="K46" s="16">
        <f>'[1]TCE - ANEXO III - Preencher'!L55</f>
        <v>133.16</v>
      </c>
      <c r="L46" s="16">
        <f>'[1]TCE - ANEXO III - Preencher'!M55</f>
        <v>24.25</v>
      </c>
      <c r="M46" s="16">
        <f t="shared" si="1"/>
        <v>108.91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103.5</v>
      </c>
      <c r="R46" s="16">
        <f>'[1]TCE - ANEXO III - Preencher'!S55</f>
        <v>72.739999999999995</v>
      </c>
      <c r="S46" s="17">
        <f t="shared" si="3"/>
        <v>30.760000000000005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260.23</v>
      </c>
    </row>
    <row r="47" spans="1:28" s="4" customFormat="1" x14ac:dyDescent="0.2">
      <c r="A47" s="9">
        <f>IFERROR(VLOOKUP(B47,'[1]DADOS (OCULTAR)'!$P$3:$R$53,3,0),"")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NEILZA HENRIQUE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5211-30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113.31</v>
      </c>
      <c r="J47" s="15">
        <f>'[1]TCE - ANEXO III - Preencher'!K56</f>
        <v>0</v>
      </c>
      <c r="K47" s="16">
        <f>'[1]TCE - ANEXO III - Preencher'!L56</f>
        <v>133.16</v>
      </c>
      <c r="L47" s="16">
        <f>'[1]TCE - ANEXO III - Preencher'!M56</f>
        <v>22.97</v>
      </c>
      <c r="M47" s="16">
        <f t="shared" si="1"/>
        <v>110.19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103.5</v>
      </c>
      <c r="R47" s="16">
        <f>'[1]TCE - ANEXO III - Preencher'!S56</f>
        <v>68.900000000000006</v>
      </c>
      <c r="S47" s="17">
        <f t="shared" si="3"/>
        <v>34.599999999999994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260.10000000000002</v>
      </c>
    </row>
    <row r="48" spans="1:28" s="4" customFormat="1" x14ac:dyDescent="0.2">
      <c r="A48" s="9">
        <f>IFERROR(VLOOKUP(B48,'[1]DADOS (OCULTAR)'!$P$3:$R$53,3,0),"")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ERASMO SERAFIM DOS SANTOS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4221-05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132.82</v>
      </c>
      <c r="J48" s="15">
        <f>'[1]TCE - ANEXO III - Preencher'!K57</f>
        <v>0</v>
      </c>
      <c r="K48" s="16">
        <f>'[1]TCE - ANEXO III - Preencher'!L57</f>
        <v>133.16</v>
      </c>
      <c r="L48" s="16">
        <f>'[1]TCE - ANEXO III - Preencher'!M57</f>
        <v>22.97</v>
      </c>
      <c r="M48" s="16">
        <f t="shared" si="1"/>
        <v>110.19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103.5</v>
      </c>
      <c r="R48" s="16">
        <f>'[1]TCE - ANEXO III - Preencher'!S57</f>
        <v>68.900000000000006</v>
      </c>
      <c r="S48" s="17">
        <f t="shared" si="3"/>
        <v>34.599999999999994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279.61</v>
      </c>
    </row>
    <row r="49" spans="1:28" s="4" customFormat="1" x14ac:dyDescent="0.2">
      <c r="A49" s="9">
        <f>IFERROR(VLOOKUP(B49,'[1]DADOS (OCULTAR)'!$P$3:$R$53,3,0),"")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JEANE PEREIRA DE SANTANA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4221-05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113.95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155.25</v>
      </c>
      <c r="R49" s="16">
        <f>'[1]TCE - ANEXO III - Preencher'!S58</f>
        <v>68.900000000000006</v>
      </c>
      <c r="S49" s="17">
        <f t="shared" si="3"/>
        <v>86.35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202.3</v>
      </c>
    </row>
    <row r="50" spans="1:28" s="4" customFormat="1" x14ac:dyDescent="0.2">
      <c r="A50" s="9">
        <f>IFERROR(VLOOKUP(B50,'[1]DADOS (OCULTAR)'!$P$3:$R$53,3,0),"")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ANA PAULA FARIAS BARBOSA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9922-25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104.5</v>
      </c>
      <c r="J50" s="15">
        <f>'[1]TCE - ANEXO III - Preencher'!K59</f>
        <v>0</v>
      </c>
      <c r="K50" s="16">
        <f>'[1]TCE - ANEXO III - Preencher'!L59</f>
        <v>133.16</v>
      </c>
      <c r="L50" s="16">
        <f>'[1]TCE - ANEXO III - Preencher'!M59</f>
        <v>20.9</v>
      </c>
      <c r="M50" s="16">
        <f t="shared" si="1"/>
        <v>112.25999999999999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103.5</v>
      </c>
      <c r="R50" s="16">
        <f>'[1]TCE - ANEXO III - Preencher'!S59</f>
        <v>62.7</v>
      </c>
      <c r="S50" s="17">
        <f t="shared" si="3"/>
        <v>40.799999999999997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259.56</v>
      </c>
    </row>
    <row r="51" spans="1:28" s="4" customFormat="1" x14ac:dyDescent="0.2">
      <c r="A51" s="9">
        <f>IFERROR(VLOOKUP(B51,'[1]DADOS (OCULTAR)'!$P$3:$R$53,3,0),"")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AURILEIDE RODRIGUES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286.69</v>
      </c>
      <c r="J51" s="15">
        <f>'[1]TCE - ANEXO III - Preencher'!K60</f>
        <v>0</v>
      </c>
      <c r="K51" s="16">
        <f>'[1]TCE - ANEXO III - Preencher'!L60</f>
        <v>133.16</v>
      </c>
      <c r="L51" s="16">
        <f>'[1]TCE - ANEXO III - Preencher'!M60</f>
        <v>16.28</v>
      </c>
      <c r="M51" s="16">
        <f t="shared" si="1"/>
        <v>116.88</v>
      </c>
      <c r="N51" s="16">
        <f>'[1]TCE - ANEXO III - Preencher'!O60</f>
        <v>10</v>
      </c>
      <c r="O51" s="16">
        <f>'[1]TCE - ANEXO III - Preencher'!P60</f>
        <v>0</v>
      </c>
      <c r="P51" s="17">
        <f t="shared" si="2"/>
        <v>10</v>
      </c>
      <c r="Q51" s="16">
        <f>'[1]TCE - ANEXO III - Preencher'!R60</f>
        <v>207</v>
      </c>
      <c r="R51" s="16">
        <f>'[1]TCE - ANEXO III - Preencher'!S60</f>
        <v>61.05</v>
      </c>
      <c r="S51" s="17">
        <f t="shared" si="3"/>
        <v>145.94999999999999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559.52</v>
      </c>
    </row>
    <row r="52" spans="1:28" s="4" customFormat="1" x14ac:dyDescent="0.2">
      <c r="A52" s="9">
        <f>IFERROR(VLOOKUP(B52,'[1]DADOS (OCULTAR)'!$P$3:$R$53,3,0),"")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WELLINGTON SILVA MATIAS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4221-05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119.19</v>
      </c>
      <c r="J52" s="15">
        <f>'[1]TCE - ANEXO III - Preencher'!K61</f>
        <v>0</v>
      </c>
      <c r="K52" s="16">
        <f>'[1]TCE - ANEXO III - Preencher'!L61</f>
        <v>133.16</v>
      </c>
      <c r="L52" s="16">
        <f>'[1]TCE - ANEXO III - Preencher'!M61</f>
        <v>22.97</v>
      </c>
      <c r="M52" s="16">
        <f t="shared" si="1"/>
        <v>110.19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231.38</v>
      </c>
    </row>
    <row r="53" spans="1:28" s="4" customFormat="1" x14ac:dyDescent="0.2">
      <c r="A53" s="9">
        <f>IFERROR(VLOOKUP(B53,'[1]DADOS (OCULTAR)'!$P$3:$R$53,3,0),"")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ANTONIO FLAVIO DOS ANJOS ALENCAR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4101-05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212.2</v>
      </c>
      <c r="J53" s="15">
        <f>'[1]TCE - ANEXO III - Preencher'!K62</f>
        <v>0</v>
      </c>
      <c r="K53" s="16">
        <f>'[1]TCE - ANEXO III - Preencher'!L62</f>
        <v>133.16</v>
      </c>
      <c r="L53" s="16">
        <f>'[1]TCE - ANEXO III - Preencher'!M62</f>
        <v>50.53</v>
      </c>
      <c r="M53" s="16">
        <f t="shared" si="1"/>
        <v>82.63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234.6</v>
      </c>
      <c r="R53" s="16">
        <f>'[1]TCE - ANEXO III - Preencher'!S62</f>
        <v>151.58000000000001</v>
      </c>
      <c r="S53" s="17">
        <f t="shared" si="3"/>
        <v>83.019999999999982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379.84999999999997</v>
      </c>
    </row>
    <row r="54" spans="1:28" s="4" customFormat="1" x14ac:dyDescent="0.2">
      <c r="A54" s="9">
        <f>IFERROR(VLOOKUP(B54,'[1]DADOS (OCULTAR)'!$P$3:$R$53,3,0),"")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MARIA ALDIVANIA MEDEIROS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140.5</v>
      </c>
      <c r="J54" s="15">
        <f>'[1]TCE - ANEXO III - Preencher'!K63</f>
        <v>0</v>
      </c>
      <c r="K54" s="16">
        <f>'[1]TCE - ANEXO III - Preencher'!L63</f>
        <v>133.16</v>
      </c>
      <c r="L54" s="16">
        <f>'[1]TCE - ANEXO III - Preencher'!M63</f>
        <v>24.25</v>
      </c>
      <c r="M54" s="16">
        <f t="shared" si="1"/>
        <v>108.91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207</v>
      </c>
      <c r="R54" s="16">
        <f>'[1]TCE - ANEXO III - Preencher'!S63</f>
        <v>72.739999999999995</v>
      </c>
      <c r="S54" s="17">
        <f t="shared" si="3"/>
        <v>134.26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385.66999999999996</v>
      </c>
    </row>
    <row r="55" spans="1:28" s="4" customFormat="1" x14ac:dyDescent="0.2">
      <c r="A55" s="9">
        <f>IFERROR(VLOOKUP(B55,'[1]DADOS (OCULTAR)'!$P$3:$R$53,3,0),"")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TARCIANA PEREIRA LIMA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4110-30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134.09</v>
      </c>
      <c r="J55" s="15">
        <f>'[1]TCE - ANEXO III - Preencher'!K64</f>
        <v>0</v>
      </c>
      <c r="K55" s="16">
        <f>'[1]TCE - ANEXO III - Preencher'!L64</f>
        <v>133.16</v>
      </c>
      <c r="L55" s="16">
        <f>'[1]TCE - ANEXO III - Preencher'!M64</f>
        <v>27.95</v>
      </c>
      <c r="M55" s="16">
        <f t="shared" si="1"/>
        <v>105.21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175.95</v>
      </c>
      <c r="R55" s="16">
        <f>'[1]TCE - ANEXO III - Preencher'!S64</f>
        <v>83.84</v>
      </c>
      <c r="S55" s="17">
        <f t="shared" si="3"/>
        <v>92.109999999999985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333.40999999999997</v>
      </c>
    </row>
    <row r="56" spans="1:28" s="4" customFormat="1" x14ac:dyDescent="0.2">
      <c r="A56" s="9">
        <f>IFERROR(VLOOKUP(B56,'[1]DADOS (OCULTAR)'!$P$3:$R$53,3,0),"")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GLADYSTON GYDIONE BEZERRA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219.9</v>
      </c>
      <c r="J56" s="15">
        <f>'[1]TCE - ANEXO III - Preencher'!K65</f>
        <v>0</v>
      </c>
      <c r="K56" s="16">
        <f>'[1]TCE - ANEXO III - Preencher'!L65</f>
        <v>133.16</v>
      </c>
      <c r="L56" s="16">
        <f>'[1]TCE - ANEXO III - Preencher'!M65</f>
        <v>3.63</v>
      </c>
      <c r="M56" s="16">
        <f t="shared" si="1"/>
        <v>129.53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353.43</v>
      </c>
    </row>
    <row r="57" spans="1:28" s="4" customFormat="1" x14ac:dyDescent="0.2">
      <c r="A57" s="9">
        <f>IFERROR(VLOOKUP(B57,'[1]DADOS (OCULTAR)'!$P$3:$R$53,3,0),"")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SABRINA ROQUE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2516-05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196.37</v>
      </c>
      <c r="J57" s="15">
        <f>'[1]TCE - ANEXO III - Preencher'!K66</f>
        <v>0</v>
      </c>
      <c r="K57" s="16">
        <f>'[1]TCE - ANEXO III - Preencher'!L66</f>
        <v>133.16</v>
      </c>
      <c r="L57" s="16">
        <f>'[1]TCE - ANEXO III - Preencher'!M66</f>
        <v>40.19</v>
      </c>
      <c r="M57" s="16">
        <f t="shared" si="1"/>
        <v>92.97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291.34000000000003</v>
      </c>
    </row>
    <row r="58" spans="1:28" s="4" customFormat="1" x14ac:dyDescent="0.2">
      <c r="A58" s="9">
        <f>IFERROR(VLOOKUP(B58,'[1]DADOS (OCULTAR)'!$P$3:$R$53,3,0),"")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CARMEN LUCIA BATISTA EVANGELISTA DA SILVA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2235-05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306.47000000000003</v>
      </c>
      <c r="J58" s="15">
        <f>'[1]TCE - ANEXO III - Preencher'!K67</f>
        <v>0</v>
      </c>
      <c r="K58" s="16">
        <f>'[1]TCE - ANEXO III - Preencher'!L67</f>
        <v>133.16</v>
      </c>
      <c r="L58" s="16">
        <f>'[1]TCE - ANEXO III - Preencher'!M67</f>
        <v>2.4</v>
      </c>
      <c r="M58" s="16">
        <f t="shared" si="1"/>
        <v>130.76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159.80000000000001</v>
      </c>
      <c r="R58" s="16">
        <f>'[1]TCE - ANEXO III - Preencher'!S67</f>
        <v>95.99</v>
      </c>
      <c r="S58" s="17">
        <f t="shared" si="3"/>
        <v>63.810000000000016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503.04</v>
      </c>
    </row>
    <row r="59" spans="1:28" s="4" customFormat="1" x14ac:dyDescent="0.2">
      <c r="A59" s="9">
        <f>IFERROR(VLOOKUP(B59,'[1]DADOS (OCULTAR)'!$P$3:$R$53,3,0),"")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MARCELLI ELAINE LINS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119.46</v>
      </c>
      <c r="J59" s="15">
        <f>'[1]TCE - ANEXO III - Preencher'!K68</f>
        <v>0</v>
      </c>
      <c r="K59" s="16">
        <f>'[1]TCE - ANEXO III - Preencher'!L68</f>
        <v>133.16</v>
      </c>
      <c r="L59" s="16">
        <f>'[1]TCE - ANEXO III - Preencher'!M68</f>
        <v>24.25</v>
      </c>
      <c r="M59" s="16">
        <f t="shared" si="1"/>
        <v>108.91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141</v>
      </c>
      <c r="R59" s="16">
        <f>'[1]TCE - ANEXO III - Preencher'!S68</f>
        <v>72.739999999999995</v>
      </c>
      <c r="S59" s="17">
        <f t="shared" si="3"/>
        <v>68.260000000000005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298.63</v>
      </c>
    </row>
    <row r="60" spans="1:28" s="4" customFormat="1" x14ac:dyDescent="0.2">
      <c r="A60" s="9">
        <f>IFERROR(VLOOKUP(B60,'[1]DADOS (OCULTAR)'!$P$3:$R$53,3,0),"")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MILENA DOS SANTOS BEZERRA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133.61000000000001</v>
      </c>
      <c r="J60" s="15">
        <f>'[1]TCE - ANEXO III - Preencher'!K69</f>
        <v>0</v>
      </c>
      <c r="K60" s="16">
        <f>'[1]TCE - ANEXO III - Preencher'!L69</f>
        <v>133.16</v>
      </c>
      <c r="L60" s="16">
        <f>'[1]TCE - ANEXO III - Preencher'!M69</f>
        <v>24.25</v>
      </c>
      <c r="M60" s="16">
        <f t="shared" si="1"/>
        <v>108.91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110.4</v>
      </c>
      <c r="R60" s="16">
        <f>'[1]TCE - ANEXO III - Preencher'!S69</f>
        <v>72.739999999999995</v>
      </c>
      <c r="S60" s="17">
        <f t="shared" si="3"/>
        <v>37.660000000000011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282.18</v>
      </c>
    </row>
    <row r="61" spans="1:28" s="4" customFormat="1" x14ac:dyDescent="0.2">
      <c r="A61" s="9">
        <f>IFERROR(VLOOKUP(B61,'[1]DADOS (OCULTAR)'!$P$3:$R$53,3,0),"")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LEANDRO DE OLIVEIRA PEREIRA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3241-15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355.53</v>
      </c>
      <c r="J61" s="15">
        <f>'[1]TCE - ANEXO III - Preencher'!K70</f>
        <v>0</v>
      </c>
      <c r="K61" s="16">
        <f>'[1]TCE - ANEXO III - Preencher'!L70</f>
        <v>133.16</v>
      </c>
      <c r="L61" s="16">
        <f>'[1]TCE - ANEXO III - Preencher'!M70</f>
        <v>16.28</v>
      </c>
      <c r="M61" s="16">
        <f t="shared" si="1"/>
        <v>116.88</v>
      </c>
      <c r="N61" s="16">
        <f>'[1]TCE - ANEXO III - Preencher'!O70</f>
        <v>10</v>
      </c>
      <c r="O61" s="16">
        <f>'[1]TCE - ANEXO III - Preencher'!P70</f>
        <v>0</v>
      </c>
      <c r="P61" s="17">
        <f t="shared" si="2"/>
        <v>10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482.40999999999997</v>
      </c>
    </row>
    <row r="62" spans="1:28" s="4" customFormat="1" x14ac:dyDescent="0.2">
      <c r="A62" s="9">
        <f>IFERROR(VLOOKUP(B62,'[1]DADOS (OCULTAR)'!$P$3:$R$53,3,0),"")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MARCELLO JORGE DE CASTRO SILVEIRA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2251-25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966.85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966.85</v>
      </c>
    </row>
    <row r="63" spans="1:28" s="4" customFormat="1" x14ac:dyDescent="0.2">
      <c r="A63" s="9">
        <f>IFERROR(VLOOKUP(B63,'[1]DADOS (OCULTAR)'!$P$3:$R$53,3,0),"")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JACQUELINE ANDRESA COELHO FERREIRA</v>
      </c>
      <c r="E63" s="10" t="str">
        <f>IF('[1]TCE - ANEXO III - Preencher'!F72="4 - Assistência Odontológica","2 - Outros Profissionais da Saúde",'[1]TCE - ANEXO II - Enviar TCE'!E62)</f>
        <v>1 - Médico</v>
      </c>
      <c r="F63" s="13" t="str">
        <f>'[1]TCE - ANEXO III - Preencher'!G72</f>
        <v>2251-24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467.9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524.12</v>
      </c>
    </row>
    <row r="64" spans="1:28" s="4" customFormat="1" x14ac:dyDescent="0.2">
      <c r="A64" s="9">
        <f>IFERROR(VLOOKUP(B64,'[1]DADOS (OCULTAR)'!$P$3:$R$53,3,0),"")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 xml:space="preserve">PAULO HENRIQUE LIMA DA PAIXAO 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3131-15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173.12</v>
      </c>
      <c r="J64" s="15">
        <f>'[1]TCE - ANEXO III - Preencher'!K73</f>
        <v>0</v>
      </c>
      <c r="K64" s="16">
        <f>'[1]TCE - ANEXO III - Preencher'!L73</f>
        <v>133.16</v>
      </c>
      <c r="L64" s="16">
        <f>'[1]TCE - ANEXO III - Preencher'!M73</f>
        <v>35.369999999999997</v>
      </c>
      <c r="M64" s="16">
        <f t="shared" si="1"/>
        <v>97.789999999999992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272.90999999999997</v>
      </c>
    </row>
    <row r="65" spans="1:28" s="4" customFormat="1" x14ac:dyDescent="0.2">
      <c r="A65" s="9">
        <f>IFERROR(VLOOKUP(B65,'[1]DADOS (OCULTAR)'!$P$3:$R$53,3,0),"")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DIANA ALBUQUERQUE DE QUEIROZ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147.69999999999999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149.69999999999999</v>
      </c>
    </row>
    <row r="66" spans="1:28" s="4" customFormat="1" x14ac:dyDescent="0.2">
      <c r="A66" s="9">
        <f>IFERROR(VLOOKUP(B66,'[1]DADOS (OCULTAR)'!$P$3:$R$53,3,0),"")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WALESKA MARIA DE ALMEIDA FRAGOSO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270.45999999999998</v>
      </c>
      <c r="J66" s="15">
        <f>'[1]TCE - ANEXO III - Preencher'!K75</f>
        <v>0</v>
      </c>
      <c r="K66" s="16">
        <f>'[1]TCE - ANEXO III - Preencher'!L75</f>
        <v>133.15</v>
      </c>
      <c r="L66" s="16">
        <f>'[1]TCE - ANEXO III - Preencher'!M75</f>
        <v>3.63</v>
      </c>
      <c r="M66" s="16">
        <f t="shared" si="1"/>
        <v>129.52000000000001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403.98</v>
      </c>
    </row>
    <row r="67" spans="1:28" s="4" customFormat="1" x14ac:dyDescent="0.2">
      <c r="A67" s="9">
        <f>IFERROR(VLOOKUP(B67,'[1]DADOS (OCULTAR)'!$P$3:$R$53,3,0),"")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ELIZANGELA CAVALCANTE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176.31</v>
      </c>
      <c r="J67" s="15">
        <f>'[1]TCE - ANEXO III - Preencher'!K76</f>
        <v>0</v>
      </c>
      <c r="K67" s="16">
        <f>'[1]TCE - ANEXO III - Preencher'!L76</f>
        <v>133.15</v>
      </c>
      <c r="L67" s="16">
        <f>'[1]TCE - ANEXO III - Preencher'!M76</f>
        <v>30.78</v>
      </c>
      <c r="M67" s="16">
        <f t="shared" si="1"/>
        <v>102.37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280.68</v>
      </c>
    </row>
    <row r="68" spans="1:28" s="4" customFormat="1" x14ac:dyDescent="0.2">
      <c r="A68" s="9">
        <f>IFERROR(VLOOKUP(B68,'[1]DADOS (OCULTAR)'!$P$3:$R$53,3,0),"")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THAISA PEREIRA DORNELAS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2234-05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283.74</v>
      </c>
      <c r="J68" s="15">
        <f>'[1]TCE - ANEXO III - Preencher'!K77</f>
        <v>0</v>
      </c>
      <c r="K68" s="16">
        <f>'[1]TCE - ANEXO III - Preencher'!L77</f>
        <v>133.15</v>
      </c>
      <c r="L68" s="16">
        <f>'[1]TCE - ANEXO III - Preencher'!M77</f>
        <v>60.56</v>
      </c>
      <c r="M68" s="16">
        <f t="shared" ref="M68:M131" si="7">K68-L68</f>
        <v>72.59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358.33000000000004</v>
      </c>
    </row>
    <row r="69" spans="1:28" s="4" customFormat="1" x14ac:dyDescent="0.2">
      <c r="A69" s="9">
        <f>IFERROR(VLOOKUP(B69,'[1]DADOS (OCULTAR)'!$P$3:$R$53,3,0),"")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EDUARDA MARIA FREITAS DA PAZ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125.4</v>
      </c>
      <c r="J69" s="15">
        <f>'[1]TCE - ANEXO III - Preencher'!K78</f>
        <v>0</v>
      </c>
      <c r="K69" s="16">
        <f>'[1]TCE - ANEXO III - Preencher'!L78</f>
        <v>133.15</v>
      </c>
      <c r="L69" s="16">
        <f>'[1]TCE - ANEXO III - Preencher'!M78</f>
        <v>24.25</v>
      </c>
      <c r="M69" s="16">
        <f t="shared" si="7"/>
        <v>108.9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103.5</v>
      </c>
      <c r="R69" s="16">
        <f>'[1]TCE - ANEXO III - Preencher'!S78</f>
        <v>72.739999999999995</v>
      </c>
      <c r="S69" s="17">
        <f t="shared" si="9"/>
        <v>30.760000000000005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267.06</v>
      </c>
    </row>
    <row r="70" spans="1:28" s="4" customFormat="1" x14ac:dyDescent="0.2">
      <c r="A70" s="9">
        <f>IFERROR(VLOOKUP(B70,'[1]DADOS (OCULTAR)'!$P$3:$R$53,3,0),"")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SIMONE SANTOS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4101-05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129.63999999999999</v>
      </c>
      <c r="J70" s="15">
        <f>'[1]TCE - ANEXO III - Preencher'!K79</f>
        <v>0</v>
      </c>
      <c r="K70" s="16">
        <f>'[1]TCE - ANEXO III - Preencher'!L79</f>
        <v>133.15</v>
      </c>
      <c r="L70" s="16">
        <f>'[1]TCE - ANEXO III - Preencher'!M79</f>
        <v>22.74</v>
      </c>
      <c r="M70" s="16">
        <f t="shared" si="7"/>
        <v>110.41000000000001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117.3</v>
      </c>
      <c r="R70" s="16">
        <f>'[1]TCE - ANEXO III - Preencher'!S79</f>
        <v>68.209999999999994</v>
      </c>
      <c r="S70" s="17">
        <f t="shared" si="9"/>
        <v>49.09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291.14</v>
      </c>
    </row>
    <row r="71" spans="1:28" s="4" customFormat="1" x14ac:dyDescent="0.2">
      <c r="A71" s="9">
        <f>IFERROR(VLOOKUP(B71,'[1]DADOS (OCULTAR)'!$P$3:$R$53,3,0),"")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FABIANO SILVESTRE DE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303.36</v>
      </c>
      <c r="J71" s="15">
        <f>'[1]TCE - ANEXO III - Preencher'!K80</f>
        <v>0</v>
      </c>
      <c r="K71" s="16">
        <f>'[1]TCE - ANEXO III - Preencher'!L80</f>
        <v>133.15</v>
      </c>
      <c r="L71" s="16">
        <f>'[1]TCE - ANEXO III - Preencher'!M80</f>
        <v>16.28</v>
      </c>
      <c r="M71" s="16">
        <f t="shared" si="7"/>
        <v>116.87</v>
      </c>
      <c r="N71" s="16">
        <f>'[1]TCE - ANEXO III - Preencher'!O80</f>
        <v>10</v>
      </c>
      <c r="O71" s="16">
        <f>'[1]TCE - ANEXO III - Preencher'!P80</f>
        <v>0</v>
      </c>
      <c r="P71" s="17">
        <f t="shared" si="8"/>
        <v>10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430.23</v>
      </c>
    </row>
    <row r="72" spans="1:28" s="4" customFormat="1" x14ac:dyDescent="0.2">
      <c r="A72" s="9">
        <f>IFERROR(VLOOKUP(B72,'[1]DADOS (OCULTAR)'!$P$3:$R$53,3,0),"")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CASSIANA CRISPIM DE ARAUJO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326.93</v>
      </c>
      <c r="J72" s="15">
        <f>'[1]TCE - ANEXO III - Preencher'!K81</f>
        <v>0</v>
      </c>
      <c r="K72" s="16">
        <f>'[1]TCE - ANEXO III - Preencher'!L81</f>
        <v>133.15</v>
      </c>
      <c r="L72" s="16">
        <f>'[1]TCE - ANEXO III - Preencher'!M81</f>
        <v>18.32</v>
      </c>
      <c r="M72" s="16">
        <f t="shared" si="7"/>
        <v>114.83000000000001</v>
      </c>
      <c r="N72" s="16">
        <f>'[1]TCE - ANEXO III - Preencher'!O81</f>
        <v>10</v>
      </c>
      <c r="O72" s="16">
        <f>'[1]TCE - ANEXO III - Preencher'!P81</f>
        <v>0</v>
      </c>
      <c r="P72" s="17">
        <f t="shared" si="8"/>
        <v>10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451.76</v>
      </c>
    </row>
    <row r="73" spans="1:28" s="4" customFormat="1" x14ac:dyDescent="0.2">
      <c r="A73" s="9">
        <f>IFERROR(VLOOKUP(B73,'[1]DADOS (OCULTAR)'!$P$3:$R$53,3,0),"")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LAIANE ROSA E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2516-05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205.43</v>
      </c>
      <c r="J73" s="15">
        <f>'[1]TCE - ANEXO III - Preencher'!K82</f>
        <v>0</v>
      </c>
      <c r="K73" s="16">
        <f>'[1]TCE - ANEXO III - Preencher'!L82</f>
        <v>133.15</v>
      </c>
      <c r="L73" s="16">
        <f>'[1]TCE - ANEXO III - Preencher'!M82</f>
        <v>38.85</v>
      </c>
      <c r="M73" s="16">
        <f t="shared" si="7"/>
        <v>94.300000000000011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301.73</v>
      </c>
    </row>
    <row r="74" spans="1:28" s="4" customFormat="1" x14ac:dyDescent="0.2">
      <c r="A74" s="9">
        <f>IFERROR(VLOOKUP(B74,'[1]DADOS (OCULTAR)'!$P$3:$R$53,3,0),"")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 xml:space="preserve">ANA PAULA MARIA DA SILVA 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9922-25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125.26</v>
      </c>
      <c r="J74" s="15">
        <f>'[1]TCE - ANEXO III - Preencher'!K83</f>
        <v>0</v>
      </c>
      <c r="K74" s="16">
        <f>'[1]TCE - ANEXO III - Preencher'!L83</f>
        <v>133.15</v>
      </c>
      <c r="L74" s="16">
        <f>'[1]TCE - ANEXO III - Preencher'!M83</f>
        <v>20.9</v>
      </c>
      <c r="M74" s="16">
        <f t="shared" si="7"/>
        <v>112.25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207</v>
      </c>
      <c r="R74" s="16">
        <f>'[1]TCE - ANEXO III - Preencher'!S83</f>
        <v>62.7</v>
      </c>
      <c r="S74" s="17">
        <f t="shared" si="9"/>
        <v>144.30000000000001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447.81</v>
      </c>
    </row>
    <row r="75" spans="1:28" s="4" customFormat="1" x14ac:dyDescent="0.2">
      <c r="A75" s="9">
        <f>IFERROR(VLOOKUP(B75,'[1]DADOS (OCULTAR)'!$P$3:$R$53,3,0),"")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JULIANA LESSA DE ANDRADE ALBUQUERQUE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2235-05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274.33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278.33</v>
      </c>
    </row>
    <row r="76" spans="1:28" s="4" customFormat="1" x14ac:dyDescent="0.2">
      <c r="A76" s="9">
        <f>IFERROR(VLOOKUP(B76,'[1]DADOS (OCULTAR)'!$P$3:$R$53,3,0),"")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CLEIDSON CHARLES BARBOSA DOS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223.11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225.11</v>
      </c>
    </row>
    <row r="77" spans="1:28" s="4" customFormat="1" x14ac:dyDescent="0.2">
      <c r="A77" s="9">
        <f>IFERROR(VLOOKUP(B77,'[1]DADOS (OCULTAR)'!$P$3:$R$53,3,0),"")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INGRID CABRAL ROMEU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118.56</v>
      </c>
      <c r="J77" s="15">
        <f>'[1]TCE - ANEXO III - Preencher'!K86</f>
        <v>0</v>
      </c>
      <c r="K77" s="16">
        <f>'[1]TCE - ANEXO III - Preencher'!L86</f>
        <v>133.15</v>
      </c>
      <c r="L77" s="16">
        <f>'[1]TCE - ANEXO III - Preencher'!M86</f>
        <v>24.25</v>
      </c>
      <c r="M77" s="16">
        <f t="shared" si="7"/>
        <v>108.9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131.6</v>
      </c>
      <c r="R77" s="16">
        <f>'[1]TCE - ANEXO III - Preencher'!S86</f>
        <v>72.739999999999995</v>
      </c>
      <c r="S77" s="17">
        <f t="shared" si="9"/>
        <v>58.86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288.32</v>
      </c>
    </row>
    <row r="78" spans="1:28" s="4" customFormat="1" x14ac:dyDescent="0.2">
      <c r="A78" s="9">
        <f>IFERROR(VLOOKUP(B78,'[1]DADOS (OCULTAR)'!$P$3:$R$53,3,0),"")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ANDREA FERREIRA CABOCLO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5134-30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110.83</v>
      </c>
      <c r="J78" s="15">
        <f>'[1]TCE - ANEXO III - Preencher'!K87</f>
        <v>0</v>
      </c>
      <c r="K78" s="16">
        <f>'[1]TCE - ANEXO III - Preencher'!L87</f>
        <v>133.15</v>
      </c>
      <c r="L78" s="16">
        <f>'[1]TCE - ANEXO III - Preencher'!M87</f>
        <v>20.9</v>
      </c>
      <c r="M78" s="16">
        <f t="shared" si="7"/>
        <v>112.25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103.5</v>
      </c>
      <c r="R78" s="16">
        <f>'[1]TCE - ANEXO III - Preencher'!S87</f>
        <v>62.7</v>
      </c>
      <c r="S78" s="17">
        <f t="shared" si="9"/>
        <v>40.799999999999997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265.88</v>
      </c>
    </row>
    <row r="79" spans="1:28" s="4" customFormat="1" x14ac:dyDescent="0.2">
      <c r="A79" s="9">
        <f>IFERROR(VLOOKUP(B79,'[1]DADOS (OCULTAR)'!$P$3:$R$53,3,0),"")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ANTONIO MAURICIO DOS SANTOS CONCEICAO FILHO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2252-70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857.33</v>
      </c>
      <c r="J79" s="15">
        <f>'[1]TCE - ANEXO III - Preencher'!K88</f>
        <v>0</v>
      </c>
      <c r="K79" s="16">
        <f>'[1]TCE - ANEXO III - Preencher'!L88</f>
        <v>133.15</v>
      </c>
      <c r="L79" s="16">
        <f>'[1]TCE - ANEXO III - Preencher'!M88</f>
        <v>28.6</v>
      </c>
      <c r="M79" s="16">
        <f t="shared" si="7"/>
        <v>104.55000000000001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1018.1000000000001</v>
      </c>
    </row>
    <row r="80" spans="1:28" s="4" customFormat="1" x14ac:dyDescent="0.2">
      <c r="A80" s="9">
        <f>IFERROR(VLOOKUP(B80,'[1]DADOS (OCULTAR)'!$P$3:$R$53,3,0),"")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JOSE SERGIO SANTOS DE SOUZA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2252-70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828.73</v>
      </c>
      <c r="J80" s="15">
        <f>'[1]TCE - ANEXO III - Preencher'!K89</f>
        <v>0</v>
      </c>
      <c r="K80" s="16">
        <f>'[1]TCE - ANEXO III - Preencher'!L89</f>
        <v>133.15</v>
      </c>
      <c r="L80" s="16">
        <f>'[1]TCE - ANEXO III - Preencher'!M89</f>
        <v>28.6</v>
      </c>
      <c r="M80" s="16">
        <f t="shared" si="7"/>
        <v>104.55000000000001</v>
      </c>
      <c r="N80" s="16">
        <f>'[1]TCE - ANEXO III - Preencher'!O89</f>
        <v>56.22</v>
      </c>
      <c r="O80" s="16">
        <f>'[1]TCE - ANEXO III - Preencher'!P89</f>
        <v>0</v>
      </c>
      <c r="P80" s="17">
        <f t="shared" si="8"/>
        <v>56.22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989.5</v>
      </c>
    </row>
    <row r="81" spans="1:28" s="4" customFormat="1" x14ac:dyDescent="0.2">
      <c r="A81" s="9">
        <f>IFERROR(VLOOKUP(B81,'[1]DADOS (OCULTAR)'!$P$3:$R$53,3,0),"")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GILSON ALVES FALCAO FILHO</v>
      </c>
      <c r="E81" s="10" t="str">
        <f>IF('[1]TCE - ANEXO III - Preencher'!F90="4 - Assistência Odontológica","2 - Outros Profissionais da Saúde",'[1]TCE - ANEXO II - Enviar TCE'!E80)</f>
        <v>1 - Médico</v>
      </c>
      <c r="F81" s="13" t="str">
        <f>'[1]TCE - ANEXO III - Preencher'!G90</f>
        <v>2252-70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1048.33</v>
      </c>
      <c r="J81" s="15">
        <f>'[1]TCE - ANEXO III - Preencher'!K90</f>
        <v>0</v>
      </c>
      <c r="K81" s="16">
        <f>'[1]TCE - ANEXO III - Preencher'!L90</f>
        <v>133.15</v>
      </c>
      <c r="L81" s="16">
        <f>'[1]TCE - ANEXO III - Preencher'!M90</f>
        <v>32.32</v>
      </c>
      <c r="M81" s="16">
        <f t="shared" si="7"/>
        <v>100.83000000000001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1205.3799999999999</v>
      </c>
    </row>
    <row r="82" spans="1:28" s="4" customFormat="1" x14ac:dyDescent="0.2">
      <c r="A82" s="9">
        <f>IFERROR(VLOOKUP(B82,'[1]DADOS (OCULTAR)'!$P$3:$R$53,3,0),"")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GABRIELA BARBOSA DE VASCONCELOS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5211-30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118.13</v>
      </c>
      <c r="J82" s="15">
        <f>'[1]TCE - ANEXO III - Preencher'!K91</f>
        <v>0</v>
      </c>
      <c r="K82" s="16">
        <f>'[1]TCE - ANEXO III - Preencher'!L91</f>
        <v>133.15</v>
      </c>
      <c r="L82" s="16">
        <f>'[1]TCE - ANEXO III - Preencher'!M91</f>
        <v>22.97</v>
      </c>
      <c r="M82" s="16">
        <f t="shared" si="7"/>
        <v>110.18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207</v>
      </c>
      <c r="R82" s="16">
        <f>'[1]TCE - ANEXO III - Preencher'!S91</f>
        <v>68.900000000000006</v>
      </c>
      <c r="S82" s="17">
        <f t="shared" si="9"/>
        <v>138.1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368.40999999999997</v>
      </c>
    </row>
    <row r="83" spans="1:28" s="4" customFormat="1" x14ac:dyDescent="0.2">
      <c r="A83" s="9">
        <f>IFERROR(VLOOKUP(B83,'[1]DADOS (OCULTAR)'!$P$3:$R$53,3,0),"")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LEANDRO SILVA DOMINGOS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3516-05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148.54</v>
      </c>
      <c r="J83" s="15">
        <f>'[1]TCE - ANEXO III - Preencher'!K92</f>
        <v>0</v>
      </c>
      <c r="K83" s="16">
        <f>'[1]TCE - ANEXO III - Preencher'!L92</f>
        <v>133.15</v>
      </c>
      <c r="L83" s="16">
        <f>'[1]TCE - ANEXO III - Preencher'!M92</f>
        <v>35.369999999999997</v>
      </c>
      <c r="M83" s="16">
        <f t="shared" si="7"/>
        <v>97.78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248.32</v>
      </c>
    </row>
    <row r="84" spans="1:28" s="4" customFormat="1" x14ac:dyDescent="0.2">
      <c r="A84" s="9">
        <f>IFERROR(VLOOKUP(B84,'[1]DADOS (OCULTAR)'!$P$3:$R$53,3,0),"")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ELIZABETH MARQUES MONTEIRO DE ARAUJO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266.77999999999997</v>
      </c>
      <c r="J84" s="15">
        <f>'[1]TCE - ANEXO III - Preencher'!K93</f>
        <v>0</v>
      </c>
      <c r="K84" s="16">
        <f>'[1]TCE - ANEXO III - Preencher'!L93</f>
        <v>133.15</v>
      </c>
      <c r="L84" s="16">
        <f>'[1]TCE - ANEXO III - Preencher'!M93</f>
        <v>3.63</v>
      </c>
      <c r="M84" s="16">
        <f t="shared" si="7"/>
        <v>129.52000000000001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400.29999999999995</v>
      </c>
    </row>
    <row r="85" spans="1:28" s="4" customFormat="1" x14ac:dyDescent="0.2">
      <c r="A85" s="9">
        <f>IFERROR(VLOOKUP(B85,'[1]DADOS (OCULTAR)'!$P$3:$R$53,3,0),"")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JULIANA KARLA DOS ANJOS RAMALHO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274.7</v>
      </c>
      <c r="J85" s="15">
        <f>'[1]TCE - ANEXO III - Preencher'!K94</f>
        <v>0</v>
      </c>
      <c r="K85" s="16">
        <f>'[1]TCE - ANEXO III - Preencher'!L94</f>
        <v>133.15</v>
      </c>
      <c r="L85" s="16">
        <f>'[1]TCE - ANEXO III - Preencher'!M94</f>
        <v>3.63</v>
      </c>
      <c r="M85" s="16">
        <f t="shared" si="7"/>
        <v>129.52000000000001</v>
      </c>
      <c r="N85" s="16">
        <f>'[1]TCE - ANEXO III - Preencher'!O94</f>
        <v>4</v>
      </c>
      <c r="O85" s="16">
        <f>'[1]TCE - ANEXO III - Preencher'!P94</f>
        <v>0</v>
      </c>
      <c r="P85" s="17">
        <f t="shared" si="8"/>
        <v>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408.22</v>
      </c>
    </row>
    <row r="86" spans="1:28" s="4" customFormat="1" x14ac:dyDescent="0.2">
      <c r="A86" s="9">
        <f>IFERROR(VLOOKUP(B86,'[1]DADOS (OCULTAR)'!$P$3:$R$53,3,0),"")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ARTHUR ARCOVERDE PERRIER</v>
      </c>
      <c r="E86" s="10" t="str">
        <f>IF('[1]TCE - ANEXO III - Preencher'!F95="4 - Assistência Odontológica","2 - Outros Profissionais da Saúde",'[1]TCE - ANEXO II - Enviar TCE'!E85)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353.6</v>
      </c>
      <c r="J86" s="15">
        <f>'[1]TCE - ANEXO III - Preencher'!K95</f>
        <v>0</v>
      </c>
      <c r="K86" s="16">
        <f>'[1]TCE - ANEXO III - Preencher'!L95</f>
        <v>133.15</v>
      </c>
      <c r="L86" s="16">
        <f>'[1]TCE - ANEXO III - Preencher'!M95</f>
        <v>14.3</v>
      </c>
      <c r="M86" s="16">
        <f t="shared" si="7"/>
        <v>118.85000000000001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528.67000000000007</v>
      </c>
    </row>
    <row r="87" spans="1:28" s="4" customFormat="1" x14ac:dyDescent="0.2">
      <c r="A87" s="9">
        <f>IFERROR(VLOOKUP(B87,'[1]DADOS (OCULTAR)'!$P$3:$R$53,3,0),"")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JESSYCA MIRELLA ROMAO GOMES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2524-05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212.18</v>
      </c>
      <c r="J87" s="15">
        <f>'[1]TCE - ANEXO III - Preencher'!K96</f>
        <v>0</v>
      </c>
      <c r="K87" s="16">
        <f>'[1]TCE - ANEXO III - Preencher'!L96</f>
        <v>133.15</v>
      </c>
      <c r="L87" s="16">
        <f>'[1]TCE - ANEXO III - Preencher'!M96</f>
        <v>50.52</v>
      </c>
      <c r="M87" s="16">
        <f t="shared" si="7"/>
        <v>82.63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159.80000000000001</v>
      </c>
      <c r="R87" s="16">
        <f>'[1]TCE - ANEXO III - Preencher'!S96</f>
        <v>151.56</v>
      </c>
      <c r="S87" s="17">
        <f t="shared" si="9"/>
        <v>8.2400000000000091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305.05</v>
      </c>
    </row>
    <row r="88" spans="1:28" s="4" customFormat="1" x14ac:dyDescent="0.2">
      <c r="A88" s="9">
        <f>IFERROR(VLOOKUP(B88,'[1]DADOS (OCULTAR)'!$P$3:$R$53,3,0),"")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AMANDA SILVA MARINS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230.55</v>
      </c>
      <c r="J88" s="15">
        <f>'[1]TCE - ANEXO III - Preencher'!K97</f>
        <v>0</v>
      </c>
      <c r="K88" s="16">
        <f>'[1]TCE - ANEXO III - Preencher'!L97</f>
        <v>133.15</v>
      </c>
      <c r="L88" s="16">
        <f>'[1]TCE - ANEXO III - Preencher'!M97</f>
        <v>3.63</v>
      </c>
      <c r="M88" s="16">
        <f t="shared" si="7"/>
        <v>129.52000000000001</v>
      </c>
      <c r="N88" s="16">
        <f>'[1]TCE - ANEXO III - Preencher'!O97</f>
        <v>4</v>
      </c>
      <c r="O88" s="16">
        <f>'[1]TCE - ANEXO III - Preencher'!P97</f>
        <v>0</v>
      </c>
      <c r="P88" s="17">
        <f t="shared" si="8"/>
        <v>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364.07000000000005</v>
      </c>
    </row>
    <row r="89" spans="1:28" s="4" customFormat="1" x14ac:dyDescent="0.2">
      <c r="A89" s="9">
        <f>IFERROR(VLOOKUP(B89,'[1]DADOS (OCULTAR)'!$P$3:$R$53,3,0),"")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 xml:space="preserve">FERNANDO ANTONIO DA SILVA JUNIOR 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134.4</v>
      </c>
      <c r="J89" s="15">
        <f>'[1]TCE - ANEXO III - Preencher'!K98</f>
        <v>0</v>
      </c>
      <c r="K89" s="16">
        <f>'[1]TCE - ANEXO III - Preencher'!L98</f>
        <v>133.15</v>
      </c>
      <c r="L89" s="16">
        <f>'[1]TCE - ANEXO III - Preencher'!M98</f>
        <v>22.97</v>
      </c>
      <c r="M89" s="16">
        <f t="shared" si="7"/>
        <v>110.18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207</v>
      </c>
      <c r="R89" s="16">
        <f>'[1]TCE - ANEXO III - Preencher'!S98</f>
        <v>68.900000000000006</v>
      </c>
      <c r="S89" s="17">
        <f t="shared" si="9"/>
        <v>138.1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384.68</v>
      </c>
    </row>
    <row r="90" spans="1:28" s="4" customFormat="1" x14ac:dyDescent="0.2">
      <c r="A90" s="9">
        <f>IFERROR(VLOOKUP(B90,'[1]DADOS (OCULTAR)'!$P$3:$R$53,3,0),"")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ROSANGELA MARIA SILVA HONORATO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5134-30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109.79</v>
      </c>
      <c r="J90" s="15">
        <f>'[1]TCE - ANEXO III - Preencher'!K99</f>
        <v>0</v>
      </c>
      <c r="K90" s="16">
        <f>'[1]TCE - ANEXO III - Preencher'!L99</f>
        <v>133.15</v>
      </c>
      <c r="L90" s="16">
        <f>'[1]TCE - ANEXO III - Preencher'!M99</f>
        <v>20.9</v>
      </c>
      <c r="M90" s="16">
        <f t="shared" si="7"/>
        <v>112.25</v>
      </c>
      <c r="N90" s="16">
        <f>'[1]TCE - ANEXO III - Preencher'!O99</f>
        <v>2</v>
      </c>
      <c r="O90" s="16">
        <f>'[1]TCE - ANEXO III - Preencher'!P99</f>
        <v>0</v>
      </c>
      <c r="P90" s="17">
        <f t="shared" si="8"/>
        <v>2</v>
      </c>
      <c r="Q90" s="16">
        <f>'[1]TCE - ANEXO III - Preencher'!R99</f>
        <v>103.5</v>
      </c>
      <c r="R90" s="16">
        <f>'[1]TCE - ANEXO III - Preencher'!S99</f>
        <v>62.7</v>
      </c>
      <c r="S90" s="17">
        <f t="shared" si="9"/>
        <v>40.799999999999997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264.84000000000003</v>
      </c>
    </row>
    <row r="91" spans="1:28" s="4" customFormat="1" x14ac:dyDescent="0.2">
      <c r="A91" s="9">
        <f>IFERROR(VLOOKUP(B91,'[1]DADOS (OCULTAR)'!$P$3:$R$53,3,0),"")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TERCIO HENRIQUE SOARES DE FARIAS</v>
      </c>
      <c r="E91" s="10" t="str">
        <f>IF('[1]TCE - ANEXO III - Preencher'!F100="4 - Assistência Odontológica","2 - Outros Profissionais da Saúde",'[1]TCE - ANEXO II - Enviar TCE'!E90)</f>
        <v>1 - Médico</v>
      </c>
      <c r="F91" s="13" t="str">
        <f>'[1]TCE - ANEXO III - Preencher'!G100</f>
        <v>2252-70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629.91999999999996</v>
      </c>
      <c r="J91" s="15">
        <f>'[1]TCE - ANEXO III - Preencher'!K100</f>
        <v>0</v>
      </c>
      <c r="K91" s="16">
        <f>'[1]TCE - ANEXO III - Preencher'!L100</f>
        <v>133.15</v>
      </c>
      <c r="L91" s="16">
        <f>'[1]TCE - ANEXO III - Preencher'!M100</f>
        <v>18.02</v>
      </c>
      <c r="M91" s="16">
        <f t="shared" si="7"/>
        <v>115.13000000000001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801.27</v>
      </c>
    </row>
    <row r="92" spans="1:28" s="4" customFormat="1" x14ac:dyDescent="0.2">
      <c r="A92" s="9">
        <f>IFERROR(VLOOKUP(B92,'[1]DADOS (OCULTAR)'!$P$3:$R$53,3,0),"")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 xml:space="preserve">SWEMMY SHARON CARVALHO DE MELO 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138.13</v>
      </c>
      <c r="J92" s="15">
        <f>'[1]TCE - ANEXO III - Preencher'!K101</f>
        <v>0</v>
      </c>
      <c r="K92" s="16">
        <f>'[1]TCE - ANEXO III - Preencher'!L101</f>
        <v>133.15</v>
      </c>
      <c r="L92" s="16">
        <f>'[1]TCE - ANEXO III - Preencher'!M101</f>
        <v>24.25</v>
      </c>
      <c r="M92" s="16">
        <f t="shared" si="7"/>
        <v>108.9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244.5</v>
      </c>
      <c r="R92" s="16">
        <f>'[1]TCE - ANEXO III - Preencher'!S101</f>
        <v>72.739999999999995</v>
      </c>
      <c r="S92" s="17">
        <f t="shared" si="9"/>
        <v>171.76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420.78999999999996</v>
      </c>
    </row>
    <row r="93" spans="1:28" s="4" customFormat="1" x14ac:dyDescent="0.2">
      <c r="A93" s="9">
        <f>IFERROR(VLOOKUP(B93,'[1]DADOS (OCULTAR)'!$P$3:$R$53,3,0),"")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KAROLINE OLIVEIRA MORAIS LIMA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219.9</v>
      </c>
      <c r="J93" s="15">
        <f>'[1]TCE - ANEXO III - Preencher'!K102</f>
        <v>0</v>
      </c>
      <c r="K93" s="16">
        <f>'[1]TCE - ANEXO III - Preencher'!L102</f>
        <v>133.15</v>
      </c>
      <c r="L93" s="16">
        <f>'[1]TCE - ANEXO III - Preencher'!M102</f>
        <v>3.63</v>
      </c>
      <c r="M93" s="16">
        <f t="shared" si="7"/>
        <v>129.52000000000001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103.4</v>
      </c>
      <c r="R93" s="16">
        <f>'[1]TCE - ANEXO III - Preencher'!S102</f>
        <v>103.4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353.42</v>
      </c>
    </row>
    <row r="94" spans="1:28" s="4" customFormat="1" x14ac:dyDescent="0.2">
      <c r="A94" s="9">
        <f>IFERROR(VLOOKUP(B94,'[1]DADOS (OCULTAR)'!$P$3:$R$53,3,0),"")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MARINA LEITE MORANDI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466.09</v>
      </c>
      <c r="J94" s="15">
        <f>'[1]TCE - ANEXO III - Preencher'!K103</f>
        <v>0</v>
      </c>
      <c r="K94" s="16">
        <f>'[1]TCE - ANEXO III - Preencher'!L103</f>
        <v>133.15</v>
      </c>
      <c r="L94" s="16">
        <f>'[1]TCE - ANEXO III - Preencher'!M103</f>
        <v>14.3</v>
      </c>
      <c r="M94" s="16">
        <f t="shared" si="7"/>
        <v>118.85000000000001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641.16</v>
      </c>
    </row>
    <row r="95" spans="1:28" s="4" customFormat="1" x14ac:dyDescent="0.2">
      <c r="A95" s="9">
        <f>IFERROR(VLOOKUP(B95,'[1]DADOS (OCULTAR)'!$P$3:$R$53,3,0),"")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NATHALYA MARIA DE MAGALHAES TELES BRINGEL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1035.31</v>
      </c>
      <c r="J95" s="15">
        <f>'[1]TCE - ANEXO III - Preencher'!K104</f>
        <v>0</v>
      </c>
      <c r="K95" s="16">
        <f>'[1]TCE - ANEXO III - Preencher'!L104</f>
        <v>133.15</v>
      </c>
      <c r="L95" s="16">
        <f>'[1]TCE - ANEXO III - Preencher'!M104</f>
        <v>32.32</v>
      </c>
      <c r="M95" s="16">
        <f t="shared" si="7"/>
        <v>100.83000000000001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1192.3599999999999</v>
      </c>
    </row>
    <row r="96" spans="1:28" s="4" customFormat="1" x14ac:dyDescent="0.2">
      <c r="A96" s="9">
        <f>IFERROR(VLOOKUP(B96,'[1]DADOS (OCULTAR)'!$P$3:$R$53,3,0),"")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ANDREA VANESSA MOREIRA DE MELO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2234-05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383.31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385.31</v>
      </c>
    </row>
    <row r="97" spans="1:28" s="4" customFormat="1" x14ac:dyDescent="0.2">
      <c r="A97" s="9">
        <f>IFERROR(VLOOKUP(B97,'[1]DADOS (OCULTAR)'!$P$3:$R$53,3,0),"")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TIAGO GOMES FERNANDES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2234-05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11183.04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11183.04</v>
      </c>
    </row>
    <row r="98" spans="1:28" s="4" customFormat="1" x14ac:dyDescent="0.2">
      <c r="A98" s="9">
        <f>IFERROR(VLOOKUP(B98,'[1]DADOS (OCULTAR)'!$P$3:$R$53,3,0),"")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 xml:space="preserve">SUELI RODRIGUES DE MORAIS 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118.97</v>
      </c>
      <c r="J98" s="15">
        <f>'[1]TCE - ANEXO III - Preencher'!K107</f>
        <v>0</v>
      </c>
      <c r="K98" s="16">
        <f>'[1]TCE - ANEXO III - Preencher'!L107</f>
        <v>133.16</v>
      </c>
      <c r="L98" s="16">
        <f>'[1]TCE - ANEXO III - Preencher'!M107</f>
        <v>22.97</v>
      </c>
      <c r="M98" s="16">
        <f t="shared" si="7"/>
        <v>110.19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231.16</v>
      </c>
    </row>
    <row r="99" spans="1:28" s="4" customFormat="1" x14ac:dyDescent="0.2">
      <c r="A99" s="9">
        <f>IFERROR(VLOOKUP(B99,'[1]DADOS (OCULTAR)'!$P$3:$R$53,3,0),"")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TATIANA VERCOZA DE CASTRO SILVEIRA</v>
      </c>
      <c r="E99" s="10" t="str">
        <f>IF('[1]TCE - ANEXO III - Preencher'!F108="4 - Assistência Odontológica","2 - Outros Profissionais da Saúde",'[1]TCE - ANEXO II - Enviar TCE'!E98)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1054.56</v>
      </c>
      <c r="J99" s="15">
        <f>'[1]TCE - ANEXO III - Preencher'!K108</f>
        <v>0</v>
      </c>
      <c r="K99" s="16">
        <f>'[1]TCE - ANEXO III - Preencher'!L108</f>
        <v>133.16</v>
      </c>
      <c r="L99" s="16">
        <f>'[1]TCE - ANEXO III - Preencher'!M108</f>
        <v>32.32</v>
      </c>
      <c r="M99" s="16">
        <f t="shared" si="7"/>
        <v>100.84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1211.6199999999999</v>
      </c>
    </row>
    <row r="100" spans="1:28" s="4" customFormat="1" x14ac:dyDescent="0.2">
      <c r="A100" s="9">
        <f>IFERROR(VLOOKUP(B100,'[1]DADOS (OCULTAR)'!$P$3:$R$53,3,0),"")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WANDSON HENRIQUE DA PAZ LEITE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4222-05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151.47999999999999</v>
      </c>
      <c r="J100" s="15">
        <f>'[1]TCE - ANEXO III - Preencher'!K109</f>
        <v>0</v>
      </c>
      <c r="K100" s="16">
        <f>'[1]TCE - ANEXO III - Preencher'!L109</f>
        <v>133.16</v>
      </c>
      <c r="L100" s="16">
        <f>'[1]TCE - ANEXO III - Preencher'!M109</f>
        <v>32.090000000000003</v>
      </c>
      <c r="M100" s="16">
        <f t="shared" si="7"/>
        <v>101.07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254.54999999999998</v>
      </c>
    </row>
    <row r="101" spans="1:28" s="4" customFormat="1" x14ac:dyDescent="0.2">
      <c r="A101" s="9">
        <f>IFERROR(VLOOKUP(B101,'[1]DADOS (OCULTAR)'!$P$3:$R$53,3,0),"")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MANOEL ALVES PEREIRA JUNIOR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2234-05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394.42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396.42</v>
      </c>
    </row>
    <row r="102" spans="1:28" s="4" customFormat="1" x14ac:dyDescent="0.2">
      <c r="A102" s="9">
        <f>IFERROR(VLOOKUP(B102,'[1]DADOS (OCULTAR)'!$P$3:$R$53,3,0),"")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TIAGO OLIVIO PEREIRA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118.56</v>
      </c>
      <c r="J102" s="15">
        <f>'[1]TCE - ANEXO III - Preencher'!K111</f>
        <v>0</v>
      </c>
      <c r="K102" s="16">
        <f>'[1]TCE - ANEXO III - Preencher'!L111</f>
        <v>133.16</v>
      </c>
      <c r="L102" s="16">
        <f>'[1]TCE - ANEXO III - Preencher'!M111</f>
        <v>24.25</v>
      </c>
      <c r="M102" s="16">
        <f t="shared" si="7"/>
        <v>108.91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229.47</v>
      </c>
    </row>
    <row r="103" spans="1:28" s="4" customFormat="1" x14ac:dyDescent="0.2">
      <c r="A103" s="9">
        <f>IFERROR(VLOOKUP(B103,'[1]DADOS (OCULTAR)'!$P$3:$R$53,3,0),"")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281.98</v>
      </c>
      <c r="J103" s="15">
        <f>'[1]TCE - ANEXO III - Preencher'!K112</f>
        <v>0</v>
      </c>
      <c r="K103" s="16">
        <f>'[1]TCE - ANEXO III - Preencher'!L112</f>
        <v>133.16</v>
      </c>
      <c r="L103" s="16">
        <f>'[1]TCE - ANEXO III - Preencher'!M112</f>
        <v>63.16</v>
      </c>
      <c r="M103" s="16">
        <f t="shared" si="7"/>
        <v>70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353.98</v>
      </c>
    </row>
    <row r="104" spans="1:28" s="4" customFormat="1" x14ac:dyDescent="0.2">
      <c r="A104" s="9">
        <f>IFERROR(VLOOKUP(B104,'[1]DADOS (OCULTAR)'!$P$3:$R$53,3,0),"")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NEILZA FERREIRA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118.56</v>
      </c>
      <c r="J104" s="15">
        <f>'[1]TCE - ANEXO III - Preencher'!K113</f>
        <v>0</v>
      </c>
      <c r="K104" s="16">
        <f>'[1]TCE - ANEXO III - Preencher'!L113</f>
        <v>133.16</v>
      </c>
      <c r="L104" s="16">
        <f>'[1]TCE - ANEXO III - Preencher'!M113</f>
        <v>24.25</v>
      </c>
      <c r="M104" s="16">
        <f t="shared" si="7"/>
        <v>108.91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207</v>
      </c>
      <c r="R104" s="16">
        <f>'[1]TCE - ANEXO III - Preencher'!S113</f>
        <v>72.739999999999995</v>
      </c>
      <c r="S104" s="17">
        <f t="shared" si="9"/>
        <v>134.26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363.73</v>
      </c>
    </row>
    <row r="105" spans="1:28" s="4" customFormat="1" x14ac:dyDescent="0.2">
      <c r="A105" s="9">
        <f>IFERROR(VLOOKUP(B105,'[1]DADOS (OCULTAR)'!$P$3:$R$53,3,0),"")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ADLLE FELIPE MARTINS DE OLIVEIRA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118.08</v>
      </c>
      <c r="J105" s="15">
        <f>'[1]TCE - ANEXO III - Preencher'!K114</f>
        <v>0</v>
      </c>
      <c r="K105" s="16">
        <f>'[1]TCE - ANEXO III - Preencher'!L114</f>
        <v>133.16</v>
      </c>
      <c r="L105" s="16">
        <f>'[1]TCE - ANEXO III - Preencher'!M114</f>
        <v>24.25</v>
      </c>
      <c r="M105" s="16">
        <f t="shared" si="7"/>
        <v>108.91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103.5</v>
      </c>
      <c r="R105" s="16">
        <f>'[1]TCE - ANEXO III - Preencher'!S114</f>
        <v>72.739999999999995</v>
      </c>
      <c r="S105" s="17">
        <f t="shared" si="9"/>
        <v>30.760000000000005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259.75</v>
      </c>
    </row>
    <row r="106" spans="1:28" s="4" customFormat="1" x14ac:dyDescent="0.2">
      <c r="A106" s="9">
        <f>IFERROR(VLOOKUP(B106,'[1]DADOS (OCULTAR)'!$P$3:$R$53,3,0),"")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FELIPE DA SILVA GONCALVES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4221-05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119.38</v>
      </c>
      <c r="J106" s="15">
        <f>'[1]TCE - ANEXO III - Preencher'!K115</f>
        <v>0</v>
      </c>
      <c r="K106" s="16">
        <f>'[1]TCE - ANEXO III - Preencher'!L115</f>
        <v>133.16</v>
      </c>
      <c r="L106" s="16">
        <f>'[1]TCE - ANEXO III - Preencher'!M115</f>
        <v>22.97</v>
      </c>
      <c r="M106" s="16">
        <f t="shared" si="7"/>
        <v>110.19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231.57</v>
      </c>
    </row>
    <row r="107" spans="1:28" s="4" customFormat="1" x14ac:dyDescent="0.2">
      <c r="A107" s="9">
        <f>IFERROR(VLOOKUP(B107,'[1]DADOS (OCULTAR)'!$P$3:$R$53,3,0),"")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ALLYSON OLIVEIRA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4110-10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142.31</v>
      </c>
      <c r="J107" s="15">
        <f>'[1]TCE - ANEXO III - Preencher'!K116</f>
        <v>0</v>
      </c>
      <c r="K107" s="16">
        <f>'[1]TCE - ANEXO III - Preencher'!L116</f>
        <v>133.16</v>
      </c>
      <c r="L107" s="16">
        <f>'[1]TCE - ANEXO III - Preencher'!M116</f>
        <v>33.880000000000003</v>
      </c>
      <c r="M107" s="16">
        <f t="shared" si="7"/>
        <v>99.28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159.80000000000001</v>
      </c>
      <c r="R107" s="16">
        <f>'[1]TCE - ANEXO III - Preencher'!S116</f>
        <v>101.65</v>
      </c>
      <c r="S107" s="17">
        <f t="shared" si="9"/>
        <v>58.150000000000006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301.74</v>
      </c>
    </row>
    <row r="108" spans="1:28" s="4" customFormat="1" x14ac:dyDescent="0.2">
      <c r="A108" s="9">
        <f>IFERROR(VLOOKUP(B108,'[1]DADOS (OCULTAR)'!$P$3:$R$53,3,0),"")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KARIN DE OLIVEIRA MASCENA VIEIRA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118.56</v>
      </c>
      <c r="J108" s="15">
        <f>'[1]TCE - ANEXO III - Preencher'!K117</f>
        <v>0</v>
      </c>
      <c r="K108" s="16">
        <f>'[1]TCE - ANEXO III - Preencher'!L117</f>
        <v>133.16</v>
      </c>
      <c r="L108" s="16">
        <f>'[1]TCE - ANEXO III - Preencher'!M117</f>
        <v>24.25</v>
      </c>
      <c r="M108" s="16">
        <f t="shared" si="7"/>
        <v>108.91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229.47</v>
      </c>
    </row>
    <row r="109" spans="1:28" s="4" customFormat="1" x14ac:dyDescent="0.2">
      <c r="A109" s="9">
        <f>IFERROR(VLOOKUP(B109,'[1]DADOS (OCULTAR)'!$P$3:$R$53,3,0),"")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MARCELO GALDINO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5152-05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113.01</v>
      </c>
      <c r="J109" s="15">
        <f>'[1]TCE - ANEXO III - Preencher'!K118</f>
        <v>0</v>
      </c>
      <c r="K109" s="16">
        <f>'[1]TCE - ANEXO III - Preencher'!L118</f>
        <v>133.16</v>
      </c>
      <c r="L109" s="16">
        <f>'[1]TCE - ANEXO III - Preencher'!M118</f>
        <v>23.57</v>
      </c>
      <c r="M109" s="16">
        <f t="shared" si="7"/>
        <v>109.59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155.25</v>
      </c>
      <c r="R109" s="16">
        <f>'[1]TCE - ANEXO III - Preencher'!S118</f>
        <v>70.709999999999994</v>
      </c>
      <c r="S109" s="17">
        <f t="shared" si="9"/>
        <v>84.54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309.14000000000004</v>
      </c>
    </row>
    <row r="110" spans="1:28" s="4" customFormat="1" x14ac:dyDescent="0.2">
      <c r="A110" s="9">
        <f>IFERROR(VLOOKUP(B110,'[1]DADOS (OCULTAR)'!$P$3:$R$53,3,0),"")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GUSTAVO PEREIRA DE ALMEIDA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2251-24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1290.22</v>
      </c>
      <c r="J110" s="15">
        <f>'[1]TCE - ANEXO III - Preencher'!K119</f>
        <v>0</v>
      </c>
      <c r="K110" s="16">
        <f>'[1]TCE - ANEXO III - Preencher'!L119</f>
        <v>133.16</v>
      </c>
      <c r="L110" s="16">
        <f>'[1]TCE - ANEXO III - Preencher'!M119</f>
        <v>36.04</v>
      </c>
      <c r="M110" s="16">
        <f t="shared" si="7"/>
        <v>97.12</v>
      </c>
      <c r="N110" s="16">
        <f>'[1]TCE - ANEXO III - Preencher'!O119</f>
        <v>56.22</v>
      </c>
      <c r="O110" s="16">
        <f>'[1]TCE - ANEXO III - Preencher'!P119</f>
        <v>0</v>
      </c>
      <c r="P110" s="17">
        <f t="shared" si="8"/>
        <v>56.22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1443.5600000000002</v>
      </c>
    </row>
    <row r="111" spans="1:28" s="4" customFormat="1" x14ac:dyDescent="0.2">
      <c r="A111" s="9">
        <f>IFERROR(VLOOKUP(B111,'[1]DADOS (OCULTAR)'!$P$3:$R$53,3,0),"")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CARLOS SIMOES ROSENDO SEGUNDO PIRES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2251-24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558.19000000000005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56.22</v>
      </c>
      <c r="O111" s="16">
        <f>'[1]TCE - ANEXO III - Preencher'!P120</f>
        <v>0</v>
      </c>
      <c r="P111" s="17">
        <f t="shared" si="8"/>
        <v>56.22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614.41000000000008</v>
      </c>
    </row>
    <row r="112" spans="1:28" s="4" customFormat="1" x14ac:dyDescent="0.2">
      <c r="A112" s="9">
        <f>IFERROR(VLOOKUP(B112,'[1]DADOS (OCULTAR)'!$P$3:$R$53,3,0),"")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PRISCILA ESCARLATE XAVIER DE ARRUDA CAMARA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113.96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115.96</v>
      </c>
    </row>
    <row r="113" spans="1:28" s="4" customFormat="1" x14ac:dyDescent="0.2">
      <c r="A113" s="9">
        <f>IFERROR(VLOOKUP(B113,'[1]DADOS (OCULTAR)'!$P$3:$R$53,3,0),"")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 xml:space="preserve">ANDERSON ARY DIAS DE OLIVEIRA SILVA </v>
      </c>
      <c r="E113" s="10" t="str">
        <f>IF('[1]TCE - ANEXO III - Preencher'!F122="4 - Assistência Odontológica","2 - Outros Profissionais da Saúde",'[1]TCE - ANEXO II - Enviar TCE'!E112)</f>
        <v>1 - Médico</v>
      </c>
      <c r="F113" s="13" t="str">
        <f>'[1]TCE - ANEXO III - Preencher'!G122</f>
        <v>2252-70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404.9</v>
      </c>
      <c r="J113" s="15">
        <f>'[1]TCE - ANEXO III - Preencher'!K122</f>
        <v>0</v>
      </c>
      <c r="K113" s="16">
        <f>'[1]TCE - ANEXO III - Preencher'!L122</f>
        <v>133.16</v>
      </c>
      <c r="L113" s="16">
        <f>'[1]TCE - ANEXO III - Preencher'!M122</f>
        <v>14.3</v>
      </c>
      <c r="M113" s="16">
        <f t="shared" si="7"/>
        <v>118.86</v>
      </c>
      <c r="N113" s="16">
        <f>'[1]TCE - ANEXO III - Preencher'!O122</f>
        <v>56.22</v>
      </c>
      <c r="O113" s="16">
        <f>'[1]TCE - ANEXO III - Preencher'!P122</f>
        <v>0</v>
      </c>
      <c r="P113" s="17">
        <f t="shared" si="8"/>
        <v>56.22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579.98</v>
      </c>
    </row>
    <row r="114" spans="1:28" s="4" customFormat="1" x14ac:dyDescent="0.2">
      <c r="A114" s="9">
        <f>IFERROR(VLOOKUP(B114,'[1]DADOS (OCULTAR)'!$P$3:$R$53,3,0),"")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GILCELIA CRISTINA FIRMINA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5152-05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111</v>
      </c>
      <c r="J114" s="15">
        <f>'[1]TCE - ANEXO III - Preencher'!K123</f>
        <v>0</v>
      </c>
      <c r="K114" s="16">
        <f>'[1]TCE - ANEXO III - Preencher'!L123</f>
        <v>133.16</v>
      </c>
      <c r="L114" s="16">
        <f>'[1]TCE - ANEXO III - Preencher'!M123</f>
        <v>23.57</v>
      </c>
      <c r="M114" s="16">
        <f t="shared" si="7"/>
        <v>109.59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222.59</v>
      </c>
    </row>
    <row r="115" spans="1:28" s="4" customFormat="1" x14ac:dyDescent="0.2">
      <c r="A115" s="9">
        <f>IFERROR(VLOOKUP(B115,'[1]DADOS (OCULTAR)'!$P$3:$R$53,3,0),"")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ANNA KARINA BARROS MELCOP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946.94</v>
      </c>
      <c r="J115" s="15">
        <f>'[1]TCE - ANEXO III - Preencher'!K124</f>
        <v>0</v>
      </c>
      <c r="K115" s="16">
        <f>'[1]TCE - ANEXO III - Preencher'!L124</f>
        <v>133.16</v>
      </c>
      <c r="L115" s="16">
        <f>'[1]TCE - ANEXO III - Preencher'!M124</f>
        <v>32.32</v>
      </c>
      <c r="M115" s="16">
        <f t="shared" si="7"/>
        <v>100.84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1104</v>
      </c>
    </row>
    <row r="116" spans="1:28" s="4" customFormat="1" x14ac:dyDescent="0.2">
      <c r="A116" s="9">
        <f>IFERROR(VLOOKUP(B116,'[1]DADOS (OCULTAR)'!$P$3:$R$53,3,0),"")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LUCIA CASSIA DONATO QUIRINO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2251-24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302.72000000000003</v>
      </c>
      <c r="J116" s="15">
        <f>'[1]TCE - ANEXO III - Preencher'!K125</f>
        <v>0</v>
      </c>
      <c r="K116" s="16">
        <f>'[1]TCE - ANEXO III - Preencher'!L125</f>
        <v>133.16</v>
      </c>
      <c r="L116" s="16">
        <f>'[1]TCE - ANEXO III - Preencher'!M125</f>
        <v>14.3</v>
      </c>
      <c r="M116" s="16">
        <f t="shared" si="7"/>
        <v>118.86</v>
      </c>
      <c r="N116" s="16">
        <f>'[1]TCE - ANEXO III - Preencher'!O125</f>
        <v>56.22</v>
      </c>
      <c r="O116" s="16">
        <f>'[1]TCE - ANEXO III - Preencher'!P125</f>
        <v>0</v>
      </c>
      <c r="P116" s="17">
        <f t="shared" si="8"/>
        <v>56.22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477.80000000000007</v>
      </c>
    </row>
    <row r="117" spans="1:28" s="4" customFormat="1" x14ac:dyDescent="0.2">
      <c r="A117" s="9">
        <f>IFERROR(VLOOKUP(B117,'[1]DADOS (OCULTAR)'!$P$3:$R$53,3,0),"")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VERONICA LIMA DE OLIVEIRA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5152-05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130.43</v>
      </c>
      <c r="J117" s="15">
        <f>'[1]TCE - ANEXO III - Preencher'!K126</f>
        <v>0</v>
      </c>
      <c r="K117" s="16">
        <f>'[1]TCE - ANEXO III - Preencher'!L126</f>
        <v>133.16</v>
      </c>
      <c r="L117" s="16">
        <f>'[1]TCE - ANEXO III - Preencher'!M126</f>
        <v>23.57</v>
      </c>
      <c r="M117" s="16">
        <f t="shared" si="7"/>
        <v>109.59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242.02</v>
      </c>
    </row>
    <row r="118" spans="1:28" s="4" customFormat="1" x14ac:dyDescent="0.2">
      <c r="A118" s="9">
        <f>IFERROR(VLOOKUP(B118,'[1]DADOS (OCULTAR)'!$P$3:$R$53,3,0),"")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YASSER DE LUCENA CORREIA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663.09</v>
      </c>
      <c r="J118" s="15">
        <f>'[1]TCE - ANEXO III - Preencher'!K127</f>
        <v>0</v>
      </c>
      <c r="K118" s="16">
        <f>'[1]TCE - ANEXO III - Preencher'!L127</f>
        <v>133.16</v>
      </c>
      <c r="L118" s="16">
        <f>'[1]TCE - ANEXO III - Preencher'!M127</f>
        <v>32.32</v>
      </c>
      <c r="M118" s="16">
        <f t="shared" si="7"/>
        <v>100.84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820.15000000000009</v>
      </c>
    </row>
    <row r="119" spans="1:28" s="4" customFormat="1" x14ac:dyDescent="0.2">
      <c r="A119" s="9">
        <f>IFERROR(VLOOKUP(B119,'[1]DADOS (OCULTAR)'!$P$3:$R$53,3,0),"")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ADRIANO RODRIGUES LEAL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2235-05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250.79</v>
      </c>
      <c r="J119" s="15">
        <f>'[1]TCE - ANEXO III - Preencher'!K128</f>
        <v>0</v>
      </c>
      <c r="K119" s="16">
        <f>'[1]TCE - ANEXO III - Preencher'!L128</f>
        <v>133.16</v>
      </c>
      <c r="L119" s="16">
        <f>'[1]TCE - ANEXO III - Preencher'!M128</f>
        <v>3.41</v>
      </c>
      <c r="M119" s="16">
        <f t="shared" si="7"/>
        <v>129.75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384.53999999999996</v>
      </c>
    </row>
    <row r="120" spans="1:28" s="4" customFormat="1" x14ac:dyDescent="0.2">
      <c r="A120" s="9">
        <f>IFERROR(VLOOKUP(B120,'[1]DADOS (OCULTAR)'!$P$3:$R$53,3,0),"")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 HENRIQUE RODRIGUES DA SILVA</v>
      </c>
      <c r="E120" s="10" t="str">
        <f>IF('[1]TCE - ANEXO III - Preencher'!F129="4 - Assistência Odontológica","2 - Outros Profissionais da Saúde",'[1]TCE - ANEXO II - Enviar TCE'!E119)</f>
        <v>1 - Médico</v>
      </c>
      <c r="F120" s="13" t="str">
        <f>'[1]TCE - ANEXO III - Preencher'!G129</f>
        <v>2251-24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574.07000000000005</v>
      </c>
      <c r="J120" s="15">
        <f>'[1]TCE - ANEXO III - Preencher'!K129</f>
        <v>0</v>
      </c>
      <c r="K120" s="16">
        <f>'[1]TCE - ANEXO III - Preencher'!L129</f>
        <v>133.16</v>
      </c>
      <c r="L120" s="16">
        <f>'[1]TCE - ANEXO III - Preencher'!M129</f>
        <v>18.02</v>
      </c>
      <c r="M120" s="16">
        <f t="shared" si="7"/>
        <v>115.14</v>
      </c>
      <c r="N120" s="16">
        <f>'[1]TCE - ANEXO III - Preencher'!O129</f>
        <v>56.22</v>
      </c>
      <c r="O120" s="16">
        <f>'[1]TCE - ANEXO III - Preencher'!P129</f>
        <v>0</v>
      </c>
      <c r="P120" s="17">
        <f t="shared" si="8"/>
        <v>56.22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745.43000000000006</v>
      </c>
    </row>
    <row r="121" spans="1:28" s="4" customFormat="1" x14ac:dyDescent="0.2">
      <c r="A121" s="9">
        <f>IFERROR(VLOOKUP(B121,'[1]DADOS (OCULTAR)'!$P$3:$R$53,3,0),"")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RENATA MOTTA MATTOSO</v>
      </c>
      <c r="E121" s="10" t="str">
        <f>IF('[1]TCE - ANEXO III - Preencher'!F130="4 - Assistência Odontológica","2 - Outros Profissionais da Saúde",'[1]TCE - ANEXO II - Enviar TCE'!E120)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760.47</v>
      </c>
      <c r="J121" s="15">
        <f>'[1]TCE - ANEXO III - Preencher'!K130</f>
        <v>0</v>
      </c>
      <c r="K121" s="16">
        <f>'[1]TCE - ANEXO III - Preencher'!L130</f>
        <v>133.16</v>
      </c>
      <c r="L121" s="16">
        <f>'[1]TCE - ANEXO III - Preencher'!M130</f>
        <v>28.6</v>
      </c>
      <c r="M121" s="16">
        <f t="shared" si="7"/>
        <v>104.56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867.03</v>
      </c>
    </row>
    <row r="122" spans="1:28" s="4" customFormat="1" x14ac:dyDescent="0.2">
      <c r="A122" s="9">
        <f>IFERROR(VLOOKUP(B122,'[1]DADOS (OCULTAR)'!$P$3:$R$53,3,0),"")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RONALDO DOS SANTOS DIONIZIO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4221-05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135.38999999999999</v>
      </c>
      <c r="J122" s="15">
        <f>'[1]TCE - ANEXO III - Preencher'!K131</f>
        <v>0</v>
      </c>
      <c r="K122" s="16">
        <f>'[1]TCE - ANEXO III - Preencher'!L131</f>
        <v>133.16</v>
      </c>
      <c r="L122" s="16">
        <f>'[1]TCE - ANEXO III - Preencher'!M131</f>
        <v>22.97</v>
      </c>
      <c r="M122" s="16">
        <f t="shared" si="7"/>
        <v>110.19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96.6</v>
      </c>
      <c r="R122" s="16">
        <f>'[1]TCE - ANEXO III - Preencher'!S131</f>
        <v>68.900000000000006</v>
      </c>
      <c r="S122" s="17">
        <f t="shared" si="9"/>
        <v>27.699999999999989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273.27999999999997</v>
      </c>
    </row>
    <row r="123" spans="1:28" s="4" customFormat="1" x14ac:dyDescent="0.2">
      <c r="A123" s="9">
        <f>IFERROR(VLOOKUP(B123,'[1]DADOS (OCULTAR)'!$P$3:$R$53,3,0),"")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 xml:space="preserve">ROSANGELA DA SILVA LEITAO 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3222-05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114.1</v>
      </c>
      <c r="J123" s="15">
        <f>'[1]TCE - ANEXO III - Preencher'!K132</f>
        <v>0</v>
      </c>
      <c r="K123" s="16">
        <f>'[1]TCE - ANEXO III - Preencher'!L132</f>
        <v>133.16</v>
      </c>
      <c r="L123" s="16">
        <f>'[1]TCE - ANEXO III - Preencher'!M132</f>
        <v>24.25</v>
      </c>
      <c r="M123" s="16">
        <f t="shared" si="7"/>
        <v>108.91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155.25</v>
      </c>
      <c r="R123" s="16">
        <f>'[1]TCE - ANEXO III - Preencher'!S132</f>
        <v>72.739999999999995</v>
      </c>
      <c r="S123" s="17">
        <f t="shared" si="9"/>
        <v>82.51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307.52</v>
      </c>
    </row>
    <row r="124" spans="1:28" s="4" customFormat="1" x14ac:dyDescent="0.2">
      <c r="A124" s="9">
        <f>IFERROR(VLOOKUP(B124,'[1]DADOS (OCULTAR)'!$P$3:$R$53,3,0),"")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MARIANA APARECIDA SPINELLI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1312-10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355.71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359.71</v>
      </c>
    </row>
    <row r="125" spans="1:28" s="4" customFormat="1" x14ac:dyDescent="0.2">
      <c r="A125" s="9">
        <f>IFERROR(VLOOKUP(B125,'[1]DADOS (OCULTAR)'!$P$3:$R$53,3,0),"")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STELLA MARIS DE ARAUJO E SA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302.72000000000003</v>
      </c>
      <c r="J125" s="15">
        <f>'[1]TCE - ANEXO III - Preencher'!K134</f>
        <v>0</v>
      </c>
      <c r="K125" s="16">
        <f>'[1]TCE - ANEXO III - Preencher'!L134</f>
        <v>133.16</v>
      </c>
      <c r="L125" s="16">
        <f>'[1]TCE - ANEXO III - Preencher'!M134</f>
        <v>14.3</v>
      </c>
      <c r="M125" s="16">
        <f t="shared" si="7"/>
        <v>118.86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477.80000000000007</v>
      </c>
    </row>
    <row r="126" spans="1:28" s="4" customFormat="1" x14ac:dyDescent="0.2">
      <c r="A126" s="9">
        <f>IFERROR(VLOOKUP(B126,'[1]DADOS (OCULTAR)'!$P$3:$R$53,3,0),"")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ANDREA BANDEIRA DE LIMA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 t="str">
        <f>'[1]TCE - ANEXO III - Preencher'!G135</f>
        <v>4221-05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109.78</v>
      </c>
      <c r="J126" s="15">
        <f>'[1]TCE - ANEXO III - Preencher'!K135</f>
        <v>0</v>
      </c>
      <c r="K126" s="16">
        <f>'[1]TCE - ANEXO III - Preencher'!L135</f>
        <v>133.16</v>
      </c>
      <c r="L126" s="16">
        <f>'[1]TCE - ANEXO III - Preencher'!M135</f>
        <v>22.2</v>
      </c>
      <c r="M126" s="16">
        <f t="shared" si="7"/>
        <v>110.96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103.5</v>
      </c>
      <c r="R126" s="16">
        <f>'[1]TCE - ANEXO III - Preencher'!S135</f>
        <v>68.900000000000006</v>
      </c>
      <c r="S126" s="17">
        <f t="shared" si="9"/>
        <v>34.599999999999994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257.34000000000003</v>
      </c>
    </row>
    <row r="127" spans="1:28" s="4" customFormat="1" x14ac:dyDescent="0.2">
      <c r="A127" s="9">
        <f>IFERROR(VLOOKUP(B127,'[1]DADOS (OCULTAR)'!$P$3:$R$53,3,0),"")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FERNANDO JOSE DA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114.58</v>
      </c>
      <c r="J127" s="15">
        <f>'[1]TCE - ANEXO III - Preencher'!K136</f>
        <v>0</v>
      </c>
      <c r="K127" s="16">
        <f>'[1]TCE - ANEXO III - Preencher'!L136</f>
        <v>133.16</v>
      </c>
      <c r="L127" s="16">
        <f>'[1]TCE - ANEXO III - Preencher'!M136</f>
        <v>24.25</v>
      </c>
      <c r="M127" s="16">
        <f t="shared" si="7"/>
        <v>108.91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141</v>
      </c>
      <c r="R127" s="16">
        <f>'[1]TCE - ANEXO III - Preencher'!S136</f>
        <v>72.739999999999995</v>
      </c>
      <c r="S127" s="17">
        <f t="shared" si="9"/>
        <v>68.260000000000005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293.75</v>
      </c>
    </row>
    <row r="128" spans="1:28" s="4" customFormat="1" x14ac:dyDescent="0.2">
      <c r="A128" s="9">
        <f>IFERROR(VLOOKUP(B128,'[1]DADOS (OCULTAR)'!$P$3:$R$53,3,0),"")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VANESSA DA SILVA RODRIGUES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2525-45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193.41</v>
      </c>
      <c r="J128" s="15">
        <f>'[1]TCE - ANEXO III - Preencher'!K137</f>
        <v>0</v>
      </c>
      <c r="K128" s="16">
        <f>'[1]TCE - ANEXO III - Preencher'!L137</f>
        <v>133.16</v>
      </c>
      <c r="L128" s="16">
        <f>'[1]TCE - ANEXO III - Preencher'!M137</f>
        <v>48.35</v>
      </c>
      <c r="M128" s="16">
        <f t="shared" si="7"/>
        <v>84.81</v>
      </c>
      <c r="N128" s="16">
        <f>'[1]TCE - ANEXO III - Preencher'!O137</f>
        <v>2</v>
      </c>
      <c r="O128" s="16">
        <f>'[1]TCE - ANEXO III - Preencher'!P137</f>
        <v>0</v>
      </c>
      <c r="P128" s="17">
        <f t="shared" si="8"/>
        <v>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280.22000000000003</v>
      </c>
    </row>
    <row r="129" spans="1:28" s="4" customFormat="1" x14ac:dyDescent="0.2">
      <c r="A129" s="9">
        <f>IFERROR(VLOOKUP(B129,'[1]DADOS (OCULTAR)'!$P$3:$R$53,3,0),"")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IGOR FIGUEIREDO GONCALVES</v>
      </c>
      <c r="E129" s="10" t="str">
        <f>IF('[1]TCE - ANEXO III - Preencher'!F138="4 - Assistência Odontológica","2 - Outros Profissionais da Saúde",'[1]TCE - ANEXO II - Enviar TCE'!E128)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536.29999999999995</v>
      </c>
      <c r="J129" s="15">
        <f>'[1]TCE - ANEXO III - Preencher'!K138</f>
        <v>0</v>
      </c>
      <c r="K129" s="16">
        <f>'[1]TCE - ANEXO III - Preencher'!L138</f>
        <v>133.16</v>
      </c>
      <c r="L129" s="16">
        <f>'[1]TCE - ANEXO III - Preencher'!M138</f>
        <v>16.82</v>
      </c>
      <c r="M129" s="16">
        <f t="shared" si="7"/>
        <v>116.34</v>
      </c>
      <c r="N129" s="16">
        <f>'[1]TCE - ANEXO III - Preencher'!O138</f>
        <v>56.22</v>
      </c>
      <c r="O129" s="16">
        <f>'[1]TCE - ANEXO III - Preencher'!P138</f>
        <v>0</v>
      </c>
      <c r="P129" s="17">
        <f t="shared" si="8"/>
        <v>56.22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708.86</v>
      </c>
    </row>
    <row r="130" spans="1:28" s="4" customFormat="1" x14ac:dyDescent="0.2">
      <c r="A130" s="9">
        <f>IFERROR(VLOOKUP(B130,'[1]DADOS (OCULTAR)'!$P$3:$R$53,3,0),"")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TATIANA CORREIA COUTINHO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190.56</v>
      </c>
      <c r="J130" s="15">
        <f>'[1]TCE - ANEXO III - Preencher'!K139</f>
        <v>0</v>
      </c>
      <c r="K130" s="16">
        <f>'[1]TCE - ANEXO III - Preencher'!L139</f>
        <v>133.16</v>
      </c>
      <c r="L130" s="16">
        <f>'[1]TCE - ANEXO III - Preencher'!M139</f>
        <v>3.2</v>
      </c>
      <c r="M130" s="16">
        <f t="shared" si="7"/>
        <v>129.96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324.52</v>
      </c>
    </row>
    <row r="131" spans="1:28" s="4" customFormat="1" x14ac:dyDescent="0.2">
      <c r="A131" s="9">
        <f>IFERROR(VLOOKUP(B131,'[1]DADOS (OCULTAR)'!$P$3:$R$53,3,0),"")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RENATA PONTES DUARTE</v>
      </c>
      <c r="E131" s="10" t="str">
        <f>IF('[1]TCE - ANEXO III - Preencher'!F140="4 - Assistência Odontológica","2 - Outros Profissionais da Saúde",'[1]TCE - ANEXO II - Enviar TCE'!E130)</f>
        <v>1 - Médico</v>
      </c>
      <c r="F131" s="13" t="str">
        <f>'[1]TCE - ANEXO III - Preencher'!G140</f>
        <v>2251-25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583.79</v>
      </c>
      <c r="J131" s="15">
        <f>'[1]TCE - ANEXO III - Preencher'!K140</f>
        <v>0</v>
      </c>
      <c r="K131" s="16">
        <f>'[1]TCE - ANEXO III - Preencher'!L140</f>
        <v>133.16</v>
      </c>
      <c r="L131" s="16">
        <f>'[1]TCE - ANEXO III - Preencher'!M140</f>
        <v>18.02</v>
      </c>
      <c r="M131" s="16">
        <f t="shared" si="7"/>
        <v>115.14</v>
      </c>
      <c r="N131" s="16">
        <f>'[1]TCE - ANEXO III - Preencher'!O140</f>
        <v>112.44</v>
      </c>
      <c r="O131" s="16">
        <f>'[1]TCE - ANEXO III - Preencher'!P140</f>
        <v>0</v>
      </c>
      <c r="P131" s="17">
        <f t="shared" si="8"/>
        <v>112.44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811.36999999999989</v>
      </c>
    </row>
    <row r="132" spans="1:28" s="4" customFormat="1" x14ac:dyDescent="0.2">
      <c r="A132" s="9">
        <f>IFERROR(VLOOKUP(B132,'[1]DADOS (OCULTAR)'!$P$3:$R$53,3,0),"")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TATHYANA DANTAS DA SILVA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235.75</v>
      </c>
      <c r="J132" s="15">
        <f>'[1]TCE - ANEXO III - Preencher'!K141</f>
        <v>0</v>
      </c>
      <c r="K132" s="16">
        <f>'[1]TCE - ANEXO III - Preencher'!L141</f>
        <v>133.16</v>
      </c>
      <c r="L132" s="16">
        <f>'[1]TCE - ANEXO III - Preencher'!M141</f>
        <v>3.2</v>
      </c>
      <c r="M132" s="16">
        <f t="shared" ref="M132:M195" si="13">K132-L132</f>
        <v>129.96</v>
      </c>
      <c r="N132" s="16">
        <f>'[1]TCE - ANEXO III - Preencher'!O141</f>
        <v>4</v>
      </c>
      <c r="O132" s="16">
        <f>'[1]TCE - ANEXO III - Preencher'!P141</f>
        <v>0</v>
      </c>
      <c r="P132" s="17">
        <f t="shared" ref="P132:P195" si="14">N132-O132</f>
        <v>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369.71000000000004</v>
      </c>
    </row>
    <row r="133" spans="1:28" s="4" customFormat="1" x14ac:dyDescent="0.2">
      <c r="A133" s="9">
        <f>IFERROR(VLOOKUP(B133,'[1]DADOS (OCULTAR)'!$P$3:$R$53,3,0),"")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MIRELE DE BARROS FERREIRA BARBOSA DIAS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2234-05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280.99</v>
      </c>
      <c r="J133" s="15">
        <f>'[1]TCE - ANEXO III - Preencher'!K142</f>
        <v>0</v>
      </c>
      <c r="K133" s="16">
        <f>'[1]TCE - ANEXO III - Preencher'!L142</f>
        <v>133.16</v>
      </c>
      <c r="L133" s="16">
        <f>'[1]TCE - ANEXO III - Preencher'!M142</f>
        <v>15.66</v>
      </c>
      <c r="M133" s="16">
        <f t="shared" si="13"/>
        <v>117.5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267.8</v>
      </c>
      <c r="U133" s="16">
        <f>'[1]TCE - ANEXO III - Preencher'!V142</f>
        <v>0</v>
      </c>
      <c r="V133" s="17">
        <f t="shared" si="16"/>
        <v>267.8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668.29</v>
      </c>
    </row>
    <row r="134" spans="1:28" s="4" customFormat="1" x14ac:dyDescent="0.2">
      <c r="A134" s="9">
        <f>IFERROR(VLOOKUP(B134,'[1]DADOS (OCULTAR)'!$P$3:$R$53,3,0),"")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GLECIA NUNES VIANA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128.03</v>
      </c>
      <c r="J134" s="15">
        <f>'[1]TCE - ANEXO III - Preencher'!K143</f>
        <v>0</v>
      </c>
      <c r="K134" s="16">
        <f>'[1]TCE - ANEXO III - Preencher'!L143</f>
        <v>133.16</v>
      </c>
      <c r="L134" s="16">
        <f>'[1]TCE - ANEXO III - Preencher'!M143</f>
        <v>24.25</v>
      </c>
      <c r="M134" s="16">
        <f t="shared" si="13"/>
        <v>108.91</v>
      </c>
      <c r="N134" s="16">
        <f>'[1]TCE - ANEXO III - Preencher'!O143</f>
        <v>2</v>
      </c>
      <c r="O134" s="16">
        <f>'[1]TCE - ANEXO III - Preencher'!P143</f>
        <v>0</v>
      </c>
      <c r="P134" s="17">
        <f t="shared" si="14"/>
        <v>2</v>
      </c>
      <c r="Q134" s="16">
        <f>'[1]TCE - ANEXO III - Preencher'!R143</f>
        <v>207</v>
      </c>
      <c r="R134" s="16">
        <f>'[1]TCE - ANEXO III - Preencher'!S143</f>
        <v>72.739999999999995</v>
      </c>
      <c r="S134" s="17">
        <f t="shared" si="15"/>
        <v>134.26</v>
      </c>
      <c r="T134" s="16">
        <f>'[1]TCE - ANEXO III - Preencher'!U143</f>
        <v>64</v>
      </c>
      <c r="U134" s="16">
        <f>'[1]TCE - ANEXO III - Preencher'!V143</f>
        <v>0</v>
      </c>
      <c r="V134" s="17">
        <f t="shared" si="16"/>
        <v>64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437.2</v>
      </c>
    </row>
    <row r="135" spans="1:28" s="4" customFormat="1" x14ac:dyDescent="0.2">
      <c r="A135" s="9">
        <f>IFERROR(VLOOKUP(B135,'[1]DADOS (OCULTAR)'!$P$3:$R$53,3,0),"")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 xml:space="preserve">THAYSA MARIA DA SILVA 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137.71</v>
      </c>
      <c r="J135" s="15">
        <f>'[1]TCE - ANEXO III - Preencher'!K144</f>
        <v>0</v>
      </c>
      <c r="K135" s="16">
        <f>'[1]TCE - ANEXO III - Preencher'!L144</f>
        <v>133.16</v>
      </c>
      <c r="L135" s="16">
        <f>'[1]TCE - ANEXO III - Preencher'!M144</f>
        <v>24.25</v>
      </c>
      <c r="M135" s="16">
        <f t="shared" si="13"/>
        <v>108.91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175.95</v>
      </c>
      <c r="R135" s="16">
        <f>'[1]TCE - ANEXO III - Preencher'!S144</f>
        <v>72.739999999999995</v>
      </c>
      <c r="S135" s="17">
        <f t="shared" si="15"/>
        <v>103.21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351.83</v>
      </c>
    </row>
    <row r="136" spans="1:28" s="4" customFormat="1" x14ac:dyDescent="0.2">
      <c r="A136" s="9">
        <f>IFERROR(VLOOKUP(B136,'[1]DADOS (OCULTAR)'!$P$3:$R$53,3,0),"")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EGRINALDO AMANCIO DE SOUSA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9922-25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90.4</v>
      </c>
      <c r="J136" s="15">
        <f>'[1]TCE - ANEXO III - Preencher'!K145</f>
        <v>0</v>
      </c>
      <c r="K136" s="16">
        <f>'[1]TCE - ANEXO III - Preencher'!L145</f>
        <v>133.16</v>
      </c>
      <c r="L136" s="16">
        <f>'[1]TCE - ANEXO III - Preencher'!M145</f>
        <v>1.39</v>
      </c>
      <c r="M136" s="16">
        <f t="shared" si="13"/>
        <v>131.77000000000001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141</v>
      </c>
      <c r="R136" s="16">
        <f>'[1]TCE - ANEXO III - Preencher'!S145</f>
        <v>62.7</v>
      </c>
      <c r="S136" s="17">
        <f t="shared" si="15"/>
        <v>78.3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302.47000000000003</v>
      </c>
    </row>
    <row r="137" spans="1:28" s="4" customFormat="1" x14ac:dyDescent="0.2">
      <c r="A137" s="9">
        <f>IFERROR(VLOOKUP(B137,'[1]DADOS (OCULTAR)'!$P$3:$R$53,3,0),"")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 xml:space="preserve">JOAO VICTTOR CORREIA DE LIMA 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4110-30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111.78</v>
      </c>
      <c r="J137" s="15">
        <f>'[1]TCE - ANEXO III - Preencher'!K146</f>
        <v>0</v>
      </c>
      <c r="K137" s="16">
        <f>'[1]TCE - ANEXO III - Preencher'!L146</f>
        <v>133.16</v>
      </c>
      <c r="L137" s="16">
        <f>'[1]TCE - ANEXO III - Preencher'!M146</f>
        <v>27.95</v>
      </c>
      <c r="M137" s="16">
        <f t="shared" si="13"/>
        <v>105.21</v>
      </c>
      <c r="N137" s="16">
        <f>'[1]TCE - ANEXO III - Preencher'!O146</f>
        <v>2</v>
      </c>
      <c r="O137" s="16">
        <f>'[1]TCE - ANEXO III - Preencher'!P146</f>
        <v>0</v>
      </c>
      <c r="P137" s="17">
        <f t="shared" si="14"/>
        <v>2</v>
      </c>
      <c r="Q137" s="16">
        <f>'[1]TCE - ANEXO III - Preencher'!R146</f>
        <v>218.45</v>
      </c>
      <c r="R137" s="16">
        <f>'[1]TCE - ANEXO III - Preencher'!S146</f>
        <v>83.84</v>
      </c>
      <c r="S137" s="17">
        <f t="shared" si="15"/>
        <v>134.60999999999999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353.6</v>
      </c>
    </row>
    <row r="138" spans="1:28" s="4" customFormat="1" x14ac:dyDescent="0.2">
      <c r="A138" s="9">
        <f>IFERROR(VLOOKUP(B138,'[1]DADOS (OCULTAR)'!$P$3:$R$53,3,0),"")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ELTON ROBERTO SANTANA DOS SANTOS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106.71</v>
      </c>
      <c r="J138" s="15">
        <f>'[1]TCE - ANEXO III - Preencher'!K147</f>
        <v>0</v>
      </c>
      <c r="K138" s="16">
        <f>'[1]TCE - ANEXO III - Preencher'!L147</f>
        <v>133.16</v>
      </c>
      <c r="L138" s="16">
        <f>'[1]TCE - ANEXO III - Preencher'!M147</f>
        <v>24.25</v>
      </c>
      <c r="M138" s="16">
        <f t="shared" si="13"/>
        <v>108.91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207</v>
      </c>
      <c r="R138" s="16">
        <f>'[1]TCE - ANEXO III - Preencher'!S147</f>
        <v>72.739999999999995</v>
      </c>
      <c r="S138" s="17">
        <f t="shared" si="15"/>
        <v>134.26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351.88</v>
      </c>
    </row>
    <row r="139" spans="1:28" s="4" customFormat="1" x14ac:dyDescent="0.2">
      <c r="A139" s="9">
        <f>IFERROR(VLOOKUP(B139,'[1]DADOS (OCULTAR)'!$P$3:$R$53,3,0),"")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 xml:space="preserve">TALITA RAQUEL FERREIRA DO NASCIMENTO 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4131-05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263.8</v>
      </c>
      <c r="J139" s="15">
        <f>'[1]TCE - ANEXO III - Preencher'!K148</f>
        <v>0</v>
      </c>
      <c r="K139" s="16">
        <f>'[1]TCE - ANEXO III - Preencher'!L148</f>
        <v>133.16</v>
      </c>
      <c r="L139" s="16">
        <f>'[1]TCE - ANEXO III - Preencher'!M148</f>
        <v>65.95</v>
      </c>
      <c r="M139" s="16">
        <f t="shared" si="13"/>
        <v>67.209999999999994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333.01</v>
      </c>
    </row>
    <row r="140" spans="1:28" s="4" customFormat="1" x14ac:dyDescent="0.2">
      <c r="A140" s="9">
        <f>IFERROR(VLOOKUP(B140,'[1]DADOS (OCULTAR)'!$P$3:$R$53,3,0),"")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LOPES DE SOUZA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0.96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2.96</v>
      </c>
    </row>
    <row r="141" spans="1:28" s="4" customFormat="1" x14ac:dyDescent="0.2">
      <c r="A141" s="9">
        <f>IFERROR(VLOOKUP(B141,'[1]DADOS (OCULTAR)'!$P$3:$R$53,3,0),"")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REBEKA FERREIRA DE CARVALHO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128.72999999999999</v>
      </c>
      <c r="J141" s="15">
        <f>'[1]TCE - ANEXO III - Preencher'!K150</f>
        <v>0</v>
      </c>
      <c r="K141" s="16">
        <f>'[1]TCE - ANEXO III - Preencher'!L150</f>
        <v>133.16</v>
      </c>
      <c r="L141" s="16">
        <f>'[1]TCE - ANEXO III - Preencher'!M150</f>
        <v>24.25</v>
      </c>
      <c r="M141" s="16">
        <f t="shared" si="13"/>
        <v>108.91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237.64</v>
      </c>
    </row>
    <row r="142" spans="1:28" s="4" customFormat="1" x14ac:dyDescent="0.2">
      <c r="A142" s="9">
        <f>IFERROR(VLOOKUP(B142,'[1]DADOS (OCULTAR)'!$P$3:$R$53,3,0),"")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ELTTONN LUIZ CAETANO DE SOUZA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309.12</v>
      </c>
      <c r="J142" s="15">
        <f>'[1]TCE - ANEXO III - Preencher'!K151</f>
        <v>0</v>
      </c>
      <c r="K142" s="16">
        <f>'[1]TCE - ANEXO III - Preencher'!L151</f>
        <v>133.16</v>
      </c>
      <c r="L142" s="16">
        <f>'[1]TCE - ANEXO III - Preencher'!M151</f>
        <v>16.28</v>
      </c>
      <c r="M142" s="16">
        <f t="shared" si="13"/>
        <v>116.88</v>
      </c>
      <c r="N142" s="16">
        <f>'[1]TCE - ANEXO III - Preencher'!O151</f>
        <v>10</v>
      </c>
      <c r="O142" s="16">
        <f>'[1]TCE - ANEXO III - Preencher'!P151</f>
        <v>0</v>
      </c>
      <c r="P142" s="17">
        <f t="shared" si="14"/>
        <v>10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436</v>
      </c>
    </row>
    <row r="143" spans="1:28" s="4" customFormat="1" x14ac:dyDescent="0.2">
      <c r="A143" s="9">
        <f>IFERROR(VLOOKUP(B143,'[1]DADOS (OCULTAR)'!$P$3:$R$53,3,0),"")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CARMEM LUCIA CANDEZ ROCHA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402.84</v>
      </c>
      <c r="J143" s="15">
        <f>'[1]TCE - ANEXO III - Preencher'!K152</f>
        <v>0</v>
      </c>
      <c r="K143" s="16">
        <f>'[1]TCE - ANEXO III - Preencher'!L152</f>
        <v>133.16</v>
      </c>
      <c r="L143" s="16">
        <f>'[1]TCE - ANEXO III - Preencher'!M152</f>
        <v>14.3</v>
      </c>
      <c r="M143" s="16">
        <f t="shared" si="13"/>
        <v>118.86</v>
      </c>
      <c r="N143" s="16">
        <f>'[1]TCE - ANEXO III - Preencher'!O152</f>
        <v>56.22</v>
      </c>
      <c r="O143" s="16">
        <f>'[1]TCE - ANEXO III - Preencher'!P152</f>
        <v>0</v>
      </c>
      <c r="P143" s="17">
        <f t="shared" si="14"/>
        <v>56.22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577.91999999999996</v>
      </c>
    </row>
    <row r="144" spans="1:28" s="4" customFormat="1" x14ac:dyDescent="0.2">
      <c r="A144" s="9">
        <f>IFERROR(VLOOKUP(B144,'[1]DADOS (OCULTAR)'!$P$3:$R$53,3,0),"")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ANDRE FELIPE CASTELO BRANCO BARBOSA</v>
      </c>
      <c r="E144" s="10" t="str">
        <f>IF('[1]TCE - ANEXO III - Preencher'!F153="4 - Assistência Odontológica","2 - Outros Profissionais da Saúde",'[1]TCE - ANEXO II - Enviar TCE'!E143)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805.28</v>
      </c>
      <c r="J144" s="15">
        <f>'[1]TCE - ANEXO III - Preencher'!K153</f>
        <v>0</v>
      </c>
      <c r="K144" s="16">
        <f>'[1]TCE - ANEXO III - Preencher'!L153</f>
        <v>133.16</v>
      </c>
      <c r="L144" s="16">
        <f>'[1]TCE - ANEXO III - Preencher'!M153</f>
        <v>28.6</v>
      </c>
      <c r="M144" s="16">
        <f t="shared" si="13"/>
        <v>104.56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966.06</v>
      </c>
    </row>
    <row r="145" spans="1:28" s="4" customFormat="1" x14ac:dyDescent="0.2">
      <c r="A145" s="9">
        <f>IFERROR(VLOOKUP(B145,'[1]DADOS (OCULTAR)'!$P$3:$R$53,3,0),"")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ROSEANE MARIA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9922-25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117.24</v>
      </c>
      <c r="J145" s="15">
        <f>'[1]TCE - ANEXO III - Preencher'!K154</f>
        <v>0</v>
      </c>
      <c r="K145" s="16">
        <f>'[1]TCE - ANEXO III - Preencher'!L154</f>
        <v>133.16</v>
      </c>
      <c r="L145" s="16">
        <f>'[1]TCE - ANEXO III - Preencher'!M154</f>
        <v>20.9</v>
      </c>
      <c r="M145" s="16">
        <f t="shared" si="13"/>
        <v>112.25999999999999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117.3</v>
      </c>
      <c r="R145" s="16">
        <f>'[1]TCE - ANEXO III - Preencher'!S154</f>
        <v>62.7</v>
      </c>
      <c r="S145" s="17">
        <f t="shared" si="15"/>
        <v>54.599999999999994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286.10000000000002</v>
      </c>
    </row>
    <row r="146" spans="1:28" s="4" customFormat="1" x14ac:dyDescent="0.2">
      <c r="A146" s="9">
        <f>IFERROR(VLOOKUP(B146,'[1]DADOS (OCULTAR)'!$P$3:$R$53,3,0),"")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TATIANE DA SILVA DAMASCENO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115.23</v>
      </c>
      <c r="J146" s="15">
        <f>'[1]TCE - ANEXO III - Preencher'!K155</f>
        <v>0</v>
      </c>
      <c r="K146" s="16">
        <f>'[1]TCE - ANEXO III - Preencher'!L155</f>
        <v>133.16</v>
      </c>
      <c r="L146" s="16">
        <f>'[1]TCE - ANEXO III - Preencher'!M155</f>
        <v>24.25</v>
      </c>
      <c r="M146" s="16">
        <f t="shared" si="13"/>
        <v>108.91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226.14</v>
      </c>
    </row>
    <row r="147" spans="1:28" s="4" customFormat="1" x14ac:dyDescent="0.2">
      <c r="A147" s="9">
        <f>IFERROR(VLOOKUP(B147,'[1]DADOS (OCULTAR)'!$P$3:$R$53,3,0),"")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FERNANDA SILVA DE SANTANA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5152-05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127.64</v>
      </c>
      <c r="J147" s="15">
        <f>'[1]TCE - ANEXO III - Preencher'!K156</f>
        <v>0</v>
      </c>
      <c r="K147" s="16">
        <f>'[1]TCE - ANEXO III - Preencher'!L156</f>
        <v>133.16</v>
      </c>
      <c r="L147" s="16">
        <f>'[1]TCE - ANEXO III - Preencher'!M156</f>
        <v>23.57</v>
      </c>
      <c r="M147" s="16">
        <f t="shared" si="13"/>
        <v>109.59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155.25</v>
      </c>
      <c r="R147" s="16">
        <f>'[1]TCE - ANEXO III - Preencher'!S156</f>
        <v>70.709999999999994</v>
      </c>
      <c r="S147" s="17">
        <f t="shared" si="15"/>
        <v>84.54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323.77000000000004</v>
      </c>
    </row>
    <row r="148" spans="1:28" s="4" customFormat="1" x14ac:dyDescent="0.2">
      <c r="A148" s="9">
        <f>IFERROR(VLOOKUP(B148,'[1]DADOS (OCULTAR)'!$P$3:$R$53,3,0),"")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JOSE FILIPE FERREIRA DE AQUINO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4221-05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1.62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3.62</v>
      </c>
    </row>
    <row r="149" spans="1:28" s="4" customFormat="1" x14ac:dyDescent="0.2">
      <c r="A149" s="9">
        <f>IFERROR(VLOOKUP(B149,'[1]DADOS (OCULTAR)'!$P$3:$R$53,3,0),"")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JEFFERSON FERREIRA DE MELO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4221-05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134.22999999999999</v>
      </c>
      <c r="J149" s="15">
        <f>'[1]TCE - ANEXO III - Preencher'!K158</f>
        <v>0</v>
      </c>
      <c r="K149" s="16">
        <f>'[1]TCE - ANEXO III - Preencher'!L158</f>
        <v>133.16</v>
      </c>
      <c r="L149" s="16">
        <f>'[1]TCE - ANEXO III - Preencher'!M158</f>
        <v>22.97</v>
      </c>
      <c r="M149" s="16">
        <f t="shared" si="13"/>
        <v>110.19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246.42</v>
      </c>
    </row>
    <row r="150" spans="1:28" s="4" customFormat="1" x14ac:dyDescent="0.2">
      <c r="A150" s="9">
        <f>IFERROR(VLOOKUP(B150,'[1]DADOS (OCULTAR)'!$P$3:$R$53,3,0),"")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ROBERTA DA SILVA NUNES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9922-25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117.26</v>
      </c>
      <c r="J150" s="15">
        <f>'[1]TCE - ANEXO III - Preencher'!K159</f>
        <v>0</v>
      </c>
      <c r="K150" s="16">
        <f>'[1]TCE - ANEXO III - Preencher'!L159</f>
        <v>133.16</v>
      </c>
      <c r="L150" s="16">
        <f>'[1]TCE - ANEXO III - Preencher'!M159</f>
        <v>20.9</v>
      </c>
      <c r="M150" s="16">
        <f t="shared" si="13"/>
        <v>112.25999999999999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103.5</v>
      </c>
      <c r="R150" s="16">
        <f>'[1]TCE - ANEXO III - Preencher'!S159</f>
        <v>62.7</v>
      </c>
      <c r="S150" s="17">
        <f t="shared" si="15"/>
        <v>40.799999999999997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334.32</v>
      </c>
    </row>
    <row r="151" spans="1:28" s="4" customFormat="1" x14ac:dyDescent="0.2">
      <c r="A151" s="9">
        <f>IFERROR(VLOOKUP(B151,'[1]DADOS (OCULTAR)'!$P$3:$R$53,3,0),"")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ROBERTA VERCOZA DE CASTRO SILVEIRA</v>
      </c>
      <c r="E151" s="10" t="str">
        <f>IF('[1]TCE - ANEXO III - Preencher'!F160="4 - Assistência Odontológica","2 - Outros Profissionais da Saúde",'[1]TCE - ANEXO II - Enviar TCE'!E150)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898.16</v>
      </c>
      <c r="J151" s="15">
        <f>'[1]TCE - ANEXO III - Preencher'!K160</f>
        <v>0</v>
      </c>
      <c r="K151" s="16">
        <f>'[1]TCE - ANEXO III - Preencher'!L160</f>
        <v>133.16</v>
      </c>
      <c r="L151" s="16">
        <f>'[1]TCE - ANEXO III - Preencher'!M160</f>
        <v>32.32</v>
      </c>
      <c r="M151" s="16">
        <f t="shared" si="13"/>
        <v>100.84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1001</v>
      </c>
    </row>
    <row r="152" spans="1:28" s="4" customFormat="1" x14ac:dyDescent="0.2">
      <c r="A152" s="9">
        <f>IFERROR(VLOOKUP(B152,'[1]DADOS (OCULTAR)'!$P$3:$R$53,3,0),"")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CAROLINA DE FATIMA COELHO FERREIRA ROCHA</v>
      </c>
      <c r="E152" s="10" t="str">
        <f>IF('[1]TCE - ANEXO III - Preencher'!F161="4 - Assistência Odontológica","2 - Outros Profissionais da Saúde",'[1]TCE - ANEXO II - Enviar TCE'!E151)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493.48</v>
      </c>
      <c r="J152" s="15">
        <f>'[1]TCE - ANEXO III - Preencher'!K161</f>
        <v>0</v>
      </c>
      <c r="K152" s="16">
        <f>'[1]TCE - ANEXO III - Preencher'!L161</f>
        <v>133.16</v>
      </c>
      <c r="L152" s="16">
        <f>'[1]TCE - ANEXO III - Preencher'!M161</f>
        <v>14.3</v>
      </c>
      <c r="M152" s="16">
        <f t="shared" si="13"/>
        <v>118.86</v>
      </c>
      <c r="N152" s="16">
        <f>'[1]TCE - ANEXO III - Preencher'!O161</f>
        <v>56.22</v>
      </c>
      <c r="O152" s="16">
        <f>'[1]TCE - ANEXO III - Preencher'!P161</f>
        <v>0</v>
      </c>
      <c r="P152" s="17">
        <f t="shared" si="14"/>
        <v>56.22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668.56000000000006</v>
      </c>
    </row>
    <row r="153" spans="1:28" s="4" customFormat="1" x14ac:dyDescent="0.2">
      <c r="A153" s="9">
        <f>IFERROR(VLOOKUP(B153,'[1]DADOS (OCULTAR)'!$P$3:$R$53,3,0),"")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JORGE FERRAZ ARAUJO DA SILVA</v>
      </c>
      <c r="E153" s="10" t="str">
        <f>IF('[1]TCE - ANEXO III - Preencher'!F162="4 - Assistência Odontológica","2 - Outros Profissionais da Saúde",'[1]TCE - ANEXO II - Enviar TCE'!E152)</f>
        <v>1 - Médico</v>
      </c>
      <c r="F153" s="13" t="str">
        <f>'[1]TCE - ANEXO III - Preencher'!G162</f>
        <v>2252-70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943.42</v>
      </c>
      <c r="J153" s="15">
        <f>'[1]TCE - ANEXO III - Preencher'!K162</f>
        <v>0</v>
      </c>
      <c r="K153" s="16">
        <f>'[1]TCE - ANEXO III - Preencher'!L162</f>
        <v>133.16</v>
      </c>
      <c r="L153" s="16">
        <f>'[1]TCE - ANEXO III - Preencher'!M162</f>
        <v>23.31</v>
      </c>
      <c r="M153" s="16">
        <f t="shared" si="13"/>
        <v>109.85</v>
      </c>
      <c r="N153" s="16">
        <f>'[1]TCE - ANEXO III - Preencher'!O162</f>
        <v>56.22</v>
      </c>
      <c r="O153" s="16">
        <f>'[1]TCE - ANEXO III - Preencher'!P162</f>
        <v>0</v>
      </c>
      <c r="P153" s="17">
        <f t="shared" si="14"/>
        <v>56.22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1109.49</v>
      </c>
    </row>
    <row r="154" spans="1:28" s="4" customFormat="1" x14ac:dyDescent="0.2">
      <c r="A154" s="9">
        <f>IFERROR(VLOOKUP(B154,'[1]DADOS (OCULTAR)'!$P$3:$R$53,3,0),"")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DEBORA DE ALMEIDA PEREIRA</v>
      </c>
      <c r="E154" s="10" t="str">
        <f>IF('[1]TCE - ANEXO III - Preencher'!F163="4 - Assistência Odontológica","2 - Outros Profissionais da Saúde",'[1]TCE - ANEXO II - Enviar TCE'!E153)</f>
        <v>1 - Médico</v>
      </c>
      <c r="F154" s="13" t="str">
        <f>'[1]TCE - ANEXO III - Preencher'!G163</f>
        <v>2235-05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187.01</v>
      </c>
      <c r="J154" s="15">
        <f>'[1]TCE - ANEXO III - Preencher'!K163</f>
        <v>0</v>
      </c>
      <c r="K154" s="16">
        <f>'[1]TCE - ANEXO III - Preencher'!L163</f>
        <v>133.16</v>
      </c>
      <c r="L154" s="16">
        <f>'[1]TCE - ANEXO III - Preencher'!M163</f>
        <v>2.57</v>
      </c>
      <c r="M154" s="16">
        <f t="shared" si="13"/>
        <v>130.59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321.60000000000002</v>
      </c>
    </row>
    <row r="155" spans="1:28" s="4" customFormat="1" x14ac:dyDescent="0.2">
      <c r="A155" s="9">
        <f>IFERROR(VLOOKUP(B155,'[1]DADOS (OCULTAR)'!$P$3:$R$53,3,0),"")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ALAIDE MARIA PEREIRA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150</v>
      </c>
      <c r="J155" s="15">
        <f>'[1]TCE - ANEXO III - Preencher'!K164</f>
        <v>0</v>
      </c>
      <c r="K155" s="16">
        <f>'[1]TCE - ANEXO III - Preencher'!L164</f>
        <v>133.16</v>
      </c>
      <c r="L155" s="16">
        <f>'[1]TCE - ANEXO III - Preencher'!M164</f>
        <v>24.25</v>
      </c>
      <c r="M155" s="16">
        <f t="shared" si="13"/>
        <v>108.91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103.5</v>
      </c>
      <c r="R155" s="16">
        <f>'[1]TCE - ANEXO III - Preencher'!S164</f>
        <v>72.739999999999995</v>
      </c>
      <c r="S155" s="17">
        <f t="shared" si="15"/>
        <v>30.760000000000005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289.66999999999996</v>
      </c>
    </row>
    <row r="156" spans="1:28" s="4" customFormat="1" x14ac:dyDescent="0.2">
      <c r="A156" s="9">
        <f>IFERROR(VLOOKUP(B156,'[1]DADOS (OCULTAR)'!$P$3:$R$53,3,0),"")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LUIZ CARLOS VALENTINI JUNIOR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4221-05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138.91</v>
      </c>
      <c r="J156" s="15">
        <f>'[1]TCE - ANEXO III - Preencher'!K165</f>
        <v>0</v>
      </c>
      <c r="K156" s="16">
        <f>'[1]TCE - ANEXO III - Preencher'!L165</f>
        <v>133.16</v>
      </c>
      <c r="L156" s="16">
        <f>'[1]TCE - ANEXO III - Preencher'!M165</f>
        <v>22.97</v>
      </c>
      <c r="M156" s="16">
        <f t="shared" si="13"/>
        <v>110.19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114.1</v>
      </c>
      <c r="R156" s="16">
        <f>'[1]TCE - ANEXO III - Preencher'!S165</f>
        <v>68.900000000000006</v>
      </c>
      <c r="S156" s="17">
        <f t="shared" si="15"/>
        <v>45.199999999999989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296.29999999999995</v>
      </c>
    </row>
    <row r="157" spans="1:28" s="4" customFormat="1" x14ac:dyDescent="0.2">
      <c r="A157" s="9">
        <f>IFERROR(VLOOKUP(B157,'[1]DADOS (OCULTAR)'!$P$3:$R$53,3,0),"")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NILANDIA PATRICIA MENDES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74.040000000000006</v>
      </c>
      <c r="J157" s="15">
        <f>'[1]TCE - ANEXO III - Preencher'!K166</f>
        <v>0</v>
      </c>
      <c r="K157" s="16">
        <f>'[1]TCE - ANEXO III - Preencher'!L166</f>
        <v>133.16</v>
      </c>
      <c r="L157" s="16">
        <f>'[1]TCE - ANEXO III - Preencher'!M166</f>
        <v>24.25</v>
      </c>
      <c r="M157" s="16">
        <f t="shared" si="13"/>
        <v>108.91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151.80000000000001</v>
      </c>
      <c r="R157" s="16">
        <f>'[1]TCE - ANEXO III - Preencher'!S166</f>
        <v>64.81</v>
      </c>
      <c r="S157" s="17">
        <f t="shared" si="15"/>
        <v>86.990000000000009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271.94</v>
      </c>
    </row>
    <row r="158" spans="1:28" s="4" customFormat="1" x14ac:dyDescent="0.2">
      <c r="A158" s="9">
        <f>IFERROR(VLOOKUP(B158,'[1]DADOS (OCULTAR)'!$P$3:$R$53,3,0),"")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REBECKA CARVALHO DE AGUIAR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162.72999999999999</v>
      </c>
      <c r="J158" s="15">
        <f>'[1]TCE - ANEXO III - Preencher'!K167</f>
        <v>0</v>
      </c>
      <c r="K158" s="16">
        <f>'[1]TCE - ANEXO III - Preencher'!L167</f>
        <v>133.16</v>
      </c>
      <c r="L158" s="16">
        <f>'[1]TCE - ANEXO III - Preencher'!M167</f>
        <v>2.57</v>
      </c>
      <c r="M158" s="16">
        <f t="shared" si="13"/>
        <v>130.59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297.32</v>
      </c>
    </row>
    <row r="159" spans="1:28" s="4" customFormat="1" x14ac:dyDescent="0.2">
      <c r="A159" s="9">
        <f>IFERROR(VLOOKUP(B159,'[1]DADOS (OCULTAR)'!$P$3:$R$53,3,0),"")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CARMEN VERONICA DA FONSECA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153.96</v>
      </c>
      <c r="J159" s="15">
        <f>'[1]TCE - ANEXO III - Preencher'!K168</f>
        <v>0</v>
      </c>
      <c r="K159" s="16">
        <f>'[1]TCE - ANEXO III - Preencher'!L168</f>
        <v>133.16</v>
      </c>
      <c r="L159" s="16">
        <f>'[1]TCE - ANEXO III - Preencher'!M168</f>
        <v>2.57</v>
      </c>
      <c r="M159" s="16">
        <f t="shared" si="13"/>
        <v>130.59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288.55</v>
      </c>
    </row>
    <row r="160" spans="1:28" s="4" customFormat="1" x14ac:dyDescent="0.2">
      <c r="A160" s="9">
        <f>IFERROR(VLOOKUP(B160,'[1]DADOS (OCULTAR)'!$P$3:$R$53,3,0),"")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JESSICA CRISTINA BARBOSA DE ANDRADE</v>
      </c>
      <c r="E160" s="10" t="str">
        <f>IF('[1]TCE - ANEXO III - Preencher'!F169="4 - Assistência Odontológica","2 - Outros Profissionais da Saúde",'[1]TCE - ANEXO II - Enviar TCE'!E159)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957.54</v>
      </c>
      <c r="J160" s="15">
        <f>'[1]TCE - ANEXO III - Preencher'!K169</f>
        <v>0</v>
      </c>
      <c r="K160" s="16">
        <f>'[1]TCE - ANEXO III - Preencher'!L169</f>
        <v>133.16</v>
      </c>
      <c r="L160" s="16">
        <f>'[1]TCE - ANEXO III - Preencher'!M169</f>
        <v>32.32</v>
      </c>
      <c r="M160" s="16">
        <f t="shared" si="13"/>
        <v>100.84</v>
      </c>
      <c r="N160" s="16">
        <f>'[1]TCE - ANEXO III - Preencher'!O169</f>
        <v>56.22</v>
      </c>
      <c r="O160" s="16">
        <f>'[1]TCE - ANEXO III - Preencher'!P169</f>
        <v>0</v>
      </c>
      <c r="P160" s="17">
        <f t="shared" si="14"/>
        <v>56.22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1114.5999999999999</v>
      </c>
    </row>
    <row r="161" spans="1:28" s="4" customFormat="1" x14ac:dyDescent="0.2">
      <c r="A161" s="9">
        <f>IFERROR(VLOOKUP(B161,'[1]DADOS (OCULTAR)'!$P$3:$R$53,3,0),"")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JOSE AUGUSTO PEDROSA LINS FILHO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1312-05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1159.2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1161.2</v>
      </c>
    </row>
    <row r="162" spans="1:28" s="4" customFormat="1" x14ac:dyDescent="0.2">
      <c r="A162" s="9">
        <f>IFERROR(VLOOKUP(B162,'[1]DADOS (OCULTAR)'!$P$3:$R$53,3,0),"")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DE FATIMA FRANCA DO NASCIMENTO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133.32</v>
      </c>
      <c r="J162" s="15">
        <f>'[1]TCE - ANEXO III - Preencher'!K171</f>
        <v>0</v>
      </c>
      <c r="K162" s="16">
        <f>'[1]TCE - ANEXO III - Preencher'!L171</f>
        <v>133.16</v>
      </c>
      <c r="L162" s="16">
        <f>'[1]TCE - ANEXO III - Preencher'!M171</f>
        <v>24.25</v>
      </c>
      <c r="M162" s="16">
        <f t="shared" si="13"/>
        <v>108.91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110.4</v>
      </c>
      <c r="R162" s="16">
        <f>'[1]TCE - ANEXO III - Preencher'!S171</f>
        <v>72.739999999999995</v>
      </c>
      <c r="S162" s="17">
        <f t="shared" si="15"/>
        <v>37.660000000000011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279.89</v>
      </c>
    </row>
    <row r="163" spans="1:28" s="4" customFormat="1" x14ac:dyDescent="0.2">
      <c r="A163" s="9">
        <f>IFERROR(VLOOKUP(B163,'[1]DADOS (OCULTAR)'!$P$3:$R$53,3,0),"")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GABRIELA SILVA GUERRA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623.59</v>
      </c>
      <c r="J163" s="15">
        <f>'[1]TCE - ANEXO III - Preencher'!K172</f>
        <v>0</v>
      </c>
      <c r="K163" s="16">
        <f>'[1]TCE - ANEXO III - Preencher'!L172</f>
        <v>133.16</v>
      </c>
      <c r="L163" s="16">
        <f>'[1]TCE - ANEXO III - Preencher'!M172</f>
        <v>18.02</v>
      </c>
      <c r="M163" s="16">
        <f t="shared" si="13"/>
        <v>115.14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794.95</v>
      </c>
    </row>
    <row r="164" spans="1:28" s="4" customFormat="1" x14ac:dyDescent="0.2">
      <c r="A164" s="9">
        <f>IFERROR(VLOOKUP(B164,'[1]DADOS (OCULTAR)'!$P$3:$R$53,3,0),"")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PAULO SEVERINO DE SENA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4221-05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128.72</v>
      </c>
      <c r="J164" s="15">
        <f>'[1]TCE - ANEXO III - Preencher'!K173</f>
        <v>0</v>
      </c>
      <c r="K164" s="16">
        <f>'[1]TCE - ANEXO III - Preencher'!L173</f>
        <v>133.16</v>
      </c>
      <c r="L164" s="16">
        <f>'[1]TCE - ANEXO III - Preencher'!M173</f>
        <v>22.97</v>
      </c>
      <c r="M164" s="16">
        <f t="shared" si="13"/>
        <v>110.19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238.91</v>
      </c>
    </row>
    <row r="165" spans="1:28" s="4" customFormat="1" x14ac:dyDescent="0.2">
      <c r="A165" s="9">
        <f>IFERROR(VLOOKUP(B165,'[1]DADOS (OCULTAR)'!$P$3:$R$53,3,0),"")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NADJA BARBOSA DOS SANTOS PEREIRA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3226-05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130.07</v>
      </c>
      <c r="J165" s="15">
        <f>'[1]TCE - ANEXO III - Preencher'!K174</f>
        <v>0</v>
      </c>
      <c r="K165" s="16">
        <f>'[1]TCE - ANEXO III - Preencher'!L174</f>
        <v>133.16</v>
      </c>
      <c r="L165" s="16">
        <f>'[1]TCE - ANEXO III - Preencher'!M174</f>
        <v>22.97</v>
      </c>
      <c r="M165" s="16">
        <f t="shared" si="13"/>
        <v>110.19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103.5</v>
      </c>
      <c r="R165" s="16">
        <f>'[1]TCE - ANEXO III - Preencher'!S174</f>
        <v>68.900000000000006</v>
      </c>
      <c r="S165" s="17">
        <f t="shared" si="15"/>
        <v>34.599999999999994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276.86</v>
      </c>
    </row>
    <row r="166" spans="1:28" s="4" customFormat="1" x14ac:dyDescent="0.2">
      <c r="A166" s="9">
        <f>IFERROR(VLOOKUP(B166,'[1]DADOS (OCULTAR)'!$P$3:$R$53,3,0),"")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JOSENILDA ARLINDA DA CONCEICAO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5134-30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100.32</v>
      </c>
      <c r="J166" s="15">
        <f>'[1]TCE - ANEXO III - Preencher'!K175</f>
        <v>0</v>
      </c>
      <c r="K166" s="16">
        <f>'[1]TCE - ANEXO III - Preencher'!L175</f>
        <v>133.16</v>
      </c>
      <c r="L166" s="16">
        <f>'[1]TCE - ANEXO III - Preencher'!M175</f>
        <v>20.9</v>
      </c>
      <c r="M166" s="16">
        <f t="shared" si="13"/>
        <v>112.25999999999999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103.5</v>
      </c>
      <c r="R166" s="16">
        <f>'[1]TCE - ANEXO III - Preencher'!S175</f>
        <v>62.7</v>
      </c>
      <c r="S166" s="17">
        <f t="shared" si="15"/>
        <v>40.799999999999997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255.38</v>
      </c>
    </row>
    <row r="167" spans="1:28" s="4" customFormat="1" x14ac:dyDescent="0.2">
      <c r="A167" s="9">
        <f>IFERROR(VLOOKUP(B167,'[1]DADOS (OCULTAR)'!$P$3:$R$53,3,0),"")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FERNANDA CAVALCANTI FARINHA DE LUNA COUTINHO</v>
      </c>
      <c r="E167" s="10" t="str">
        <f>IF('[1]TCE - ANEXO III - Preencher'!F176="4 - Assistência Odontológica","2 - Outros Profissionais da Saúde",'[1]TCE - ANEXO II - Enviar TCE'!E166)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648.73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56.22</v>
      </c>
      <c r="O167" s="16">
        <f>'[1]TCE - ANEXO III - Preencher'!P176</f>
        <v>0</v>
      </c>
      <c r="P167" s="17">
        <f t="shared" si="14"/>
        <v>56.22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704.95</v>
      </c>
    </row>
    <row r="168" spans="1:28" s="4" customFormat="1" x14ac:dyDescent="0.2">
      <c r="A168" s="9">
        <f>IFERROR(VLOOKUP(B168,'[1]DADOS (OCULTAR)'!$P$3:$R$53,3,0),"")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MIRELA CHAVES FERRAZ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524.41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524.41</v>
      </c>
    </row>
    <row r="169" spans="1:28" s="4" customFormat="1" x14ac:dyDescent="0.2">
      <c r="A169" s="9">
        <f>IFERROR(VLOOKUP(B169,'[1]DADOS (OCULTAR)'!$P$3:$R$53,3,0),"")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RODRIGO AMORIM DE MORAES PEREZ</v>
      </c>
      <c r="E169" s="10" t="str">
        <f>IF('[1]TCE - ANEXO III - Preencher'!F178="4 - Assistência Odontológica","2 - Outros Profissionais da Saúde",'[1]TCE - ANEXO II - Enviar TCE'!E168)</f>
        <v>1 - Médico</v>
      </c>
      <c r="F169" s="13" t="str">
        <f>'[1]TCE - ANEXO III - Preencher'!G178</f>
        <v>2252-70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1118.42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56.22</v>
      </c>
      <c r="O169" s="16">
        <f>'[1]TCE - ANEXO III - Preencher'!P178</f>
        <v>0</v>
      </c>
      <c r="P169" s="17">
        <f t="shared" si="14"/>
        <v>56.22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1174.6400000000001</v>
      </c>
    </row>
    <row r="170" spans="1:28" s="4" customFormat="1" x14ac:dyDescent="0.2">
      <c r="A170" s="9">
        <f>IFERROR(VLOOKUP(B170,'[1]DADOS (OCULTAR)'!$P$3:$R$53,3,0),"")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JEANDERSON MARIANO GOMES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4221-05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111.32</v>
      </c>
      <c r="J170" s="15">
        <f>'[1]TCE - ANEXO III - Preencher'!K179</f>
        <v>0</v>
      </c>
      <c r="K170" s="16">
        <f>'[1]TCE - ANEXO III - Preencher'!L179</f>
        <v>133.16</v>
      </c>
      <c r="L170" s="16">
        <f>'[1]TCE - ANEXO III - Preencher'!M179</f>
        <v>22.97</v>
      </c>
      <c r="M170" s="16">
        <f t="shared" si="13"/>
        <v>110.19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103.5</v>
      </c>
      <c r="R170" s="16">
        <f>'[1]TCE - ANEXO III - Preencher'!S179</f>
        <v>68.900000000000006</v>
      </c>
      <c r="S170" s="17">
        <f t="shared" si="15"/>
        <v>34.599999999999994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258.11</v>
      </c>
    </row>
    <row r="171" spans="1:28" s="4" customFormat="1" x14ac:dyDescent="0.2">
      <c r="A171" s="9">
        <f>IFERROR(VLOOKUP(B171,'[1]DADOS (OCULTAR)'!$P$3:$R$53,3,0),"")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ANTONIO FRANCISCO LIMA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7823-20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210.06</v>
      </c>
      <c r="J171" s="15">
        <f>'[1]TCE - ANEXO III - Preencher'!K180</f>
        <v>0</v>
      </c>
      <c r="K171" s="16">
        <f>'[1]TCE - ANEXO III - Preencher'!L180</f>
        <v>133.16</v>
      </c>
      <c r="L171" s="16">
        <f>'[1]TCE - ANEXO III - Preencher'!M180</f>
        <v>35.799999999999997</v>
      </c>
      <c r="M171" s="16">
        <f t="shared" si="13"/>
        <v>97.36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103.5</v>
      </c>
      <c r="R171" s="16">
        <f>'[1]TCE - ANEXO III - Preencher'!S180</f>
        <v>103.5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309.42</v>
      </c>
    </row>
    <row r="172" spans="1:28" s="4" customFormat="1" x14ac:dyDescent="0.2">
      <c r="A172" s="9">
        <f>IFERROR(VLOOKUP(B172,'[1]DADOS (OCULTAR)'!$P$3:$R$53,3,0),"")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JOSE VICTOR AMORIM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4221-05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108.59</v>
      </c>
      <c r="J172" s="15">
        <f>'[1]TCE - ANEXO III - Preencher'!K181</f>
        <v>0</v>
      </c>
      <c r="K172" s="16">
        <f>'[1]TCE - ANEXO III - Preencher'!L181</f>
        <v>133.16</v>
      </c>
      <c r="L172" s="16">
        <f>'[1]TCE - ANEXO III - Preencher'!M181</f>
        <v>22.97</v>
      </c>
      <c r="M172" s="16">
        <f t="shared" si="13"/>
        <v>110.19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103.5</v>
      </c>
      <c r="R172" s="16">
        <f>'[1]TCE - ANEXO III - Preencher'!S181</f>
        <v>68.900000000000006</v>
      </c>
      <c r="S172" s="17">
        <f t="shared" si="15"/>
        <v>34.599999999999994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255.38</v>
      </c>
    </row>
    <row r="173" spans="1:28" s="4" customFormat="1" x14ac:dyDescent="0.2">
      <c r="A173" s="9">
        <f>IFERROR(VLOOKUP(B173,'[1]DADOS (OCULTAR)'!$P$3:$R$53,3,0),"")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JAYRO DA SILVA MARIANO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 t="str">
        <f>'[1]TCE - ANEXO III - Preencher'!G182</f>
        <v>4221-05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120.97</v>
      </c>
      <c r="J173" s="15">
        <f>'[1]TCE - ANEXO III - Preencher'!K182</f>
        <v>0</v>
      </c>
      <c r="K173" s="16">
        <f>'[1]TCE - ANEXO III - Preencher'!L182</f>
        <v>133.16</v>
      </c>
      <c r="L173" s="16">
        <f>'[1]TCE - ANEXO III - Preencher'!M182</f>
        <v>22.97</v>
      </c>
      <c r="M173" s="16">
        <f t="shared" si="13"/>
        <v>110.19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103.5</v>
      </c>
      <c r="R173" s="16">
        <f>'[1]TCE - ANEXO III - Preencher'!S182</f>
        <v>68.900000000000006</v>
      </c>
      <c r="S173" s="17">
        <f t="shared" si="15"/>
        <v>34.599999999999994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267.76</v>
      </c>
    </row>
    <row r="174" spans="1:28" s="4" customFormat="1" x14ac:dyDescent="0.2">
      <c r="A174" s="9">
        <f>IFERROR(VLOOKUP(B174,'[1]DADOS (OCULTAR)'!$P$3:$R$53,3,0),"")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ROSANA PEREIRA DA SILVA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9922-25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103.58</v>
      </c>
      <c r="J174" s="15">
        <f>'[1]TCE - ANEXO III - Preencher'!K183</f>
        <v>0</v>
      </c>
      <c r="K174" s="16">
        <f>'[1]TCE - ANEXO III - Preencher'!L183</f>
        <v>133.16</v>
      </c>
      <c r="L174" s="16">
        <f>'[1]TCE - ANEXO III - Preencher'!M183</f>
        <v>20.9</v>
      </c>
      <c r="M174" s="16">
        <f t="shared" si="13"/>
        <v>112.25999999999999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207</v>
      </c>
      <c r="R174" s="16">
        <f>'[1]TCE - ANEXO III - Preencher'!S183</f>
        <v>62.7</v>
      </c>
      <c r="S174" s="17">
        <f t="shared" si="15"/>
        <v>144.30000000000001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364.14</v>
      </c>
    </row>
    <row r="175" spans="1:28" s="4" customFormat="1" x14ac:dyDescent="0.2">
      <c r="A175" s="9">
        <f>IFERROR(VLOOKUP(B175,'[1]DADOS (OCULTAR)'!$P$3:$R$53,3,0),"")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LEONARDO FRANCISCO DE FREITAS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5143-25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127.47</v>
      </c>
      <c r="J175" s="15">
        <f>'[1]TCE - ANEXO III - Preencher'!K184</f>
        <v>0</v>
      </c>
      <c r="K175" s="16">
        <f>'[1]TCE - ANEXO III - Preencher'!L184</f>
        <v>133.16</v>
      </c>
      <c r="L175" s="16">
        <f>'[1]TCE - ANEXO III - Preencher'!M184</f>
        <v>27.05</v>
      </c>
      <c r="M175" s="16">
        <f t="shared" si="13"/>
        <v>106.11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235.57999999999998</v>
      </c>
    </row>
    <row r="176" spans="1:28" s="4" customFormat="1" x14ac:dyDescent="0.2">
      <c r="A176" s="9">
        <f>IFERROR(VLOOKUP(B176,'[1]DADOS (OCULTAR)'!$P$3:$R$53,3,0),"")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MARCUS VINICIUS QUEIROGA GOMES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1264.6600000000001</v>
      </c>
      <c r="J176" s="15">
        <f>'[1]TCE - ANEXO III - Preencher'!K185</f>
        <v>0</v>
      </c>
      <c r="K176" s="16">
        <f>'[1]TCE - ANEXO III - Preencher'!L185</f>
        <v>133.16</v>
      </c>
      <c r="L176" s="16">
        <f>'[1]TCE - ANEXO III - Preencher'!M185</f>
        <v>32.32</v>
      </c>
      <c r="M176" s="16">
        <f t="shared" si="13"/>
        <v>100.84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1421.72</v>
      </c>
    </row>
    <row r="177" spans="1:28" s="4" customFormat="1" x14ac:dyDescent="0.2">
      <c r="A177" s="9">
        <f>IFERROR(VLOOKUP(B177,'[1]DADOS (OCULTAR)'!$P$3:$R$53,3,0),"")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LUISA DE CASTRO CORREIA</v>
      </c>
      <c r="E177" s="10" t="str">
        <f>IF('[1]TCE - ANEXO III - Preencher'!F186="4 - Assistência Odontológica","2 - Outros Profissionais da Saúde",'[1]TCE - ANEXO II - Enviar TCE'!E176)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321.89</v>
      </c>
      <c r="J177" s="15">
        <f>'[1]TCE - ANEXO III - Preencher'!K186</f>
        <v>0</v>
      </c>
      <c r="K177" s="16">
        <f>'[1]TCE - ANEXO III - Preencher'!L186</f>
        <v>133.16</v>
      </c>
      <c r="L177" s="16">
        <f>'[1]TCE - ANEXO III - Preencher'!M186</f>
        <v>12.39</v>
      </c>
      <c r="M177" s="16">
        <f t="shared" si="13"/>
        <v>120.77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498.88</v>
      </c>
    </row>
    <row r="178" spans="1:28" s="4" customFormat="1" x14ac:dyDescent="0.2">
      <c r="A178" s="9">
        <f>IFERROR(VLOOKUP(B178,'[1]DADOS (OCULTAR)'!$P$3:$R$53,3,0),"")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TARCIZIO BRITO SANTOS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503.37</v>
      </c>
      <c r="J178" s="15">
        <f>'[1]TCE - ANEXO III - Preencher'!K187</f>
        <v>0</v>
      </c>
      <c r="K178" s="16">
        <f>'[1]TCE - ANEXO III - Preencher'!L187</f>
        <v>133.16</v>
      </c>
      <c r="L178" s="16">
        <f>'[1]TCE - ANEXO III - Preencher'!M187</f>
        <v>18.02</v>
      </c>
      <c r="M178" s="16">
        <f t="shared" si="13"/>
        <v>115.14</v>
      </c>
      <c r="N178" s="16">
        <f>'[1]TCE - ANEXO III - Preencher'!O187</f>
        <v>56.22</v>
      </c>
      <c r="O178" s="16">
        <f>'[1]TCE - ANEXO III - Preencher'!P187</f>
        <v>0</v>
      </c>
      <c r="P178" s="17">
        <f t="shared" si="14"/>
        <v>56.22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674.73</v>
      </c>
    </row>
    <row r="179" spans="1:28" s="4" customFormat="1" x14ac:dyDescent="0.2">
      <c r="A179" s="9">
        <f>IFERROR(VLOOKUP(B179,'[1]DADOS (OCULTAR)'!$P$3:$R$53,3,0),"")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 xml:space="preserve">MARCELO RODRIGUES SANTANA 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410.14</v>
      </c>
      <c r="J179" s="15">
        <f>'[1]TCE - ANEXO III - Preencher'!K188</f>
        <v>0</v>
      </c>
      <c r="K179" s="16">
        <f>'[1]TCE - ANEXO III - Preencher'!L188</f>
        <v>133.16</v>
      </c>
      <c r="L179" s="16">
        <f>'[1]TCE - ANEXO III - Preencher'!M188</f>
        <v>14.3</v>
      </c>
      <c r="M179" s="16">
        <f t="shared" si="13"/>
        <v>118.86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585.22</v>
      </c>
    </row>
    <row r="180" spans="1:28" s="4" customFormat="1" x14ac:dyDescent="0.2">
      <c r="A180" s="9">
        <f>IFERROR(VLOOKUP(B180,'[1]DADOS (OCULTAR)'!$P$3:$R$53,3,0),"")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GUILHERME HENRIQUES DE MELO ARAUJO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833.54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889.76</v>
      </c>
    </row>
    <row r="181" spans="1:28" s="4" customFormat="1" x14ac:dyDescent="0.2">
      <c r="A181" s="9">
        <f>IFERROR(VLOOKUP(B181,'[1]DADOS (OCULTAR)'!$P$3:$R$53,3,0),"")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MARIA JOSE DOS SANTOS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9922-25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103.21</v>
      </c>
      <c r="J181" s="15">
        <f>'[1]TCE - ANEXO III - Preencher'!K190</f>
        <v>0</v>
      </c>
      <c r="K181" s="16">
        <f>'[1]TCE - ANEXO III - Preencher'!L190</f>
        <v>133.16</v>
      </c>
      <c r="L181" s="16">
        <f>'[1]TCE - ANEXO III - Preencher'!M190</f>
        <v>20.9</v>
      </c>
      <c r="M181" s="16">
        <f t="shared" si="13"/>
        <v>112.25999999999999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217.46999999999997</v>
      </c>
    </row>
    <row r="182" spans="1:28" s="4" customFormat="1" x14ac:dyDescent="0.2">
      <c r="A182" s="9">
        <f>IFERROR(VLOOKUP(B182,'[1]DADOS (OCULTAR)'!$P$3:$R$53,3,0),"")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ALCIONE BEZERRA DA CRUZ DE CASTILHO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114.22</v>
      </c>
      <c r="J182" s="15">
        <f>'[1]TCE - ANEXO III - Preencher'!K191</f>
        <v>0</v>
      </c>
      <c r="K182" s="16">
        <f>'[1]TCE - ANEXO III - Preencher'!L191</f>
        <v>133.16</v>
      </c>
      <c r="L182" s="16">
        <f>'[1]TCE - ANEXO III - Preencher'!M191</f>
        <v>24.25</v>
      </c>
      <c r="M182" s="16">
        <f t="shared" si="13"/>
        <v>108.91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225.13</v>
      </c>
    </row>
    <row r="183" spans="1:28" s="4" customFormat="1" x14ac:dyDescent="0.2">
      <c r="A183" s="9">
        <f>IFERROR(VLOOKUP(B183,'[1]DADOS (OCULTAR)'!$P$3:$R$53,3,0),"")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FLAVIA MACIEL DA HORA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9922-25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118.49</v>
      </c>
      <c r="J183" s="15">
        <f>'[1]TCE - ANEXO III - Preencher'!K192</f>
        <v>0</v>
      </c>
      <c r="K183" s="16">
        <f>'[1]TCE - ANEXO III - Preencher'!L192</f>
        <v>133.16</v>
      </c>
      <c r="L183" s="16">
        <f>'[1]TCE - ANEXO III - Preencher'!M192</f>
        <v>20.9</v>
      </c>
      <c r="M183" s="16">
        <f t="shared" si="13"/>
        <v>112.25999999999999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103.5</v>
      </c>
      <c r="R183" s="16">
        <f>'[1]TCE - ANEXO III - Preencher'!S192</f>
        <v>62.7</v>
      </c>
      <c r="S183" s="17">
        <f t="shared" si="15"/>
        <v>40.799999999999997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273.55</v>
      </c>
    </row>
    <row r="184" spans="1:28" s="4" customFormat="1" x14ac:dyDescent="0.2">
      <c r="A184" s="9">
        <f>IFERROR(VLOOKUP(B184,'[1]DADOS (OCULTAR)'!$P$3:$R$53,3,0),"")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ROMARIO JOSE DE OLIVEIRA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4221-05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10.73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12.73</v>
      </c>
    </row>
    <row r="185" spans="1:28" s="4" customFormat="1" x14ac:dyDescent="0.2">
      <c r="A185" s="9">
        <f>IFERROR(VLOOKUP(B185,'[1]DADOS (OCULTAR)'!$P$3:$R$53,3,0),"")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FELIPE CARVALHO FARIAS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182.54</v>
      </c>
      <c r="J185" s="15">
        <f>'[1]TCE - ANEXO III - Preencher'!K194</f>
        <v>0</v>
      </c>
      <c r="K185" s="16">
        <f>'[1]TCE - ANEXO III - Preencher'!L194</f>
        <v>133.16</v>
      </c>
      <c r="L185" s="16">
        <f>'[1]TCE - ANEXO III - Preencher'!M194</f>
        <v>2.3199999999999998</v>
      </c>
      <c r="M185" s="16">
        <f t="shared" si="13"/>
        <v>130.84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317.38</v>
      </c>
    </row>
    <row r="186" spans="1:28" s="4" customFormat="1" x14ac:dyDescent="0.2">
      <c r="A186" s="9">
        <f>IFERROR(VLOOKUP(B186,'[1]DADOS (OCULTAR)'!$P$3:$R$53,3,0),"")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RENATA DE CASSIA RIBAS PEREIRA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2234-05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274.52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276.52</v>
      </c>
    </row>
    <row r="187" spans="1:28" s="4" customFormat="1" x14ac:dyDescent="0.2">
      <c r="A187" s="9">
        <f>IFERROR(VLOOKUP(B187,'[1]DADOS (OCULTAR)'!$P$3:$R$53,3,0),"")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LEANDRO JOSE SOUSA E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114.52</v>
      </c>
      <c r="J187" s="15">
        <f>'[1]TCE - ANEXO III - Preencher'!K196</f>
        <v>0</v>
      </c>
      <c r="K187" s="16">
        <f>'[1]TCE - ANEXO III - Preencher'!L196</f>
        <v>133.16</v>
      </c>
      <c r="L187" s="16">
        <f>'[1]TCE - ANEXO III - Preencher'!M196</f>
        <v>24.25</v>
      </c>
      <c r="M187" s="16">
        <f t="shared" si="13"/>
        <v>108.91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225.43</v>
      </c>
    </row>
    <row r="188" spans="1:28" s="4" customFormat="1" x14ac:dyDescent="0.2">
      <c r="A188" s="9">
        <f>IFERROR(VLOOKUP(B188,'[1]DADOS (OCULTAR)'!$P$3:$R$53,3,0),"")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MARIA DA CONCEICAO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5134-30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100.32</v>
      </c>
      <c r="J188" s="15">
        <f>'[1]TCE - ANEXO III - Preencher'!K197</f>
        <v>0</v>
      </c>
      <c r="K188" s="16">
        <f>'[1]TCE - ANEXO III - Preencher'!L197</f>
        <v>133.16</v>
      </c>
      <c r="L188" s="16">
        <f>'[1]TCE - ANEXO III - Preencher'!M197</f>
        <v>20.9</v>
      </c>
      <c r="M188" s="16">
        <f t="shared" si="13"/>
        <v>112.25999999999999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263.25</v>
      </c>
      <c r="R188" s="16">
        <f>'[1]TCE - ANEXO III - Preencher'!S197</f>
        <v>62.7</v>
      </c>
      <c r="S188" s="17">
        <f t="shared" si="15"/>
        <v>200.55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415.13</v>
      </c>
    </row>
    <row r="189" spans="1:28" s="4" customFormat="1" x14ac:dyDescent="0.2">
      <c r="A189" s="9">
        <f>IFERROR(VLOOKUP(B189,'[1]DADOS (OCULTAR)'!$P$3:$R$53,3,0),"")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IVANILDO JOSE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3226-05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125.32</v>
      </c>
      <c r="J189" s="15">
        <f>'[1]TCE - ANEXO III - Preencher'!K198</f>
        <v>0</v>
      </c>
      <c r="K189" s="16">
        <f>'[1]TCE - ANEXO III - Preencher'!L198</f>
        <v>133.16</v>
      </c>
      <c r="L189" s="16">
        <f>'[1]TCE - ANEXO III - Preencher'!M198</f>
        <v>22.97</v>
      </c>
      <c r="M189" s="16">
        <f t="shared" si="13"/>
        <v>110.19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237.51</v>
      </c>
    </row>
    <row r="190" spans="1:28" s="4" customFormat="1" x14ac:dyDescent="0.2">
      <c r="A190" s="9">
        <f>IFERROR(VLOOKUP(B190,'[1]DADOS (OCULTAR)'!$P$3:$R$53,3,0),"")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JOAO CARLOS RODRIGUEZ ALVES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302.72000000000003</v>
      </c>
      <c r="J190" s="15">
        <f>'[1]TCE - ANEXO III - Preencher'!K199</f>
        <v>0</v>
      </c>
      <c r="K190" s="16">
        <f>'[1]TCE - ANEXO III - Preencher'!L199</f>
        <v>133.16</v>
      </c>
      <c r="L190" s="16">
        <f>'[1]TCE - ANEXO III - Preencher'!M199</f>
        <v>14.3</v>
      </c>
      <c r="M190" s="16">
        <f t="shared" si="13"/>
        <v>118.86</v>
      </c>
      <c r="N190" s="16">
        <f>'[1]TCE - ANEXO III - Preencher'!O199</f>
        <v>56.22</v>
      </c>
      <c r="O190" s="16">
        <f>'[1]TCE - ANEXO III - Preencher'!P199</f>
        <v>0</v>
      </c>
      <c r="P190" s="17">
        <f t="shared" si="14"/>
        <v>56.22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477.80000000000007</v>
      </c>
    </row>
    <row r="191" spans="1:28" s="4" customFormat="1" x14ac:dyDescent="0.2">
      <c r="A191" s="9">
        <f>IFERROR(VLOOKUP(B191,'[1]DADOS (OCULTAR)'!$P$3:$R$53,3,0),"")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ARTUR LUIZ NEPOZIANO AVELINO DA SILVA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377.08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433.29999999999995</v>
      </c>
    </row>
    <row r="192" spans="1:28" s="4" customFormat="1" x14ac:dyDescent="0.2">
      <c r="A192" s="9">
        <f>IFERROR(VLOOKUP(B192,'[1]DADOS (OCULTAR)'!$P$3:$R$53,3,0),"")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ANDRE FELIPE DO NASCIMENTO SEABRA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362.72</v>
      </c>
      <c r="J192" s="15">
        <f>'[1]TCE - ANEXO III - Preencher'!K201</f>
        <v>0</v>
      </c>
      <c r="K192" s="16">
        <f>'[1]TCE - ANEXO III - Preencher'!L201</f>
        <v>133.16</v>
      </c>
      <c r="L192" s="16">
        <f>'[1]TCE - ANEXO III - Preencher'!M201</f>
        <v>14.3</v>
      </c>
      <c r="M192" s="16">
        <f t="shared" si="13"/>
        <v>118.86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537.80000000000007</v>
      </c>
    </row>
    <row r="193" spans="1:28" s="4" customFormat="1" x14ac:dyDescent="0.2">
      <c r="A193" s="9">
        <f>IFERROR(VLOOKUP(B193,'[1]DADOS (OCULTAR)'!$P$3:$R$53,3,0),"")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CRISTINA DE SOUSA BATISTA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302.72000000000003</v>
      </c>
      <c r="J193" s="15">
        <f>'[1]TCE - ANEXO III - Preencher'!K202</f>
        <v>0</v>
      </c>
      <c r="K193" s="16">
        <f>'[1]TCE - ANEXO III - Preencher'!L202</f>
        <v>133.16</v>
      </c>
      <c r="L193" s="16">
        <f>'[1]TCE - ANEXO III - Preencher'!M202</f>
        <v>14.3</v>
      </c>
      <c r="M193" s="16">
        <f t="shared" si="13"/>
        <v>118.86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477.80000000000007</v>
      </c>
    </row>
    <row r="194" spans="1:28" s="4" customFormat="1" x14ac:dyDescent="0.2">
      <c r="A194" s="9">
        <f>IFERROR(VLOOKUP(B194,'[1]DADOS (OCULTAR)'!$P$3:$R$53,3,0),"")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VITOR MAIA ARCA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302.72000000000003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358.94000000000005</v>
      </c>
    </row>
    <row r="195" spans="1:28" s="4" customFormat="1" x14ac:dyDescent="0.2">
      <c r="A195" s="9">
        <f>IFERROR(VLOOKUP(B195,'[1]DADOS (OCULTAR)'!$P$3:$R$53,3,0),"")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VICTOR ALEX MONTENEGRO MARINHO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461.19</v>
      </c>
      <c r="J195" s="15">
        <f>'[1]TCE - ANEXO III - Preencher'!K204</f>
        <v>0</v>
      </c>
      <c r="K195" s="16">
        <f>'[1]TCE - ANEXO III - Preencher'!L204</f>
        <v>133.16</v>
      </c>
      <c r="L195" s="16">
        <f>'[1]TCE - ANEXO III - Preencher'!M204</f>
        <v>14.3</v>
      </c>
      <c r="M195" s="16">
        <f t="shared" si="13"/>
        <v>118.86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636.27</v>
      </c>
    </row>
    <row r="196" spans="1:28" s="4" customFormat="1" x14ac:dyDescent="0.2">
      <c r="A196" s="9">
        <f>IFERROR(VLOOKUP(B196,'[1]DADOS (OCULTAR)'!$P$3:$R$53,3,0),"")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MIRTES GOMES JOSE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114.59</v>
      </c>
      <c r="J196" s="15">
        <f>'[1]TCE - ANEXO III - Preencher'!K205</f>
        <v>0</v>
      </c>
      <c r="K196" s="16">
        <f>'[1]TCE - ANEXO III - Preencher'!L205</f>
        <v>133.15</v>
      </c>
      <c r="L196" s="16">
        <f>'[1]TCE - ANEXO III - Preencher'!M205</f>
        <v>24.25</v>
      </c>
      <c r="M196" s="16">
        <f t="shared" ref="M196:M259" si="19">K196-L196</f>
        <v>108.9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117.3</v>
      </c>
      <c r="R196" s="16">
        <f>'[1]TCE - ANEXO III - Preencher'!S205</f>
        <v>72.739999999999995</v>
      </c>
      <c r="S196" s="17">
        <f t="shared" ref="S196:S259" si="21">Q196-R196</f>
        <v>44.56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270.05</v>
      </c>
    </row>
    <row r="197" spans="1:28" s="4" customFormat="1" x14ac:dyDescent="0.2">
      <c r="A197" s="9">
        <f>IFERROR(VLOOKUP(B197,'[1]DADOS (OCULTAR)'!$P$3:$R$53,3,0),"")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YAN BONIFACIO FERNANDES</v>
      </c>
      <c r="E197" s="10" t="str">
        <f>IF('[1]TCE - ANEXO III - Preencher'!F206="4 - Assistência Odontológica","2 - Outros Profissionais da Saúde",'[1]TCE - ANEXO II - Enviar TCE'!E196)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302.72000000000003</v>
      </c>
      <c r="J197" s="15">
        <f>'[1]TCE - ANEXO III - Preencher'!K206</f>
        <v>0</v>
      </c>
      <c r="K197" s="16">
        <f>'[1]TCE - ANEXO III - Preencher'!L206</f>
        <v>133.15</v>
      </c>
      <c r="L197" s="16">
        <f>'[1]TCE - ANEXO III - Preencher'!M206</f>
        <v>14.3</v>
      </c>
      <c r="M197" s="16">
        <f t="shared" si="19"/>
        <v>118.85000000000001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477.79000000000008</v>
      </c>
    </row>
    <row r="198" spans="1:28" s="4" customFormat="1" x14ac:dyDescent="0.2">
      <c r="A198" s="9">
        <f>IFERROR(VLOOKUP(B198,'[1]DADOS (OCULTAR)'!$P$3:$R$53,3,0),"")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LUCIANA PEREIRA DA SILVA</v>
      </c>
      <c r="E198" s="10" t="str">
        <f>IF('[1]TCE - ANEXO III - Preencher'!F207="4 - Assistência Odontológica","2 - Outros Profissionais da Saúde",'[1]TCE - ANEXO II - Enviar TCE'!E197)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704.84</v>
      </c>
      <c r="J198" s="15">
        <f>'[1]TCE - ANEXO III - Preencher'!K207</f>
        <v>0</v>
      </c>
      <c r="K198" s="16">
        <f>'[1]TCE - ANEXO III - Preencher'!L207</f>
        <v>133.15</v>
      </c>
      <c r="L198" s="16">
        <f>'[1]TCE - ANEXO III - Preencher'!M207</f>
        <v>18.02</v>
      </c>
      <c r="M198" s="16">
        <f t="shared" si="19"/>
        <v>115.13000000000001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876.19</v>
      </c>
    </row>
    <row r="199" spans="1:28" s="4" customFormat="1" x14ac:dyDescent="0.2">
      <c r="A199" s="9">
        <f>IFERROR(VLOOKUP(B199,'[1]DADOS (OCULTAR)'!$P$3:$R$53,3,0),"")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LAIZ DE ARAUJO RUFINO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377.08</v>
      </c>
      <c r="J199" s="15">
        <f>'[1]TCE - ANEXO III - Preencher'!K208</f>
        <v>0</v>
      </c>
      <c r="K199" s="16">
        <f>'[1]TCE - ANEXO III - Preencher'!L208</f>
        <v>133.15</v>
      </c>
      <c r="L199" s="16">
        <f>'[1]TCE - ANEXO III - Preencher'!M208</f>
        <v>18.02</v>
      </c>
      <c r="M199" s="16">
        <f t="shared" si="19"/>
        <v>115.13000000000001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548.42999999999995</v>
      </c>
    </row>
    <row r="200" spans="1:28" s="4" customFormat="1" x14ac:dyDescent="0.2">
      <c r="A200" s="9">
        <f>IFERROR(VLOOKUP(B200,'[1]DADOS (OCULTAR)'!$P$3:$R$53,3,0),"")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SUELENN MAGALHAES MENESES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2251-24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377.08</v>
      </c>
      <c r="J200" s="15">
        <f>'[1]TCE - ANEXO III - Preencher'!K209</f>
        <v>0</v>
      </c>
      <c r="K200" s="16">
        <f>'[1]TCE - ANEXO III - Preencher'!L209</f>
        <v>133.15</v>
      </c>
      <c r="L200" s="16">
        <f>'[1]TCE - ANEXO III - Preencher'!M209</f>
        <v>18.02</v>
      </c>
      <c r="M200" s="16">
        <f t="shared" si="19"/>
        <v>115.13000000000001</v>
      </c>
      <c r="N200" s="16">
        <f>'[1]TCE - ANEXO III - Preencher'!O209</f>
        <v>56.22</v>
      </c>
      <c r="O200" s="16">
        <f>'[1]TCE - ANEXO III - Preencher'!P209</f>
        <v>0</v>
      </c>
      <c r="P200" s="17">
        <f t="shared" si="20"/>
        <v>56.22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548.42999999999995</v>
      </c>
    </row>
    <row r="201" spans="1:28" s="4" customFormat="1" x14ac:dyDescent="0.2">
      <c r="A201" s="9">
        <f>IFERROR(VLOOKUP(B201,'[1]DADOS (OCULTAR)'!$P$3:$R$53,3,0),"")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ALANA FERRAZ DINIZ</v>
      </c>
      <c r="E201" s="10" t="str">
        <f>IF('[1]TCE - ANEXO III - Preencher'!F210="4 - Assistência Odontológica","2 - Outros Profissionais da Saúde",'[1]TCE - ANEXO II - Enviar TCE'!E200)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377.08</v>
      </c>
      <c r="J201" s="15">
        <f>'[1]TCE - ANEXO III - Preencher'!K210</f>
        <v>0</v>
      </c>
      <c r="K201" s="16">
        <f>'[1]TCE - ANEXO III - Preencher'!L210</f>
        <v>133.15</v>
      </c>
      <c r="L201" s="16">
        <f>'[1]TCE - ANEXO III - Preencher'!M210</f>
        <v>18.02</v>
      </c>
      <c r="M201" s="16">
        <f t="shared" si="19"/>
        <v>115.13000000000001</v>
      </c>
      <c r="N201" s="16">
        <f>'[1]TCE - ANEXO III - Preencher'!O210</f>
        <v>42.22</v>
      </c>
      <c r="O201" s="16">
        <f>'[1]TCE - ANEXO III - Preencher'!P210</f>
        <v>0</v>
      </c>
      <c r="P201" s="17">
        <f t="shared" si="20"/>
        <v>42.22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534.42999999999995</v>
      </c>
    </row>
    <row r="202" spans="1:28" s="4" customFormat="1" x14ac:dyDescent="0.2">
      <c r="A202" s="9">
        <f>IFERROR(VLOOKUP(B202,'[1]DADOS (OCULTAR)'!$P$3:$R$53,3,0),"")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MARIA DA CONCEICAO DE ARAUJO CESAR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131.71</v>
      </c>
      <c r="J202" s="15">
        <f>'[1]TCE - ANEXO III - Preencher'!K211</f>
        <v>0</v>
      </c>
      <c r="K202" s="16">
        <f>'[1]TCE - ANEXO III - Preencher'!L211</f>
        <v>133.15</v>
      </c>
      <c r="L202" s="16">
        <f>'[1]TCE - ANEXO III - Preencher'!M211</f>
        <v>24.25</v>
      </c>
      <c r="M202" s="16">
        <f t="shared" si="19"/>
        <v>108.9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242.61</v>
      </c>
    </row>
    <row r="203" spans="1:28" s="4" customFormat="1" x14ac:dyDescent="0.2">
      <c r="A203" s="9">
        <f>IFERROR(VLOOKUP(B203,'[1]DADOS (OCULTAR)'!$P$3:$R$53,3,0),"")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SAULO HENRIQUE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2234-05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600.09</v>
      </c>
      <c r="J203" s="15">
        <f>'[1]TCE - ANEXO III - Preencher'!K212</f>
        <v>0</v>
      </c>
      <c r="K203" s="16">
        <f>'[1]TCE - ANEXO III - Preencher'!L212</f>
        <v>133.15</v>
      </c>
      <c r="L203" s="16">
        <f>'[1]TCE - ANEXO III - Preencher'!M212</f>
        <v>5.22</v>
      </c>
      <c r="M203" s="16">
        <f t="shared" si="19"/>
        <v>127.93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730.02</v>
      </c>
    </row>
    <row r="204" spans="1:28" s="4" customFormat="1" x14ac:dyDescent="0.2">
      <c r="A204" s="9">
        <f>IFERROR(VLOOKUP(B204,'[1]DADOS (OCULTAR)'!$P$3:$R$53,3,0),"")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ERIVONALDO JOSE DA SILVA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 t="str">
        <f>'[1]TCE - ANEXO III - Preencher'!G213</f>
        <v>4221-05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119.61</v>
      </c>
      <c r="J204" s="15">
        <f>'[1]TCE - ANEXO III - Preencher'!K213</f>
        <v>0</v>
      </c>
      <c r="K204" s="16">
        <f>'[1]TCE - ANEXO III - Preencher'!L213</f>
        <v>133.15</v>
      </c>
      <c r="L204" s="16">
        <f>'[1]TCE - ANEXO III - Preencher'!M213</f>
        <v>22.97</v>
      </c>
      <c r="M204" s="16">
        <f t="shared" si="19"/>
        <v>110.18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231.79000000000002</v>
      </c>
    </row>
    <row r="205" spans="1:28" s="4" customFormat="1" x14ac:dyDescent="0.2">
      <c r="A205" s="9">
        <f>IFERROR(VLOOKUP(B205,'[1]DADOS (OCULTAR)'!$P$3:$R$53,3,0),"")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EDSON MANUEL DOS SANTOS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5191-10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123.41</v>
      </c>
      <c r="J205" s="15">
        <f>'[1]TCE - ANEXO III - Preencher'!K214</f>
        <v>0</v>
      </c>
      <c r="K205" s="16">
        <f>'[1]TCE - ANEXO III - Preencher'!L214</f>
        <v>133.15</v>
      </c>
      <c r="L205" s="16">
        <f>'[1]TCE - ANEXO III - Preencher'!M214</f>
        <v>22.54</v>
      </c>
      <c r="M205" s="16">
        <f t="shared" si="19"/>
        <v>110.61000000000001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236.02</v>
      </c>
    </row>
    <row r="206" spans="1:28" s="4" customFormat="1" x14ac:dyDescent="0.2">
      <c r="A206" s="9">
        <f>IFERROR(VLOOKUP(B206,'[1]DADOS (OCULTAR)'!$P$3:$R$53,3,0),"")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THIAGO DE LIMA E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129.74</v>
      </c>
      <c r="J206" s="15">
        <f>'[1]TCE - ANEXO III - Preencher'!K215</f>
        <v>0</v>
      </c>
      <c r="K206" s="16">
        <f>'[1]TCE - ANEXO III - Preencher'!L215</f>
        <v>133.15</v>
      </c>
      <c r="L206" s="16">
        <f>'[1]TCE - ANEXO III - Preencher'!M215</f>
        <v>24.25</v>
      </c>
      <c r="M206" s="16">
        <f t="shared" si="19"/>
        <v>108.9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240.64000000000001</v>
      </c>
    </row>
    <row r="207" spans="1:28" s="4" customFormat="1" x14ac:dyDescent="0.2">
      <c r="A207" s="9">
        <f>IFERROR(VLOOKUP(B207,'[1]DADOS (OCULTAR)'!$P$3:$R$53,3,0),"")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DAYANNE CAVALCANTE LOPES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4110-05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9.82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117.3</v>
      </c>
      <c r="R207" s="16">
        <f>'[1]TCE - ANEXO III - Preencher'!S216</f>
        <v>29.46</v>
      </c>
      <c r="S207" s="17">
        <f t="shared" si="21"/>
        <v>87.84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99.66</v>
      </c>
    </row>
    <row r="208" spans="1:28" s="4" customFormat="1" x14ac:dyDescent="0.2">
      <c r="A208" s="9">
        <f>IFERROR(VLOOKUP(B208,'[1]DADOS (OCULTAR)'!$P$3:$R$53,3,0),"")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ANA CAROLINA XAVIER LINO DE OLIVEIRA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4110-05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9.82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117.3</v>
      </c>
      <c r="R208" s="16">
        <f>'[1]TCE - ANEXO III - Preencher'!S217</f>
        <v>29.46</v>
      </c>
      <c r="S208" s="17">
        <f t="shared" si="21"/>
        <v>87.84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99.66</v>
      </c>
    </row>
    <row r="209" spans="1:28" s="4" customFormat="1" x14ac:dyDescent="0.2">
      <c r="A209" s="9">
        <f>IFERROR(VLOOKUP(B209,'[1]DADOS (OCULTAR)'!$P$3:$R$53,3,0),"")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ELVIS DA SILVA BARBOSA FILHO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4110-05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9.82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117.3</v>
      </c>
      <c r="R209" s="16">
        <f>'[1]TCE - ANEXO III - Preencher'!S218</f>
        <v>29.46</v>
      </c>
      <c r="S209" s="17">
        <f t="shared" si="21"/>
        <v>87.84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99.66</v>
      </c>
    </row>
    <row r="210" spans="1:28" s="4" customFormat="1" x14ac:dyDescent="0.2">
      <c r="A210" s="9">
        <f>IFERROR(VLOOKUP(B210,'[1]DADOS (OCULTAR)'!$P$3:$R$53,3,0),"")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GLEYSON NUNES VIANA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4110-05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9.82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11.82</v>
      </c>
    </row>
    <row r="211" spans="1:28" s="4" customFormat="1" x14ac:dyDescent="0.2">
      <c r="A211" s="9">
        <f>IFERROR(VLOOKUP(B211,'[1]DADOS (OCULTAR)'!$P$3:$R$53,3,0),"")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JOAQUIM FERNANDES DE OLIVEIRA NETO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2252-70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582.92999999999995</v>
      </c>
      <c r="J211" s="15">
        <f>'[1]TCE - ANEXO III - Preencher'!K220</f>
        <v>0</v>
      </c>
      <c r="K211" s="16">
        <f>'[1]TCE - ANEXO III - Preencher'!L220</f>
        <v>133.16</v>
      </c>
      <c r="L211" s="16">
        <f>'[1]TCE - ANEXO III - Preencher'!M220</f>
        <v>25.17</v>
      </c>
      <c r="M211" s="16">
        <f t="shared" si="19"/>
        <v>107.99</v>
      </c>
      <c r="N211" s="16">
        <f>'[1]TCE - ANEXO III - Preencher'!O220</f>
        <v>56.22</v>
      </c>
      <c r="O211" s="16">
        <f>'[1]TCE - ANEXO III - Preencher'!P220</f>
        <v>0</v>
      </c>
      <c r="P211" s="17">
        <f t="shared" si="20"/>
        <v>56.22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747.14</v>
      </c>
    </row>
    <row r="212" spans="1:28" s="4" customFormat="1" x14ac:dyDescent="0.2">
      <c r="A212" s="9">
        <f>IFERROR(VLOOKUP(B212,'[1]DADOS (OCULTAR)'!$P$3:$R$53,3,0),"")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THIAGO DE ARRUDA MEDEIROS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2234-05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341.79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343.79</v>
      </c>
    </row>
    <row r="213" spans="1:28" s="4" customFormat="1" x14ac:dyDescent="0.2">
      <c r="A213" s="9">
        <f>IFERROR(VLOOKUP(B213,'[1]DADOS (OCULTAR)'!$P$3:$R$53,3,0),"")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JONATA LIMA DA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 t="str">
        <f>'[1]TCE - ANEXO III - Preencher'!G222</f>
        <v>4110-05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9.82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117.3</v>
      </c>
      <c r="R213" s="16">
        <f>'[1]TCE - ANEXO III - Preencher'!S222</f>
        <v>29.46</v>
      </c>
      <c r="S213" s="17">
        <f t="shared" si="21"/>
        <v>87.84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99.66</v>
      </c>
    </row>
    <row r="214" spans="1:28" s="4" customFormat="1" x14ac:dyDescent="0.2">
      <c r="A214" s="9">
        <f>IFERROR(VLOOKUP(B214,'[1]DADOS (OCULTAR)'!$P$3:$R$53,3,0),"")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ADNA QUEREN HUAPUQUE RAMOS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5211-30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117.12</v>
      </c>
      <c r="J214" s="15">
        <f>'[1]TCE - ANEXO III - Preencher'!K223</f>
        <v>0</v>
      </c>
      <c r="K214" s="16">
        <f>'[1]TCE - ANEXO III - Preencher'!L223</f>
        <v>133.16</v>
      </c>
      <c r="L214" s="16">
        <f>'[1]TCE - ANEXO III - Preencher'!M223</f>
        <v>22.97</v>
      </c>
      <c r="M214" s="16">
        <f t="shared" si="19"/>
        <v>110.19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234.6</v>
      </c>
      <c r="R214" s="16">
        <f>'[1]TCE - ANEXO III - Preencher'!S223</f>
        <v>68.900000000000006</v>
      </c>
      <c r="S214" s="17">
        <f t="shared" si="21"/>
        <v>165.7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395.01</v>
      </c>
    </row>
    <row r="215" spans="1:28" s="4" customFormat="1" x14ac:dyDescent="0.2">
      <c r="A215" s="9">
        <f>IFERROR(VLOOKUP(B215,'[1]DADOS (OCULTAR)'!$P$3:$R$53,3,0),"")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FERNANDA GABRIELLE DO NASCIMENTO LIMA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4110-05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9.82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117.3</v>
      </c>
      <c r="R215" s="16">
        <f>'[1]TCE - ANEXO III - Preencher'!S224</f>
        <v>29.46</v>
      </c>
      <c r="S215" s="17">
        <f t="shared" si="21"/>
        <v>87.84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99.66</v>
      </c>
    </row>
    <row r="216" spans="1:28" s="4" customFormat="1" x14ac:dyDescent="0.2">
      <c r="A216" s="9">
        <f>IFERROR(VLOOKUP(B216,'[1]DADOS (OCULTAR)'!$P$3:$R$53,3,0),"")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JOSE LUCAS PEREIRA DA COSTA CRUZ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670.53</v>
      </c>
      <c r="J216" s="15">
        <f>'[1]TCE - ANEXO III - Preencher'!K225</f>
        <v>0</v>
      </c>
      <c r="K216" s="16">
        <f>'[1]TCE - ANEXO III - Preencher'!L225</f>
        <v>133.16</v>
      </c>
      <c r="L216" s="16">
        <f>'[1]TCE - ANEXO III - Preencher'!M225</f>
        <v>14.3</v>
      </c>
      <c r="M216" s="16">
        <f t="shared" si="19"/>
        <v>118.86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845.61</v>
      </c>
    </row>
    <row r="217" spans="1:28" s="4" customFormat="1" x14ac:dyDescent="0.2">
      <c r="A217" s="9">
        <f>IFERROR(VLOOKUP(B217,'[1]DADOS (OCULTAR)'!$P$3:$R$53,3,0),"")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ROSEANY ALBANEZE CARRETONI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663.09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56.22</v>
      </c>
      <c r="O217" s="16">
        <f>'[1]TCE - ANEXO III - Preencher'!P226</f>
        <v>0</v>
      </c>
      <c r="P217" s="17">
        <f t="shared" si="20"/>
        <v>56.22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719.31000000000006</v>
      </c>
    </row>
    <row r="218" spans="1:28" s="4" customFormat="1" x14ac:dyDescent="0.2">
      <c r="A218" s="9">
        <f>IFERROR(VLOOKUP(B218,'[1]DADOS (OCULTAR)'!$P$3:$R$53,3,0),"")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JARDEL LUIS XAVIER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5211-30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118.79</v>
      </c>
      <c r="J218" s="15">
        <f>'[1]TCE - ANEXO III - Preencher'!K227</f>
        <v>0</v>
      </c>
      <c r="K218" s="16">
        <f>'[1]TCE - ANEXO III - Preencher'!L227</f>
        <v>133.16</v>
      </c>
      <c r="L218" s="16">
        <f>'[1]TCE - ANEXO III - Preencher'!M227</f>
        <v>22.97</v>
      </c>
      <c r="M218" s="16">
        <f t="shared" si="19"/>
        <v>110.19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103.5</v>
      </c>
      <c r="R218" s="16">
        <f>'[1]TCE - ANEXO III - Preencher'!S227</f>
        <v>68.900000000000006</v>
      </c>
      <c r="S218" s="17">
        <f t="shared" si="21"/>
        <v>34.599999999999994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265.58000000000004</v>
      </c>
    </row>
    <row r="219" spans="1:28" s="4" customFormat="1" x14ac:dyDescent="0.2">
      <c r="A219" s="9">
        <f>IFERROR(VLOOKUP(B219,'[1]DADOS (OCULTAR)'!$P$3:$R$53,3,0),"")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PEDRO AUGUSTO URBANO FARIAS</v>
      </c>
      <c r="E219" s="10" t="str">
        <f>IF('[1]TCE - ANEXO III - Preencher'!F228="4 - Assistência Odontológica","2 - Outros Profissionais da Saúde",'[1]TCE - ANEXO II - Enviar TCE'!E218)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740.97</v>
      </c>
      <c r="J219" s="15">
        <f>'[1]TCE - ANEXO III - Preencher'!K228</f>
        <v>0</v>
      </c>
      <c r="K219" s="16">
        <f>'[1]TCE - ANEXO III - Preencher'!L228</f>
        <v>133.16</v>
      </c>
      <c r="L219" s="16">
        <f>'[1]TCE - ANEXO III - Preencher'!M228</f>
        <v>27.03</v>
      </c>
      <c r="M219" s="16">
        <f t="shared" si="19"/>
        <v>106.13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903.32</v>
      </c>
    </row>
    <row r="220" spans="1:28" s="4" customFormat="1" x14ac:dyDescent="0.2">
      <c r="A220" s="9">
        <f>IFERROR(VLOOKUP(B220,'[1]DADOS (OCULTAR)'!$P$3:$R$53,3,0),"")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CYNTHIA PEREIRA ALVES</v>
      </c>
      <c r="E220" s="10" t="str">
        <f>IF('[1]TCE - ANEXO III - Preencher'!F229="4 - Assistência Odontológica","2 - Outros Profissionais da Saúde",'[1]TCE - ANEXO II - Enviar TCE'!E219)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693.8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56.22</v>
      </c>
      <c r="O220" s="16">
        <f>'[1]TCE - ANEXO III - Preencher'!P229</f>
        <v>0</v>
      </c>
      <c r="P220" s="17">
        <f t="shared" si="20"/>
        <v>56.22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750.02</v>
      </c>
    </row>
    <row r="221" spans="1:28" s="4" customFormat="1" x14ac:dyDescent="0.2">
      <c r="A221" s="9">
        <f>IFERROR(VLOOKUP(B221,'[1]DADOS (OCULTAR)'!$P$3:$R$53,3,0),"")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THAIS BARROS CANEL</v>
      </c>
      <c r="E221" s="10" t="str">
        <f>IF('[1]TCE - ANEXO III - Preencher'!F230="4 - Assistência Odontológica","2 - Outros Profissionais da Saúde",'[1]TCE - ANEXO II - Enviar TCE'!E220)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326.72000000000003</v>
      </c>
      <c r="J221" s="15">
        <f>'[1]TCE - ANEXO III - Preencher'!K230</f>
        <v>0</v>
      </c>
      <c r="K221" s="16">
        <f>'[1]TCE - ANEXO III - Preencher'!L230</f>
        <v>133.15</v>
      </c>
      <c r="L221" s="16">
        <f>'[1]TCE - ANEXO III - Preencher'!M230</f>
        <v>14.3</v>
      </c>
      <c r="M221" s="16">
        <f t="shared" si="19"/>
        <v>118.85000000000001</v>
      </c>
      <c r="N221" s="16">
        <f>'[1]TCE - ANEXO III - Preencher'!O230</f>
        <v>56.22</v>
      </c>
      <c r="O221" s="16">
        <f>'[1]TCE - ANEXO III - Preencher'!P230</f>
        <v>0</v>
      </c>
      <c r="P221" s="17">
        <f t="shared" si="20"/>
        <v>56.22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501.79000000000008</v>
      </c>
    </row>
    <row r="222" spans="1:28" s="4" customFormat="1" x14ac:dyDescent="0.2">
      <c r="A222" s="9">
        <f>IFERROR(VLOOKUP(B222,'[1]DADOS (OCULTAR)'!$P$3:$R$53,3,0),"")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GABRIEL SILVA COSTA GUERRA MORAES</v>
      </c>
      <c r="E222" s="10" t="str">
        <f>IF('[1]TCE - ANEXO III - Preencher'!F231="4 - Assistência Odontológica","2 - Outros Profissionais da Saúde",'[1]TCE - ANEXO II - Enviar TCE'!E221)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612.73</v>
      </c>
      <c r="J222" s="15">
        <f>'[1]TCE - ANEXO III - Preencher'!K231</f>
        <v>0</v>
      </c>
      <c r="K222" s="16">
        <f>'[1]TCE - ANEXO III - Preencher'!L231</f>
        <v>133.15</v>
      </c>
      <c r="L222" s="16">
        <f>'[1]TCE - ANEXO III - Preencher'!M231</f>
        <v>28.6</v>
      </c>
      <c r="M222" s="16">
        <f t="shared" si="19"/>
        <v>104.55000000000001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773.5</v>
      </c>
    </row>
    <row r="223" spans="1:28" s="4" customFormat="1" x14ac:dyDescent="0.2">
      <c r="A223" s="9">
        <f>IFERROR(VLOOKUP(B223,'[1]DADOS (OCULTAR)'!$P$3:$R$53,3,0),"")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CASSIO GUILHERME DA SILVA RIBEIRO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113.99</v>
      </c>
      <c r="J223" s="15">
        <f>'[1]TCE - ANEXO III - Preencher'!K232</f>
        <v>0</v>
      </c>
      <c r="K223" s="16">
        <f>'[1]TCE - ANEXO III - Preencher'!L232</f>
        <v>133.15</v>
      </c>
      <c r="L223" s="16">
        <f>'[1]TCE - ANEXO III - Preencher'!M232</f>
        <v>24.25</v>
      </c>
      <c r="M223" s="16">
        <f t="shared" si="19"/>
        <v>108.9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103.5</v>
      </c>
      <c r="R223" s="16">
        <f>'[1]TCE - ANEXO III - Preencher'!S232</f>
        <v>72.739999999999995</v>
      </c>
      <c r="S223" s="17">
        <f t="shared" si="21"/>
        <v>30.760000000000005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255.64999999999998</v>
      </c>
    </row>
    <row r="224" spans="1:28" s="4" customFormat="1" x14ac:dyDescent="0.2">
      <c r="A224" s="9">
        <f>IFERROR(VLOOKUP(B224,'[1]DADOS (OCULTAR)'!$P$3:$R$53,3,0),"")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JORGE ABILIO PAZETO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353.17</v>
      </c>
      <c r="J224" s="15">
        <f>'[1]TCE - ANEXO III - Preencher'!K233</f>
        <v>0</v>
      </c>
      <c r="K224" s="16">
        <f>'[1]TCE - ANEXO III - Preencher'!L233</f>
        <v>133.15</v>
      </c>
      <c r="L224" s="16">
        <f>'[1]TCE - ANEXO III - Preencher'!M233</f>
        <v>12.39</v>
      </c>
      <c r="M224" s="16">
        <f t="shared" si="19"/>
        <v>120.76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473.93</v>
      </c>
    </row>
    <row r="225" spans="1:28" s="4" customFormat="1" x14ac:dyDescent="0.2">
      <c r="A225" s="9">
        <f>IFERROR(VLOOKUP(B225,'[1]DADOS (OCULTAR)'!$P$3:$R$53,3,0),"")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INGRID CATALINI DE MORAIS FONTES</v>
      </c>
      <c r="E225" s="10" t="str">
        <f>IF('[1]TCE - ANEXO III - Preencher'!F234="4 - Assistência Odontológica","2 - Outros Profissionais da Saúde",'[1]TCE - ANEXO II - Enviar TCE'!E224)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326.72000000000003</v>
      </c>
      <c r="J225" s="15">
        <f>'[1]TCE - ANEXO III - Preencher'!K234</f>
        <v>0</v>
      </c>
      <c r="K225" s="16">
        <f>'[1]TCE - ANEXO III - Preencher'!L234</f>
        <v>133.15</v>
      </c>
      <c r="L225" s="16">
        <f>'[1]TCE - ANEXO III - Preencher'!M234</f>
        <v>14.3</v>
      </c>
      <c r="M225" s="16">
        <f t="shared" si="19"/>
        <v>118.85000000000001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501.79000000000008</v>
      </c>
    </row>
    <row r="226" spans="1:28" s="4" customFormat="1" x14ac:dyDescent="0.2">
      <c r="A226" s="9">
        <f>IFERROR(VLOOKUP(B226,'[1]DADOS (OCULTAR)'!$P$3:$R$53,3,0),"")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TIAGO PEREIRA DE CASTRO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273.76</v>
      </c>
      <c r="J226" s="15">
        <f>'[1]TCE - ANEXO III - Preencher'!K235</f>
        <v>0</v>
      </c>
      <c r="K226" s="16">
        <f>'[1]TCE - ANEXO III - Preencher'!L235</f>
        <v>133.15</v>
      </c>
      <c r="L226" s="16">
        <f>'[1]TCE - ANEXO III - Preencher'!M235</f>
        <v>18.02</v>
      </c>
      <c r="M226" s="16">
        <f t="shared" si="19"/>
        <v>115.13000000000001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445.11</v>
      </c>
    </row>
    <row r="227" spans="1:28" s="4" customFormat="1" x14ac:dyDescent="0.2">
      <c r="A227" s="9">
        <f>IFERROR(VLOOKUP(B227,'[1]DADOS (OCULTAR)'!$P$3:$R$53,3,0),"")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BRENO DANTAS VIEIRA DA MOTTA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326.72000000000003</v>
      </c>
      <c r="J227" s="15">
        <f>'[1]TCE - ANEXO III - Preencher'!K236</f>
        <v>0</v>
      </c>
      <c r="K227" s="16">
        <f>'[1]TCE - ANEXO III - Preencher'!L236</f>
        <v>133.15</v>
      </c>
      <c r="L227" s="16">
        <f>'[1]TCE - ANEXO III - Preencher'!M236</f>
        <v>14.3</v>
      </c>
      <c r="M227" s="16">
        <f t="shared" si="19"/>
        <v>118.85000000000001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501.79000000000008</v>
      </c>
    </row>
    <row r="228" spans="1:28" s="4" customFormat="1" x14ac:dyDescent="0.2">
      <c r="A228" s="9">
        <f>IFERROR(VLOOKUP(B228,'[1]DADOS (OCULTAR)'!$P$3:$R$53,3,0),"")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LAYANNE BARBOSA PAZ</v>
      </c>
      <c r="E228" s="10" t="str">
        <f>IF('[1]TCE - ANEXO III - Preencher'!F237="4 - Assistência Odontológica","2 - Outros Profissionais da Saúde",'[1]TCE - ANEXO II - Enviar TCE'!E227)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326.72000000000003</v>
      </c>
      <c r="J228" s="15">
        <f>'[1]TCE - ANEXO III - Preencher'!K237</f>
        <v>0</v>
      </c>
      <c r="K228" s="16">
        <f>'[1]TCE - ANEXO III - Preencher'!L237</f>
        <v>133.15</v>
      </c>
      <c r="L228" s="16">
        <f>'[1]TCE - ANEXO III - Preencher'!M237</f>
        <v>14.3</v>
      </c>
      <c r="M228" s="16">
        <f t="shared" si="19"/>
        <v>118.85000000000001</v>
      </c>
      <c r="N228" s="16">
        <f>'[1]TCE - ANEXO III - Preencher'!O237</f>
        <v>56.22</v>
      </c>
      <c r="O228" s="16">
        <f>'[1]TCE - ANEXO III - Preencher'!P237</f>
        <v>0</v>
      </c>
      <c r="P228" s="17">
        <f t="shared" si="20"/>
        <v>56.22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501.79000000000008</v>
      </c>
    </row>
    <row r="229" spans="1:28" s="4" customFormat="1" x14ac:dyDescent="0.2">
      <c r="A229" s="9">
        <f>IFERROR(VLOOKUP(B229,'[1]DADOS (OCULTAR)'!$P$3:$R$53,3,0),"")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JORGINEIDE PEREIRA DE SANTANA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9922-25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114.41</v>
      </c>
      <c r="J229" s="15">
        <f>'[1]TCE - ANEXO III - Preencher'!K238</f>
        <v>0</v>
      </c>
      <c r="K229" s="16">
        <f>'[1]TCE - ANEXO III - Preencher'!L238</f>
        <v>133.15</v>
      </c>
      <c r="L229" s="16">
        <f>'[1]TCE - ANEXO III - Preencher'!M238</f>
        <v>20.9</v>
      </c>
      <c r="M229" s="16">
        <f t="shared" si="19"/>
        <v>112.25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103.5</v>
      </c>
      <c r="R229" s="16">
        <f>'[1]TCE - ANEXO III - Preencher'!S238</f>
        <v>62.7</v>
      </c>
      <c r="S229" s="17">
        <f t="shared" si="21"/>
        <v>40.799999999999997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269.45999999999998</v>
      </c>
    </row>
    <row r="230" spans="1:28" s="4" customFormat="1" x14ac:dyDescent="0.2">
      <c r="A230" s="9">
        <f>IFERROR(VLOOKUP(B230,'[1]DADOS (OCULTAR)'!$P$3:$R$53,3,0),"")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OSCAR DA SILVA PONTES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4221-05</v>
      </c>
      <c r="G230" s="14">
        <f>IF('[1]TCE - ANEXO III - Preencher'!H239="","",'[1]TCE - ANEXO III - Preencher'!H239)</f>
        <v>43862</v>
      </c>
      <c r="H230" s="15">
        <f>'[1]TCE - ANEXO III - Preencher'!I239</f>
        <v>0</v>
      </c>
      <c r="I230" s="15">
        <f>'[1]TCE - ANEXO III - Preencher'!J239</f>
        <v>109.78</v>
      </c>
      <c r="J230" s="15">
        <f>'[1]TCE - ANEXO III - Preencher'!K239</f>
        <v>0</v>
      </c>
      <c r="K230" s="16">
        <f>'[1]TCE - ANEXO III - Preencher'!L239</f>
        <v>133.15</v>
      </c>
      <c r="L230" s="16">
        <f>'[1]TCE - ANEXO III - Preencher'!M239</f>
        <v>22.97</v>
      </c>
      <c r="M230" s="16">
        <f t="shared" si="19"/>
        <v>110.18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207</v>
      </c>
      <c r="R230" s="16">
        <f>'[1]TCE - ANEXO III - Preencher'!S239</f>
        <v>68.900000000000006</v>
      </c>
      <c r="S230" s="17">
        <f t="shared" si="21"/>
        <v>138.1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360.06</v>
      </c>
    </row>
    <row r="231" spans="1:28" s="4" customFormat="1" x14ac:dyDescent="0.2">
      <c r="A231" s="9">
        <f>IFERROR(VLOOKUP(B231,'[1]DADOS (OCULTAR)'!$P$3:$R$53,3,0),"")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ANTONIO CARNEIRO CAVALCANTI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4221-05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137.08000000000001</v>
      </c>
      <c r="J231" s="15">
        <f>'[1]TCE - ANEXO III - Preencher'!K240</f>
        <v>0</v>
      </c>
      <c r="K231" s="16">
        <f>'[1]TCE - ANEXO III - Preencher'!L240</f>
        <v>133.15</v>
      </c>
      <c r="L231" s="16">
        <f>'[1]TCE - ANEXO III - Preencher'!M240</f>
        <v>22.97</v>
      </c>
      <c r="M231" s="16">
        <f t="shared" si="19"/>
        <v>110.18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155.25</v>
      </c>
      <c r="R231" s="16">
        <f>'[1]TCE - ANEXO III - Preencher'!S240</f>
        <v>68.900000000000006</v>
      </c>
      <c r="S231" s="17">
        <f t="shared" si="21"/>
        <v>86.35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335.61</v>
      </c>
    </row>
    <row r="232" spans="1:28" s="4" customFormat="1" x14ac:dyDescent="0.2">
      <c r="A232" s="9">
        <f>IFERROR(VLOOKUP(B232,'[1]DADOS (OCULTAR)'!$P$3:$R$53,3,0),"")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CAMILA DE LIMA FRANCA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43862</v>
      </c>
      <c r="H232" s="15">
        <f>'[1]TCE - ANEXO III - Preencher'!I241</f>
        <v>0</v>
      </c>
      <c r="I232" s="15">
        <f>'[1]TCE - ANEXO III - Preencher'!J241</f>
        <v>377.08</v>
      </c>
      <c r="J232" s="15">
        <f>'[1]TCE - ANEXO III - Preencher'!K241</f>
        <v>0</v>
      </c>
      <c r="K232" s="16">
        <f>'[1]TCE - ANEXO III - Preencher'!L241</f>
        <v>133.15</v>
      </c>
      <c r="L232" s="16">
        <f>'[1]TCE - ANEXO III - Preencher'!M241</f>
        <v>18.02</v>
      </c>
      <c r="M232" s="16">
        <f t="shared" si="19"/>
        <v>115.13000000000001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548.42999999999995</v>
      </c>
    </row>
    <row r="233" spans="1:28" s="4" customFormat="1" x14ac:dyDescent="0.2">
      <c r="A233" s="9">
        <f>IFERROR(VLOOKUP(B233,'[1]DADOS (OCULTAR)'!$P$3:$R$53,3,0),"")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BARBARA FRANCA GOMES</v>
      </c>
      <c r="E233" s="10" t="str">
        <f>IF('[1]TCE - ANEXO III - Preencher'!F242="4 - Assistência Odontológica","2 - Outros Profissionais da Saúde",'[1]TCE - ANEXO II - Enviar TCE'!E232)</f>
        <v>1 - Médico</v>
      </c>
      <c r="F233" s="13" t="str">
        <f>'[1]TCE - ANEXO III - Preencher'!G242</f>
        <v>2251-24</v>
      </c>
      <c r="G233" s="14">
        <f>IF('[1]TCE - ANEXO III - Preencher'!H242="","",'[1]TCE - ANEXO III - Preencher'!H242)</f>
        <v>43862</v>
      </c>
      <c r="H233" s="15">
        <f>'[1]TCE - ANEXO III - Preencher'!I242</f>
        <v>0</v>
      </c>
      <c r="I233" s="15">
        <f>'[1]TCE - ANEXO III - Preencher'!J242</f>
        <v>339.49</v>
      </c>
      <c r="J233" s="15">
        <f>'[1]TCE - ANEXO III - Preencher'!K242</f>
        <v>0</v>
      </c>
      <c r="K233" s="16">
        <f>'[1]TCE - ANEXO III - Preencher'!L242</f>
        <v>133.15</v>
      </c>
      <c r="L233" s="16">
        <f>'[1]TCE - ANEXO III - Preencher'!M242</f>
        <v>14.3</v>
      </c>
      <c r="M233" s="16">
        <f t="shared" si="19"/>
        <v>118.85000000000001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514.56000000000006</v>
      </c>
    </row>
    <row r="234" spans="1:28" s="4" customFormat="1" x14ac:dyDescent="0.2">
      <c r="A234" s="9">
        <f>IFERROR(VLOOKUP(B234,'[1]DADOS (OCULTAR)'!$P$3:$R$53,3,0),"")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BRUNA DA LUZ PARENTE SAMPAIO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43862</v>
      </c>
      <c r="H234" s="15">
        <f>'[1]TCE - ANEXO III - Preencher'!I243</f>
        <v>0</v>
      </c>
      <c r="I234" s="15">
        <f>'[1]TCE - ANEXO III - Preencher'!J243</f>
        <v>682.01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738.23</v>
      </c>
    </row>
    <row r="235" spans="1:28" s="4" customFormat="1" x14ac:dyDescent="0.2">
      <c r="A235" s="9">
        <f>IFERROR(VLOOKUP(B235,'[1]DADOS (OCULTAR)'!$P$3:$R$53,3,0),"")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JESSICA VIEIRA DE LIMA COUTINHO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43862</v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295.61</v>
      </c>
      <c r="K235" s="16">
        <f>'[1]TCE - ANEXO III - Preencher'!L244</f>
        <v>133.15</v>
      </c>
      <c r="L235" s="16">
        <f>'[1]TCE - ANEXO III - Preencher'!M244</f>
        <v>4.7699999999999996</v>
      </c>
      <c r="M235" s="16">
        <f t="shared" si="19"/>
        <v>128.38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423.99</v>
      </c>
    </row>
    <row r="236" spans="1:28" s="4" customFormat="1" x14ac:dyDescent="0.2">
      <c r="A236" s="9">
        <f>IFERROR(VLOOKUP(B236,'[1]DADOS (OCULTAR)'!$P$3:$R$53,3,0),"")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HUMBERTO CAMPOS MARINHO ANTUNES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43862</v>
      </c>
      <c r="H236" s="15">
        <f>'[1]TCE - ANEXO III - Preencher'!I245</f>
        <v>0</v>
      </c>
      <c r="I236" s="15">
        <f>'[1]TCE - ANEXO III - Preencher'!J245</f>
        <v>377.08</v>
      </c>
      <c r="J236" s="15">
        <f>'[1]TCE - ANEXO III - Preencher'!K245</f>
        <v>0</v>
      </c>
      <c r="K236" s="16">
        <f>'[1]TCE - ANEXO III - Preencher'!L245</f>
        <v>133.15</v>
      </c>
      <c r="L236" s="16">
        <f>'[1]TCE - ANEXO III - Preencher'!M245</f>
        <v>18.02</v>
      </c>
      <c r="M236" s="16">
        <f t="shared" si="19"/>
        <v>115.13000000000001</v>
      </c>
      <c r="N236" s="16">
        <f>'[1]TCE - ANEXO III - Preencher'!O245</f>
        <v>56.22</v>
      </c>
      <c r="O236" s="16">
        <f>'[1]TCE - ANEXO III - Preencher'!P245</f>
        <v>0</v>
      </c>
      <c r="P236" s="17">
        <f t="shared" si="20"/>
        <v>56.22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548.42999999999995</v>
      </c>
    </row>
    <row r="237" spans="1:28" s="4" customFormat="1" x14ac:dyDescent="0.2">
      <c r="A237" s="9">
        <f>IFERROR(VLOOKUP(B237,'[1]DADOS (OCULTAR)'!$P$3:$R$53,3,0),"")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MICHELINE SILVA BEZERRA DE ARAUJO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43862</v>
      </c>
      <c r="H237" s="15">
        <f>'[1]TCE - ANEXO III - Preencher'!I246</f>
        <v>0</v>
      </c>
      <c r="I237" s="15">
        <f>'[1]TCE - ANEXO III - Preencher'!J246</f>
        <v>148.97999999999999</v>
      </c>
      <c r="J237" s="15">
        <f>'[1]TCE - ANEXO III - Preencher'!K246</f>
        <v>0</v>
      </c>
      <c r="K237" s="16">
        <f>'[1]TCE - ANEXO III - Preencher'!L246</f>
        <v>133.15</v>
      </c>
      <c r="L237" s="16">
        <f>'[1]TCE - ANEXO III - Preencher'!M246</f>
        <v>24.25</v>
      </c>
      <c r="M237" s="16">
        <f t="shared" si="19"/>
        <v>108.9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103.5</v>
      </c>
      <c r="R237" s="16">
        <f>'[1]TCE - ANEXO III - Preencher'!S246</f>
        <v>72.739999999999995</v>
      </c>
      <c r="S237" s="17">
        <f t="shared" si="21"/>
        <v>30.760000000000005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290.64</v>
      </c>
    </row>
    <row r="238" spans="1:28" s="4" customFormat="1" x14ac:dyDescent="0.2">
      <c r="A238" s="9">
        <f>IFERROR(VLOOKUP(B238,'[1]DADOS (OCULTAR)'!$P$3:$R$53,3,0),"")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CLAUDIA LOPES DE MELO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 t="str">
        <f>'[1]TCE - ANEXO III - Preencher'!G247</f>
        <v>4131-05</v>
      </c>
      <c r="G238" s="14">
        <f>IF('[1]TCE - ANEXO III - Preencher'!H247="","",'[1]TCE - ANEXO III - Preencher'!H247)</f>
        <v>43862</v>
      </c>
      <c r="H238" s="15">
        <f>'[1]TCE - ANEXO III - Preencher'!I247</f>
        <v>0</v>
      </c>
      <c r="I238" s="15">
        <f>'[1]TCE - ANEXO III - Preencher'!J247</f>
        <v>138.66999999999999</v>
      </c>
      <c r="J238" s="15">
        <f>'[1]TCE - ANEXO III - Preencher'!K247</f>
        <v>0</v>
      </c>
      <c r="K238" s="16">
        <f>'[1]TCE - ANEXO III - Preencher'!L247</f>
        <v>133.15</v>
      </c>
      <c r="L238" s="16">
        <f>'[1]TCE - ANEXO III - Preencher'!M247</f>
        <v>34.67</v>
      </c>
      <c r="M238" s="16">
        <f t="shared" si="19"/>
        <v>98.48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237.14999999999998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2020-07-28T22:26:33Z</dcterms:created>
  <dcterms:modified xsi:type="dcterms:W3CDTF">2020-07-28T22:27:12Z</dcterms:modified>
</cp:coreProperties>
</file>