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60" windowWidth="18195" windowHeight="1156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45621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V4980" i="1" s="1"/>
  <c r="R4980" i="1"/>
  <c r="Q4980" i="1"/>
  <c r="S4980" i="1" s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AB4974" i="1" s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AB4970" i="1" s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AB4966" i="1" s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AB4964" i="1" s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AB4962" i="1" s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AB4960" i="1" s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AB4958" i="1" s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AB4956" i="1" s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T4954" i="1"/>
  <c r="V4954" i="1" s="1"/>
  <c r="R4954" i="1"/>
  <c r="Q4954" i="1"/>
  <c r="S4954" i="1" s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AB4925" i="1" s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V4911" i="1" s="1"/>
  <c r="R4911" i="1"/>
  <c r="Q4911" i="1"/>
  <c r="S4911" i="1" s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AB4869" i="1" s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V4851" i="1" s="1"/>
  <c r="R4851" i="1"/>
  <c r="Q4851" i="1"/>
  <c r="S4851" i="1" s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V4847" i="1" s="1"/>
  <c r="R4847" i="1"/>
  <c r="Q4847" i="1"/>
  <c r="S4847" i="1" s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AB4815" i="1" s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AB4792" i="1" s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AB4681" i="1" s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M4673" i="1" s="1"/>
  <c r="J4673" i="1"/>
  <c r="I4673" i="1"/>
  <c r="H4673" i="1"/>
  <c r="AB4673" i="1" s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AB4665" i="1" s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V4657" i="1" s="1"/>
  <c r="R4657" i="1"/>
  <c r="Q4657" i="1"/>
  <c r="S4657" i="1" s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V4653" i="1" s="1"/>
  <c r="R4653" i="1"/>
  <c r="Q4653" i="1"/>
  <c r="S4653" i="1" s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V4649" i="1" s="1"/>
  <c r="R4649" i="1"/>
  <c r="Q4649" i="1"/>
  <c r="S4649" i="1" s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V4645" i="1" s="1"/>
  <c r="R4645" i="1"/>
  <c r="Q4645" i="1"/>
  <c r="S4645" i="1" s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AB4542" i="1" s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AB4534" i="1" s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AB4526" i="1" s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R4508" i="1"/>
  <c r="Q4508" i="1"/>
  <c r="S4508" i="1" s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V4488" i="1" s="1"/>
  <c r="R4488" i="1"/>
  <c r="Q4488" i="1"/>
  <c r="S4488" i="1" s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V4484" i="1" s="1"/>
  <c r="R4484" i="1"/>
  <c r="Q4484" i="1"/>
  <c r="S4484" i="1" s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V4480" i="1" s="1"/>
  <c r="R4480" i="1"/>
  <c r="Q4480" i="1"/>
  <c r="S4480" i="1" s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AB4447" i="1" s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AB4431" i="1" s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AB4359" i="1" s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AB4311" i="1" s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AB4295" i="1" s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R4289" i="1"/>
  <c r="Q4289" i="1"/>
  <c r="S4289" i="1" s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V4285" i="1" s="1"/>
  <c r="R4285" i="1"/>
  <c r="Q4285" i="1"/>
  <c r="S4285" i="1" s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V4281" i="1" s="1"/>
  <c r="R4281" i="1"/>
  <c r="Q4281" i="1"/>
  <c r="S4281" i="1" s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R4277" i="1"/>
  <c r="Q4277" i="1"/>
  <c r="S4277" i="1" s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V4273" i="1" s="1"/>
  <c r="R4273" i="1"/>
  <c r="Q4273" i="1"/>
  <c r="S4273" i="1" s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R4269" i="1"/>
  <c r="Q4269" i="1"/>
  <c r="S4269" i="1" s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V4265" i="1" s="1"/>
  <c r="R4265" i="1"/>
  <c r="Q4265" i="1"/>
  <c r="S4265" i="1" s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V4261" i="1" s="1"/>
  <c r="R4261" i="1"/>
  <c r="Q4261" i="1"/>
  <c r="S4261" i="1" s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V4257" i="1" s="1"/>
  <c r="R4257" i="1"/>
  <c r="Q4257" i="1"/>
  <c r="S4257" i="1" s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R4253" i="1"/>
  <c r="Q4253" i="1"/>
  <c r="S4253" i="1" s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V4249" i="1" s="1"/>
  <c r="R4249" i="1"/>
  <c r="Q4249" i="1"/>
  <c r="S4249" i="1" s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V4245" i="1" s="1"/>
  <c r="R4245" i="1"/>
  <c r="Q4245" i="1"/>
  <c r="S4245" i="1" s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V4241" i="1" s="1"/>
  <c r="R4241" i="1"/>
  <c r="Q4241" i="1"/>
  <c r="S4241" i="1" s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S4237" i="1" s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V4233" i="1" s="1"/>
  <c r="R4233" i="1"/>
  <c r="Q4233" i="1"/>
  <c r="S4233" i="1" s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V4229" i="1" s="1"/>
  <c r="R4229" i="1"/>
  <c r="Q4229" i="1"/>
  <c r="S4229" i="1" s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R4225" i="1"/>
  <c r="Q4225" i="1"/>
  <c r="S4225" i="1" s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R4221" i="1"/>
  <c r="Q4221" i="1"/>
  <c r="S4221" i="1" s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R4217" i="1"/>
  <c r="Q4217" i="1"/>
  <c r="S4217" i="1" s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V4213" i="1" s="1"/>
  <c r="R4213" i="1"/>
  <c r="Q4213" i="1"/>
  <c r="S4213" i="1" s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V4209" i="1" s="1"/>
  <c r="R4209" i="1"/>
  <c r="Q4209" i="1"/>
  <c r="S4209" i="1" s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V4205" i="1" s="1"/>
  <c r="R4205" i="1"/>
  <c r="Q4205" i="1"/>
  <c r="S4205" i="1" s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V4201" i="1" s="1"/>
  <c r="R4201" i="1"/>
  <c r="Q4201" i="1"/>
  <c r="S4201" i="1" s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R4197" i="1"/>
  <c r="Q4197" i="1"/>
  <c r="S4197" i="1" s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V4193" i="1" s="1"/>
  <c r="R4193" i="1"/>
  <c r="Q4193" i="1"/>
  <c r="S4193" i="1" s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V4189" i="1" s="1"/>
  <c r="R4189" i="1"/>
  <c r="Q4189" i="1"/>
  <c r="S4189" i="1" s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V4185" i="1" s="1"/>
  <c r="R4185" i="1"/>
  <c r="Q4185" i="1"/>
  <c r="S4185" i="1" s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V4181" i="1" s="1"/>
  <c r="R4181" i="1"/>
  <c r="Q4181" i="1"/>
  <c r="S4181" i="1" s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V4177" i="1" s="1"/>
  <c r="R4177" i="1"/>
  <c r="Q4177" i="1"/>
  <c r="S4177" i="1" s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V4173" i="1" s="1"/>
  <c r="R4173" i="1"/>
  <c r="Q4173" i="1"/>
  <c r="S4173" i="1" s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W4169" i="1"/>
  <c r="U4169" i="1"/>
  <c r="T4169" i="1"/>
  <c r="V4169" i="1" s="1"/>
  <c r="R4169" i="1"/>
  <c r="Q4169" i="1"/>
  <c r="S4169" i="1" s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V4165" i="1" s="1"/>
  <c r="R4165" i="1"/>
  <c r="Q4165" i="1"/>
  <c r="S4165" i="1" s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V4161" i="1" s="1"/>
  <c r="R4161" i="1"/>
  <c r="Q4161" i="1"/>
  <c r="S4161" i="1" s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V4157" i="1" s="1"/>
  <c r="R4157" i="1"/>
  <c r="Q4157" i="1"/>
  <c r="S4157" i="1" s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V4153" i="1" s="1"/>
  <c r="R4153" i="1"/>
  <c r="Q4153" i="1"/>
  <c r="S4153" i="1" s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V4149" i="1" s="1"/>
  <c r="R4149" i="1"/>
  <c r="Q4149" i="1"/>
  <c r="S4149" i="1" s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W4145" i="1"/>
  <c r="U4145" i="1"/>
  <c r="T4145" i="1"/>
  <c r="V4145" i="1" s="1"/>
  <c r="R4145" i="1"/>
  <c r="Q4145" i="1"/>
  <c r="S4145" i="1" s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V3962" i="1" s="1"/>
  <c r="R3962" i="1"/>
  <c r="Q3962" i="1"/>
  <c r="S3962" i="1" s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R3958" i="1"/>
  <c r="Q3958" i="1"/>
  <c r="S3958" i="1" s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R3954" i="1"/>
  <c r="Q3954" i="1"/>
  <c r="S3954" i="1" s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V3950" i="1" s="1"/>
  <c r="R3950" i="1"/>
  <c r="Q3950" i="1"/>
  <c r="S3950" i="1" s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V3946" i="1" s="1"/>
  <c r="R3946" i="1"/>
  <c r="Q3946" i="1"/>
  <c r="S3946" i="1" s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R3942" i="1"/>
  <c r="Q3942" i="1"/>
  <c r="S3942" i="1" s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V3938" i="1" s="1"/>
  <c r="R3938" i="1"/>
  <c r="Q3938" i="1"/>
  <c r="S3938" i="1" s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V3934" i="1" s="1"/>
  <c r="R3934" i="1"/>
  <c r="Q3934" i="1"/>
  <c r="S3934" i="1" s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V3930" i="1" s="1"/>
  <c r="R3930" i="1"/>
  <c r="Q3930" i="1"/>
  <c r="S3930" i="1" s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R3926" i="1"/>
  <c r="Q3926" i="1"/>
  <c r="S3926" i="1" s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V3922" i="1" s="1"/>
  <c r="R3922" i="1"/>
  <c r="Q3922" i="1"/>
  <c r="S3922" i="1" s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V3918" i="1" s="1"/>
  <c r="R3918" i="1"/>
  <c r="Q3918" i="1"/>
  <c r="S3918" i="1" s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V3914" i="1" s="1"/>
  <c r="R3914" i="1"/>
  <c r="Q3914" i="1"/>
  <c r="S3914" i="1" s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V3910" i="1" s="1"/>
  <c r="R3910" i="1"/>
  <c r="Q3910" i="1"/>
  <c r="S3910" i="1" s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V3497" i="1" s="1"/>
  <c r="R3497" i="1"/>
  <c r="Q3497" i="1"/>
  <c r="S3497" i="1" s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V3493" i="1" s="1"/>
  <c r="R3493" i="1"/>
  <c r="Q3493" i="1"/>
  <c r="S3493" i="1" s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V3489" i="1" s="1"/>
  <c r="R3489" i="1"/>
  <c r="Q3489" i="1"/>
  <c r="S3489" i="1" s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V3485" i="1" s="1"/>
  <c r="R3485" i="1"/>
  <c r="Q3485" i="1"/>
  <c r="S3485" i="1" s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V3481" i="1" s="1"/>
  <c r="R3481" i="1"/>
  <c r="Q3481" i="1"/>
  <c r="S3481" i="1" s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V3477" i="1" s="1"/>
  <c r="R3477" i="1"/>
  <c r="Q3477" i="1"/>
  <c r="S3477" i="1" s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W3473" i="1"/>
  <c r="U3473" i="1"/>
  <c r="T3473" i="1"/>
  <c r="V3473" i="1" s="1"/>
  <c r="R3473" i="1"/>
  <c r="Q3473" i="1"/>
  <c r="S3473" i="1" s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V3469" i="1" s="1"/>
  <c r="R3469" i="1"/>
  <c r="Q3469" i="1"/>
  <c r="S3469" i="1" s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W3465" i="1"/>
  <c r="U3465" i="1"/>
  <c r="T3465" i="1"/>
  <c r="V3465" i="1" s="1"/>
  <c r="R3465" i="1"/>
  <c r="Q3465" i="1"/>
  <c r="S3465" i="1" s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V3461" i="1" s="1"/>
  <c r="R3461" i="1"/>
  <c r="Q3461" i="1"/>
  <c r="S3461" i="1" s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V3457" i="1" s="1"/>
  <c r="R3457" i="1"/>
  <c r="Q3457" i="1"/>
  <c r="S3457" i="1" s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W3453" i="1"/>
  <c r="U3453" i="1"/>
  <c r="T3453" i="1"/>
  <c r="V3453" i="1" s="1"/>
  <c r="R3453" i="1"/>
  <c r="Q3453" i="1"/>
  <c r="S3453" i="1" s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V3449" i="1" s="1"/>
  <c r="R3449" i="1"/>
  <c r="Q3449" i="1"/>
  <c r="S3449" i="1" s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X2972" i="1"/>
  <c r="W2972" i="1"/>
  <c r="U2972" i="1"/>
  <c r="T2972" i="1"/>
  <c r="V2972" i="1" s="1"/>
  <c r="R2972" i="1"/>
  <c r="Q2972" i="1"/>
  <c r="S2972" i="1" s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W2968" i="1"/>
  <c r="U2968" i="1"/>
  <c r="T2968" i="1"/>
  <c r="V2968" i="1" s="1"/>
  <c r="R2968" i="1"/>
  <c r="Q2968" i="1"/>
  <c r="S2968" i="1" s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W2964" i="1"/>
  <c r="U2964" i="1"/>
  <c r="T2964" i="1"/>
  <c r="V2964" i="1" s="1"/>
  <c r="R2964" i="1"/>
  <c r="Q2964" i="1"/>
  <c r="S2964" i="1" s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V2960" i="1" s="1"/>
  <c r="R2960" i="1"/>
  <c r="Q2960" i="1"/>
  <c r="S2960" i="1" s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W2956" i="1"/>
  <c r="U2956" i="1"/>
  <c r="T2956" i="1"/>
  <c r="V2956" i="1" s="1"/>
  <c r="R2956" i="1"/>
  <c r="Q2956" i="1"/>
  <c r="S2956" i="1" s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W2952" i="1"/>
  <c r="U2952" i="1"/>
  <c r="T2952" i="1"/>
  <c r="V2952" i="1" s="1"/>
  <c r="R2952" i="1"/>
  <c r="Q2952" i="1"/>
  <c r="S2952" i="1" s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V2948" i="1" s="1"/>
  <c r="R2948" i="1"/>
  <c r="Q2948" i="1"/>
  <c r="S2948" i="1" s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V2944" i="1" s="1"/>
  <c r="R2944" i="1"/>
  <c r="Q2944" i="1"/>
  <c r="S2944" i="1" s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W2940" i="1"/>
  <c r="U2940" i="1"/>
  <c r="T2940" i="1"/>
  <c r="V2940" i="1" s="1"/>
  <c r="R2940" i="1"/>
  <c r="Q2940" i="1"/>
  <c r="S2940" i="1" s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W2936" i="1"/>
  <c r="U2936" i="1"/>
  <c r="T2936" i="1"/>
  <c r="V2936" i="1" s="1"/>
  <c r="R2936" i="1"/>
  <c r="Q2936" i="1"/>
  <c r="S2936" i="1" s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V2932" i="1" s="1"/>
  <c r="R2932" i="1"/>
  <c r="Q2932" i="1"/>
  <c r="S2932" i="1" s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V2928" i="1" s="1"/>
  <c r="R2928" i="1"/>
  <c r="Q2928" i="1"/>
  <c r="S2928" i="1" s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W2924" i="1"/>
  <c r="U2924" i="1"/>
  <c r="T2924" i="1"/>
  <c r="V2924" i="1" s="1"/>
  <c r="R2924" i="1"/>
  <c r="Q2924" i="1"/>
  <c r="S2924" i="1" s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W2920" i="1"/>
  <c r="U2920" i="1"/>
  <c r="T2920" i="1"/>
  <c r="V2920" i="1" s="1"/>
  <c r="R2920" i="1"/>
  <c r="Q2920" i="1"/>
  <c r="S2920" i="1" s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V2916" i="1" s="1"/>
  <c r="R2916" i="1"/>
  <c r="Q2916" i="1"/>
  <c r="S2916" i="1" s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V2912" i="1" s="1"/>
  <c r="R2912" i="1"/>
  <c r="Q2912" i="1"/>
  <c r="S2912" i="1" s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W2908" i="1"/>
  <c r="U2908" i="1"/>
  <c r="T2908" i="1"/>
  <c r="V2908" i="1" s="1"/>
  <c r="R2908" i="1"/>
  <c r="Q2908" i="1"/>
  <c r="S2908" i="1" s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V2904" i="1" s="1"/>
  <c r="R2904" i="1"/>
  <c r="Q2904" i="1"/>
  <c r="S2904" i="1" s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W2900" i="1"/>
  <c r="U2900" i="1"/>
  <c r="T2900" i="1"/>
  <c r="V2900" i="1" s="1"/>
  <c r="R2900" i="1"/>
  <c r="Q2900" i="1"/>
  <c r="S2900" i="1" s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V2896" i="1" s="1"/>
  <c r="R2896" i="1"/>
  <c r="Q2896" i="1"/>
  <c r="S2896" i="1" s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V2892" i="1" s="1"/>
  <c r="R2892" i="1"/>
  <c r="Q2892" i="1"/>
  <c r="S2892" i="1" s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W2888" i="1"/>
  <c r="U2888" i="1"/>
  <c r="T2888" i="1"/>
  <c r="V2888" i="1" s="1"/>
  <c r="R2888" i="1"/>
  <c r="Q2888" i="1"/>
  <c r="S2888" i="1" s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W2884" i="1"/>
  <c r="U2884" i="1"/>
  <c r="T2884" i="1"/>
  <c r="V2884" i="1" s="1"/>
  <c r="R2884" i="1"/>
  <c r="Q2884" i="1"/>
  <c r="S2884" i="1" s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V2880" i="1" s="1"/>
  <c r="R2880" i="1"/>
  <c r="Q2880" i="1"/>
  <c r="S2880" i="1" s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W2876" i="1"/>
  <c r="U2876" i="1"/>
  <c r="T2876" i="1"/>
  <c r="V2876" i="1" s="1"/>
  <c r="R2876" i="1"/>
  <c r="Q2876" i="1"/>
  <c r="S2876" i="1" s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W2872" i="1"/>
  <c r="U2872" i="1"/>
  <c r="T2872" i="1"/>
  <c r="V2872" i="1" s="1"/>
  <c r="R2872" i="1"/>
  <c r="Q2872" i="1"/>
  <c r="S2872" i="1" s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W2868" i="1"/>
  <c r="U2868" i="1"/>
  <c r="T2868" i="1"/>
  <c r="V2868" i="1" s="1"/>
  <c r="R2868" i="1"/>
  <c r="Q2868" i="1"/>
  <c r="S2868" i="1" s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V2864" i="1" s="1"/>
  <c r="R2864" i="1"/>
  <c r="Q2864" i="1"/>
  <c r="S2864" i="1" s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W2860" i="1"/>
  <c r="U2860" i="1"/>
  <c r="T2860" i="1"/>
  <c r="V2860" i="1" s="1"/>
  <c r="R2860" i="1"/>
  <c r="Q2860" i="1"/>
  <c r="S2860" i="1" s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W2856" i="1"/>
  <c r="U2856" i="1"/>
  <c r="T2856" i="1"/>
  <c r="V2856" i="1" s="1"/>
  <c r="R2856" i="1"/>
  <c r="Q2856" i="1"/>
  <c r="S2856" i="1" s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W2852" i="1"/>
  <c r="U2852" i="1"/>
  <c r="T2852" i="1"/>
  <c r="V2852" i="1" s="1"/>
  <c r="R2852" i="1"/>
  <c r="Q2852" i="1"/>
  <c r="S2852" i="1" s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V2848" i="1" s="1"/>
  <c r="R2848" i="1"/>
  <c r="Q2848" i="1"/>
  <c r="S2848" i="1" s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W2844" i="1"/>
  <c r="U2844" i="1"/>
  <c r="T2844" i="1"/>
  <c r="V2844" i="1" s="1"/>
  <c r="R2844" i="1"/>
  <c r="Q2844" i="1"/>
  <c r="S2844" i="1" s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W2840" i="1"/>
  <c r="U2840" i="1"/>
  <c r="T2840" i="1"/>
  <c r="V2840" i="1" s="1"/>
  <c r="R2840" i="1"/>
  <c r="Q2840" i="1"/>
  <c r="S2840" i="1" s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V2836" i="1" s="1"/>
  <c r="R2836" i="1"/>
  <c r="Q2836" i="1"/>
  <c r="S2836" i="1" s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V2832" i="1" s="1"/>
  <c r="R2832" i="1"/>
  <c r="Q2832" i="1"/>
  <c r="S2832" i="1" s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W2828" i="1"/>
  <c r="U2828" i="1"/>
  <c r="T2828" i="1"/>
  <c r="V2828" i="1" s="1"/>
  <c r="R2828" i="1"/>
  <c r="Q2828" i="1"/>
  <c r="S2828" i="1" s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W2824" i="1"/>
  <c r="U2824" i="1"/>
  <c r="T2824" i="1"/>
  <c r="V2824" i="1" s="1"/>
  <c r="R2824" i="1"/>
  <c r="Q2824" i="1"/>
  <c r="S2824" i="1" s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V2820" i="1" s="1"/>
  <c r="R2820" i="1"/>
  <c r="Q2820" i="1"/>
  <c r="S2820" i="1" s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V2816" i="1" s="1"/>
  <c r="R2816" i="1"/>
  <c r="Q2816" i="1"/>
  <c r="S2816" i="1" s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W2812" i="1"/>
  <c r="U2812" i="1"/>
  <c r="T2812" i="1"/>
  <c r="V2812" i="1" s="1"/>
  <c r="R2812" i="1"/>
  <c r="Q2812" i="1"/>
  <c r="S2812" i="1" s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V2808" i="1" s="1"/>
  <c r="R2808" i="1"/>
  <c r="Q2808" i="1"/>
  <c r="S2808" i="1" s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V2804" i="1" s="1"/>
  <c r="R2804" i="1"/>
  <c r="Q2804" i="1"/>
  <c r="S2804" i="1" s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V2800" i="1" s="1"/>
  <c r="R2800" i="1"/>
  <c r="Q2800" i="1"/>
  <c r="S2800" i="1" s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V2796" i="1" s="1"/>
  <c r="R2796" i="1"/>
  <c r="Q2796" i="1"/>
  <c r="S2796" i="1" s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V2792" i="1" s="1"/>
  <c r="R2792" i="1"/>
  <c r="Q2792" i="1"/>
  <c r="S2792" i="1" s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V2788" i="1" s="1"/>
  <c r="R2788" i="1"/>
  <c r="Q2788" i="1"/>
  <c r="S2788" i="1" s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V2786" i="1" s="1"/>
  <c r="R2786" i="1"/>
  <c r="Q2786" i="1"/>
  <c r="S2786" i="1" s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V2782" i="1" s="1"/>
  <c r="R2782" i="1"/>
  <c r="Q2782" i="1"/>
  <c r="S2782" i="1" s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V2778" i="1" s="1"/>
  <c r="R2778" i="1"/>
  <c r="Q2778" i="1"/>
  <c r="S2778" i="1" s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W2142" i="1"/>
  <c r="U2142" i="1"/>
  <c r="T2142" i="1"/>
  <c r="V2142" i="1" s="1"/>
  <c r="R2142" i="1"/>
  <c r="Q2142" i="1"/>
  <c r="S2142" i="1" s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W2138" i="1"/>
  <c r="U2138" i="1"/>
  <c r="T2138" i="1"/>
  <c r="V2138" i="1" s="1"/>
  <c r="R2138" i="1"/>
  <c r="Q2138" i="1"/>
  <c r="S2138" i="1" s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W2134" i="1"/>
  <c r="U2134" i="1"/>
  <c r="T2134" i="1"/>
  <c r="V2134" i="1" s="1"/>
  <c r="R2134" i="1"/>
  <c r="Q2134" i="1"/>
  <c r="S2134" i="1" s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W2130" i="1"/>
  <c r="U2130" i="1"/>
  <c r="T2130" i="1"/>
  <c r="V2130" i="1" s="1"/>
  <c r="R2130" i="1"/>
  <c r="Q2130" i="1"/>
  <c r="S2130" i="1" s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W2126" i="1"/>
  <c r="U2126" i="1"/>
  <c r="T2126" i="1"/>
  <c r="V2126" i="1" s="1"/>
  <c r="R2126" i="1"/>
  <c r="Q2126" i="1"/>
  <c r="S2126" i="1" s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W2122" i="1"/>
  <c r="U2122" i="1"/>
  <c r="T2122" i="1"/>
  <c r="V2122" i="1" s="1"/>
  <c r="R2122" i="1"/>
  <c r="Q2122" i="1"/>
  <c r="S2122" i="1" s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W2118" i="1"/>
  <c r="U2118" i="1"/>
  <c r="T2118" i="1"/>
  <c r="V2118" i="1" s="1"/>
  <c r="R2118" i="1"/>
  <c r="Q2118" i="1"/>
  <c r="S2118" i="1" s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V2114" i="1" s="1"/>
  <c r="R2114" i="1"/>
  <c r="Q2114" i="1"/>
  <c r="S2114" i="1" s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W2110" i="1"/>
  <c r="U2110" i="1"/>
  <c r="T2110" i="1"/>
  <c r="V2110" i="1" s="1"/>
  <c r="R2110" i="1"/>
  <c r="Q2110" i="1"/>
  <c r="S2110" i="1" s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W2106" i="1"/>
  <c r="U2106" i="1"/>
  <c r="T2106" i="1"/>
  <c r="V2106" i="1" s="1"/>
  <c r="R2106" i="1"/>
  <c r="Q2106" i="1"/>
  <c r="S2106" i="1" s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W2102" i="1"/>
  <c r="U2102" i="1"/>
  <c r="T2102" i="1"/>
  <c r="V2102" i="1" s="1"/>
  <c r="R2102" i="1"/>
  <c r="Q2102" i="1"/>
  <c r="S2102" i="1" s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W2098" i="1"/>
  <c r="U2098" i="1"/>
  <c r="T2098" i="1"/>
  <c r="V2098" i="1" s="1"/>
  <c r="R2098" i="1"/>
  <c r="Q2098" i="1"/>
  <c r="S2098" i="1" s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W2094" i="1"/>
  <c r="U2094" i="1"/>
  <c r="T2094" i="1"/>
  <c r="V2094" i="1" s="1"/>
  <c r="R2094" i="1"/>
  <c r="Q2094" i="1"/>
  <c r="S2094" i="1" s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V2090" i="1" s="1"/>
  <c r="R2090" i="1"/>
  <c r="Q2090" i="1"/>
  <c r="S2090" i="1" s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W2086" i="1"/>
  <c r="U2086" i="1"/>
  <c r="T2086" i="1"/>
  <c r="V2086" i="1" s="1"/>
  <c r="R2086" i="1"/>
  <c r="Q2086" i="1"/>
  <c r="S2086" i="1" s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W2082" i="1"/>
  <c r="U2082" i="1"/>
  <c r="T2082" i="1"/>
  <c r="V2082" i="1" s="1"/>
  <c r="R2082" i="1"/>
  <c r="Q2082" i="1"/>
  <c r="S2082" i="1" s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W2078" i="1"/>
  <c r="U2078" i="1"/>
  <c r="T2078" i="1"/>
  <c r="V2078" i="1" s="1"/>
  <c r="R2078" i="1"/>
  <c r="Q2078" i="1"/>
  <c r="S2078" i="1" s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W2074" i="1"/>
  <c r="U2074" i="1"/>
  <c r="T2074" i="1"/>
  <c r="V2074" i="1" s="1"/>
  <c r="R2074" i="1"/>
  <c r="Q2074" i="1"/>
  <c r="S2074" i="1" s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W825" i="1"/>
  <c r="U825" i="1"/>
  <c r="T825" i="1"/>
  <c r="V825" i="1" s="1"/>
  <c r="R825" i="1"/>
  <c r="Q825" i="1"/>
  <c r="S825" i="1" s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W821" i="1"/>
  <c r="U821" i="1"/>
  <c r="T821" i="1"/>
  <c r="V821" i="1" s="1"/>
  <c r="R821" i="1"/>
  <c r="Q821" i="1"/>
  <c r="S821" i="1" s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V817" i="1" s="1"/>
  <c r="R817" i="1"/>
  <c r="Q817" i="1"/>
  <c r="S817" i="1" s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V813" i="1" s="1"/>
  <c r="R813" i="1"/>
  <c r="Q813" i="1"/>
  <c r="S813" i="1" s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W809" i="1"/>
  <c r="U809" i="1"/>
  <c r="T809" i="1"/>
  <c r="V809" i="1" s="1"/>
  <c r="R809" i="1"/>
  <c r="Q809" i="1"/>
  <c r="S809" i="1" s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W805" i="1"/>
  <c r="U805" i="1"/>
  <c r="T805" i="1"/>
  <c r="V805" i="1" s="1"/>
  <c r="R805" i="1"/>
  <c r="Q805" i="1"/>
  <c r="S805" i="1" s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W801" i="1"/>
  <c r="U801" i="1"/>
  <c r="T801" i="1"/>
  <c r="V801" i="1" s="1"/>
  <c r="R801" i="1"/>
  <c r="Q801" i="1"/>
  <c r="S801" i="1" s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V797" i="1" s="1"/>
  <c r="R797" i="1"/>
  <c r="Q797" i="1"/>
  <c r="S797" i="1" s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W793" i="1"/>
  <c r="U793" i="1"/>
  <c r="T793" i="1"/>
  <c r="V793" i="1" s="1"/>
  <c r="R793" i="1"/>
  <c r="Q793" i="1"/>
  <c r="S793" i="1" s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W789" i="1"/>
  <c r="U789" i="1"/>
  <c r="T789" i="1"/>
  <c r="V789" i="1" s="1"/>
  <c r="R789" i="1"/>
  <c r="Q789" i="1"/>
  <c r="S789" i="1" s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W785" i="1"/>
  <c r="U785" i="1"/>
  <c r="T785" i="1"/>
  <c r="V785" i="1" s="1"/>
  <c r="R785" i="1"/>
  <c r="Q785" i="1"/>
  <c r="S785" i="1" s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V781" i="1" s="1"/>
  <c r="R781" i="1"/>
  <c r="Q781" i="1"/>
  <c r="S781" i="1" s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W777" i="1"/>
  <c r="U777" i="1"/>
  <c r="T777" i="1"/>
  <c r="V777" i="1" s="1"/>
  <c r="R777" i="1"/>
  <c r="Q777" i="1"/>
  <c r="S777" i="1" s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V773" i="1" s="1"/>
  <c r="R773" i="1"/>
  <c r="Q773" i="1"/>
  <c r="S773" i="1" s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V769" i="1" s="1"/>
  <c r="R769" i="1"/>
  <c r="Q769" i="1"/>
  <c r="S769" i="1" s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V765" i="1" s="1"/>
  <c r="R765" i="1"/>
  <c r="Q765" i="1"/>
  <c r="S765" i="1" s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W761" i="1"/>
  <c r="U761" i="1"/>
  <c r="T761" i="1"/>
  <c r="V761" i="1" s="1"/>
  <c r="R761" i="1"/>
  <c r="Q761" i="1"/>
  <c r="S761" i="1" s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W757" i="1"/>
  <c r="U757" i="1"/>
  <c r="T757" i="1"/>
  <c r="V757" i="1" s="1"/>
  <c r="R757" i="1"/>
  <c r="Q757" i="1"/>
  <c r="S757" i="1" s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V753" i="1" s="1"/>
  <c r="R753" i="1"/>
  <c r="Q753" i="1"/>
  <c r="S753" i="1" s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V749" i="1" s="1"/>
  <c r="R749" i="1"/>
  <c r="Q749" i="1"/>
  <c r="S749" i="1" s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W745" i="1"/>
  <c r="U745" i="1"/>
  <c r="T745" i="1"/>
  <c r="V745" i="1" s="1"/>
  <c r="R745" i="1"/>
  <c r="Q745" i="1"/>
  <c r="S745" i="1" s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W741" i="1"/>
  <c r="U741" i="1"/>
  <c r="T741" i="1"/>
  <c r="V741" i="1" s="1"/>
  <c r="R741" i="1"/>
  <c r="Q741" i="1"/>
  <c r="S741" i="1" s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W737" i="1"/>
  <c r="U737" i="1"/>
  <c r="T737" i="1"/>
  <c r="V737" i="1" s="1"/>
  <c r="R737" i="1"/>
  <c r="Q737" i="1"/>
  <c r="S737" i="1" s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V733" i="1" s="1"/>
  <c r="R733" i="1"/>
  <c r="Q733" i="1"/>
  <c r="S733" i="1" s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W729" i="1"/>
  <c r="U729" i="1"/>
  <c r="T729" i="1"/>
  <c r="V729" i="1" s="1"/>
  <c r="R729" i="1"/>
  <c r="Q729" i="1"/>
  <c r="S729" i="1" s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W725" i="1"/>
  <c r="U725" i="1"/>
  <c r="T725" i="1"/>
  <c r="V725" i="1" s="1"/>
  <c r="R725" i="1"/>
  <c r="Q725" i="1"/>
  <c r="S725" i="1" s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W721" i="1"/>
  <c r="U721" i="1"/>
  <c r="T721" i="1"/>
  <c r="V721" i="1" s="1"/>
  <c r="R721" i="1"/>
  <c r="Q721" i="1"/>
  <c r="S721" i="1" s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W717" i="1"/>
  <c r="U717" i="1"/>
  <c r="T717" i="1"/>
  <c r="V717" i="1" s="1"/>
  <c r="R717" i="1"/>
  <c r="Q717" i="1"/>
  <c r="S717" i="1" s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W713" i="1"/>
  <c r="U713" i="1"/>
  <c r="T713" i="1"/>
  <c r="V713" i="1" s="1"/>
  <c r="R713" i="1"/>
  <c r="Q713" i="1"/>
  <c r="S713" i="1" s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V709" i="1" s="1"/>
  <c r="R709" i="1"/>
  <c r="Q709" i="1"/>
  <c r="S709" i="1" s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W705" i="1"/>
  <c r="U705" i="1"/>
  <c r="T705" i="1"/>
  <c r="V705" i="1" s="1"/>
  <c r="R705" i="1"/>
  <c r="Q705" i="1"/>
  <c r="S705" i="1" s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W701" i="1"/>
  <c r="U701" i="1"/>
  <c r="T701" i="1"/>
  <c r="V701" i="1" s="1"/>
  <c r="R701" i="1"/>
  <c r="Q701" i="1"/>
  <c r="S701" i="1" s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T697" i="1"/>
  <c r="V697" i="1" s="1"/>
  <c r="R697" i="1"/>
  <c r="Q697" i="1"/>
  <c r="S697" i="1" s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W693" i="1"/>
  <c r="U693" i="1"/>
  <c r="T693" i="1"/>
  <c r="V693" i="1" s="1"/>
  <c r="R693" i="1"/>
  <c r="Q693" i="1"/>
  <c r="S693" i="1" s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W689" i="1"/>
  <c r="U689" i="1"/>
  <c r="T689" i="1"/>
  <c r="V689" i="1" s="1"/>
  <c r="R689" i="1"/>
  <c r="Q689" i="1"/>
  <c r="S689" i="1" s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W685" i="1"/>
  <c r="U685" i="1"/>
  <c r="T685" i="1"/>
  <c r="V685" i="1" s="1"/>
  <c r="R685" i="1"/>
  <c r="Q685" i="1"/>
  <c r="S685" i="1" s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W681" i="1"/>
  <c r="U681" i="1"/>
  <c r="T681" i="1"/>
  <c r="V681" i="1" s="1"/>
  <c r="R681" i="1"/>
  <c r="Q681" i="1"/>
  <c r="S681" i="1" s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AB151" i="1" s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 s="1"/>
  <c r="AB4" i="1" l="1"/>
  <c r="AB5" i="1"/>
  <c r="AB8" i="1"/>
  <c r="AB9" i="1"/>
  <c r="AB12" i="1"/>
  <c r="AB13" i="1"/>
  <c r="AB16" i="1"/>
  <c r="AB17" i="1"/>
  <c r="AB20" i="1"/>
  <c r="AB21" i="1"/>
  <c r="AB24" i="1"/>
  <c r="AB25" i="1"/>
  <c r="AB28" i="1"/>
  <c r="AB29" i="1"/>
  <c r="AB32" i="1"/>
  <c r="AB33" i="1"/>
  <c r="AB34" i="1"/>
  <c r="AB35" i="1"/>
  <c r="AB38" i="1"/>
  <c r="AB39" i="1"/>
  <c r="AB42" i="1"/>
  <c r="AB43" i="1"/>
  <c r="AB46" i="1"/>
  <c r="AB47" i="1"/>
  <c r="AB50" i="1"/>
  <c r="AB51" i="1"/>
  <c r="AB52" i="1"/>
  <c r="AB53" i="1"/>
  <c r="AB56" i="1"/>
  <c r="AB57" i="1"/>
  <c r="AB60" i="1"/>
  <c r="AB61" i="1"/>
  <c r="AB64" i="1"/>
  <c r="AB65" i="1"/>
  <c r="AB68" i="1"/>
  <c r="AB69" i="1"/>
  <c r="AB72" i="1"/>
  <c r="AB73" i="1"/>
  <c r="AB74" i="1"/>
  <c r="AB75" i="1"/>
  <c r="AB78" i="1"/>
  <c r="AB79" i="1"/>
  <c r="AB82" i="1"/>
  <c r="AB83" i="1"/>
  <c r="AB86" i="1"/>
  <c r="AB87" i="1"/>
  <c r="AB90" i="1"/>
  <c r="AB91" i="1"/>
  <c r="AB94" i="1"/>
  <c r="AB95" i="1"/>
  <c r="AB98" i="1"/>
  <c r="AB99" i="1"/>
  <c r="AB102" i="1"/>
  <c r="AB103" i="1"/>
  <c r="AB106" i="1"/>
  <c r="AB107" i="1"/>
  <c r="AB110" i="1"/>
  <c r="AB111" i="1"/>
  <c r="AB114" i="1"/>
  <c r="AB115" i="1"/>
  <c r="AB118" i="1"/>
  <c r="AB119" i="1"/>
  <c r="AB120" i="1"/>
  <c r="AB121" i="1"/>
  <c r="AB124" i="1"/>
  <c r="AB125" i="1"/>
  <c r="AB128" i="1"/>
  <c r="AB129" i="1"/>
  <c r="AB132" i="1"/>
  <c r="AB133" i="1"/>
  <c r="AB136" i="1"/>
  <c r="AB137" i="1"/>
  <c r="AB140" i="1"/>
  <c r="AB141" i="1"/>
  <c r="AB144" i="1"/>
  <c r="AB145" i="1"/>
  <c r="AB148" i="1"/>
  <c r="AB149" i="1"/>
  <c r="AB154" i="1"/>
  <c r="AB155" i="1"/>
  <c r="AB158" i="1"/>
  <c r="AB159" i="1"/>
  <c r="AB162" i="1"/>
  <c r="AB163" i="1"/>
  <c r="AB166" i="1"/>
  <c r="AB167" i="1"/>
  <c r="AB170" i="1"/>
  <c r="AB171" i="1"/>
  <c r="AB174" i="1"/>
  <c r="AB175" i="1"/>
  <c r="AB178" i="1"/>
  <c r="AB179" i="1"/>
  <c r="AB182" i="1"/>
  <c r="AB183" i="1"/>
  <c r="AB186" i="1"/>
  <c r="AB187" i="1"/>
  <c r="AB190" i="1"/>
  <c r="AB191" i="1"/>
  <c r="AB194" i="1"/>
  <c r="AB195" i="1"/>
  <c r="AB198" i="1"/>
  <c r="AB199" i="1"/>
  <c r="AB202" i="1"/>
  <c r="AB203" i="1"/>
  <c r="AB206" i="1"/>
  <c r="AB207" i="1"/>
  <c r="AB210" i="1"/>
  <c r="AB211" i="1"/>
  <c r="AB214" i="1"/>
  <c r="AB215" i="1"/>
  <c r="AB218" i="1"/>
  <c r="AB219" i="1"/>
  <c r="AB222" i="1"/>
  <c r="AB223" i="1"/>
  <c r="AB226" i="1"/>
  <c r="AB227" i="1"/>
  <c r="AB230" i="1"/>
  <c r="AB231" i="1"/>
  <c r="AB234" i="1"/>
  <c r="AB235" i="1"/>
  <c r="AB238" i="1"/>
  <c r="AB239" i="1"/>
  <c r="AB242" i="1"/>
  <c r="AB243" i="1"/>
  <c r="AB246" i="1"/>
  <c r="AB247" i="1"/>
  <c r="AB250" i="1"/>
  <c r="AB251" i="1"/>
  <c r="AB254" i="1"/>
  <c r="AB255" i="1"/>
  <c r="AB258" i="1"/>
  <c r="AB259" i="1"/>
  <c r="AB262" i="1"/>
  <c r="AB263" i="1"/>
  <c r="AB266" i="1"/>
  <c r="AB267" i="1"/>
  <c r="AB270" i="1"/>
  <c r="AB271" i="1"/>
  <c r="AB274" i="1"/>
  <c r="AB275" i="1"/>
  <c r="AB278" i="1"/>
  <c r="AB279" i="1"/>
  <c r="AB282" i="1"/>
  <c r="AB283" i="1"/>
  <c r="AB286" i="1"/>
  <c r="AB287" i="1"/>
  <c r="AB290" i="1"/>
  <c r="AB291" i="1"/>
  <c r="AB294" i="1"/>
  <c r="AB295" i="1"/>
  <c r="AB298" i="1"/>
  <c r="AB299" i="1"/>
  <c r="AB302" i="1"/>
  <c r="AB303" i="1"/>
  <c r="AB306" i="1"/>
  <c r="AB307" i="1"/>
  <c r="AB310" i="1"/>
  <c r="AB311" i="1"/>
  <c r="AB314" i="1"/>
  <c r="AB315" i="1"/>
  <c r="AB318" i="1"/>
  <c r="AB319" i="1"/>
  <c r="AB322" i="1"/>
  <c r="AB323" i="1"/>
  <c r="AB326" i="1"/>
  <c r="AB327" i="1"/>
  <c r="AB330" i="1"/>
  <c r="AB331" i="1"/>
  <c r="AB334" i="1"/>
  <c r="AB335" i="1"/>
  <c r="AB338" i="1"/>
  <c r="AB339" i="1"/>
  <c r="AB342" i="1"/>
  <c r="AB343" i="1"/>
  <c r="AB346" i="1"/>
  <c r="AB347" i="1"/>
  <c r="AB350" i="1"/>
  <c r="AB351" i="1"/>
  <c r="AB354" i="1"/>
  <c r="AB355" i="1"/>
  <c r="AB358" i="1"/>
  <c r="AB359" i="1"/>
  <c r="AB362" i="1"/>
  <c r="AB363" i="1"/>
  <c r="AB366" i="1"/>
  <c r="AB367" i="1"/>
  <c r="AB370" i="1"/>
  <c r="AB371" i="1"/>
  <c r="AB374" i="1"/>
  <c r="AB375" i="1"/>
  <c r="AB378" i="1"/>
  <c r="AB379" i="1"/>
  <c r="AB382" i="1"/>
  <c r="AB383" i="1"/>
  <c r="AB386" i="1"/>
  <c r="AB387" i="1"/>
  <c r="AB390" i="1"/>
  <c r="AB391" i="1"/>
  <c r="AB394" i="1"/>
  <c r="AB395" i="1"/>
  <c r="AB398" i="1"/>
  <c r="AB399" i="1"/>
  <c r="AB402" i="1"/>
  <c r="AB403" i="1"/>
  <c r="AB406" i="1"/>
  <c r="AB407" i="1"/>
  <c r="AB410" i="1"/>
  <c r="AB411" i="1"/>
  <c r="AB414" i="1"/>
  <c r="AB415" i="1"/>
  <c r="AB418" i="1"/>
  <c r="AB419" i="1"/>
  <c r="AB422" i="1"/>
  <c r="AB423" i="1"/>
  <c r="AB426" i="1"/>
  <c r="AB427" i="1"/>
  <c r="AB430" i="1"/>
  <c r="AB431" i="1"/>
  <c r="AB434" i="1"/>
  <c r="AB435" i="1"/>
  <c r="AB438" i="1"/>
  <c r="AB439" i="1"/>
  <c r="AB442" i="1"/>
  <c r="AB443" i="1"/>
  <c r="AB446" i="1"/>
  <c r="AB447" i="1"/>
  <c r="AB450" i="1"/>
  <c r="AB451" i="1"/>
  <c r="AB452" i="1"/>
  <c r="AB455" i="1"/>
  <c r="AB456" i="1"/>
  <c r="AB459" i="1"/>
  <c r="AB460" i="1"/>
  <c r="AB463" i="1"/>
  <c r="AB464" i="1"/>
  <c r="AB467" i="1"/>
  <c r="AB468" i="1"/>
  <c r="AB471" i="1"/>
  <c r="AB472" i="1"/>
  <c r="AB475" i="1"/>
  <c r="AB476" i="1"/>
  <c r="AB479" i="1"/>
  <c r="AB480" i="1"/>
  <c r="AB483" i="1"/>
  <c r="AB484" i="1"/>
  <c r="AB487" i="1"/>
  <c r="AB488" i="1"/>
  <c r="AB491" i="1"/>
  <c r="AB492" i="1"/>
  <c r="AB495" i="1"/>
  <c r="AB496" i="1"/>
  <c r="AB499" i="1"/>
  <c r="AB500" i="1"/>
  <c r="AB503" i="1"/>
  <c r="AB504" i="1"/>
  <c r="AB507" i="1"/>
  <c r="AB508" i="1"/>
  <c r="AB511" i="1"/>
  <c r="AB512" i="1"/>
  <c r="AB515" i="1"/>
  <c r="AB516" i="1"/>
  <c r="AB519" i="1"/>
  <c r="AB520" i="1"/>
  <c r="AB523" i="1"/>
  <c r="AB524" i="1"/>
  <c r="AB527" i="1"/>
  <c r="AB528" i="1"/>
  <c r="AB531" i="1"/>
  <c r="AB532" i="1"/>
  <c r="AB535" i="1"/>
  <c r="AB536" i="1"/>
  <c r="AB539" i="1"/>
  <c r="AB540" i="1"/>
  <c r="AB543" i="1"/>
  <c r="AB544" i="1"/>
  <c r="AB547" i="1"/>
  <c r="AB548" i="1"/>
  <c r="AB551" i="1"/>
  <c r="AB552" i="1"/>
  <c r="AB555" i="1"/>
  <c r="AB556" i="1"/>
  <c r="AB559" i="1"/>
  <c r="AB560" i="1"/>
  <c r="AB563" i="1"/>
  <c r="AB564" i="1"/>
  <c r="AB567" i="1"/>
  <c r="AB568" i="1"/>
  <c r="AB571" i="1"/>
  <c r="AB572" i="1"/>
  <c r="AB575" i="1"/>
  <c r="AB576" i="1"/>
  <c r="AB579" i="1"/>
  <c r="AB580" i="1"/>
  <c r="AB583" i="1"/>
  <c r="AB584" i="1"/>
  <c r="AB587" i="1"/>
  <c r="AB588" i="1"/>
  <c r="AB591" i="1"/>
  <c r="AB592" i="1"/>
  <c r="AB595" i="1"/>
  <c r="AB596" i="1"/>
  <c r="AB599" i="1"/>
  <c r="AB600" i="1"/>
  <c r="AB603" i="1"/>
  <c r="AB604" i="1"/>
  <c r="AB607" i="1"/>
  <c r="AB608" i="1"/>
  <c r="AB611" i="1"/>
  <c r="AB612" i="1"/>
  <c r="AB615" i="1"/>
  <c r="AB616" i="1"/>
  <c r="AB619" i="1"/>
  <c r="AB620" i="1"/>
  <c r="AB623" i="1"/>
  <c r="AB624" i="1"/>
  <c r="AB627" i="1"/>
  <c r="AB628" i="1"/>
  <c r="AB631" i="1"/>
  <c r="AB632" i="1"/>
  <c r="AB635" i="1"/>
  <c r="AB636" i="1"/>
  <c r="AB639" i="1"/>
  <c r="AB640" i="1"/>
  <c r="AB643" i="1"/>
  <c r="AB644" i="1"/>
  <c r="AB647" i="1"/>
  <c r="AB648" i="1"/>
  <c r="AB651" i="1"/>
  <c r="AB652" i="1"/>
  <c r="AB655" i="1"/>
  <c r="AB656" i="1"/>
  <c r="AB659" i="1"/>
  <c r="AB660" i="1"/>
  <c r="AB663" i="1"/>
  <c r="AB664" i="1"/>
  <c r="AB667" i="1"/>
  <c r="AB668" i="1"/>
  <c r="AB671" i="1"/>
  <c r="AB672" i="1"/>
  <c r="AB675" i="1"/>
  <c r="AB676" i="1"/>
  <c r="AB679" i="1"/>
  <c r="S680" i="1"/>
  <c r="AB680" i="1" s="1"/>
  <c r="P681" i="1"/>
  <c r="Z681" i="1"/>
  <c r="AB681" i="1" s="1"/>
  <c r="M682" i="1"/>
  <c r="AB682" i="1" s="1"/>
  <c r="V683" i="1"/>
  <c r="AB683" i="1" s="1"/>
  <c r="S684" i="1"/>
  <c r="AB684" i="1" s="1"/>
  <c r="P685" i="1"/>
  <c r="Z685" i="1"/>
  <c r="AB685" i="1" s="1"/>
  <c r="M686" i="1"/>
  <c r="AB686" i="1" s="1"/>
  <c r="V687" i="1"/>
  <c r="AB687" i="1" s="1"/>
  <c r="S688" i="1"/>
  <c r="AB688" i="1" s="1"/>
  <c r="P689" i="1"/>
  <c r="Z689" i="1"/>
  <c r="AB689" i="1" s="1"/>
  <c r="M690" i="1"/>
  <c r="AB690" i="1" s="1"/>
  <c r="V691" i="1"/>
  <c r="AB691" i="1" s="1"/>
  <c r="S692" i="1"/>
  <c r="AB692" i="1" s="1"/>
  <c r="P693" i="1"/>
  <c r="Z693" i="1"/>
  <c r="AB693" i="1" s="1"/>
  <c r="M694" i="1"/>
  <c r="AB694" i="1" s="1"/>
  <c r="V695" i="1"/>
  <c r="AB695" i="1" s="1"/>
  <c r="S696" i="1"/>
  <c r="AB696" i="1" s="1"/>
  <c r="P697" i="1"/>
  <c r="Z697" i="1"/>
  <c r="AB697" i="1" s="1"/>
  <c r="M698" i="1"/>
  <c r="AB698" i="1" s="1"/>
  <c r="V699" i="1"/>
  <c r="AB699" i="1" s="1"/>
  <c r="S700" i="1"/>
  <c r="AB700" i="1" s="1"/>
  <c r="P701" i="1"/>
  <c r="Z701" i="1"/>
  <c r="AB701" i="1" s="1"/>
  <c r="M702" i="1"/>
  <c r="AB702" i="1" s="1"/>
  <c r="V703" i="1"/>
  <c r="AB703" i="1" s="1"/>
  <c r="S704" i="1"/>
  <c r="AB704" i="1" s="1"/>
  <c r="P705" i="1"/>
  <c r="Z705" i="1"/>
  <c r="AB705" i="1" s="1"/>
  <c r="M706" i="1"/>
  <c r="AB706" i="1" s="1"/>
  <c r="V707" i="1"/>
  <c r="AB707" i="1" s="1"/>
  <c r="S708" i="1"/>
  <c r="AB708" i="1" s="1"/>
  <c r="P709" i="1"/>
  <c r="Z709" i="1"/>
  <c r="AB709" i="1" s="1"/>
  <c r="M710" i="1"/>
  <c r="AB710" i="1" s="1"/>
  <c r="V711" i="1"/>
  <c r="AB711" i="1" s="1"/>
  <c r="S712" i="1"/>
  <c r="AB712" i="1" s="1"/>
  <c r="P713" i="1"/>
  <c r="Z713" i="1"/>
  <c r="AB713" i="1" s="1"/>
  <c r="M714" i="1"/>
  <c r="AB714" i="1" s="1"/>
  <c r="V715" i="1"/>
  <c r="AB715" i="1" s="1"/>
  <c r="S716" i="1"/>
  <c r="AB716" i="1" s="1"/>
  <c r="P717" i="1"/>
  <c r="Z717" i="1"/>
  <c r="AB717" i="1" s="1"/>
  <c r="M718" i="1"/>
  <c r="AB718" i="1" s="1"/>
  <c r="V719" i="1"/>
  <c r="AB719" i="1" s="1"/>
  <c r="S720" i="1"/>
  <c r="AB720" i="1" s="1"/>
  <c r="P721" i="1"/>
  <c r="Z721" i="1"/>
  <c r="AB721" i="1" s="1"/>
  <c r="M722" i="1"/>
  <c r="AB722" i="1" s="1"/>
  <c r="V723" i="1"/>
  <c r="AB723" i="1" s="1"/>
  <c r="S724" i="1"/>
  <c r="AB724" i="1" s="1"/>
  <c r="P725" i="1"/>
  <c r="Z725" i="1"/>
  <c r="AB725" i="1" s="1"/>
  <c r="M726" i="1"/>
  <c r="AB726" i="1" s="1"/>
  <c r="V727" i="1"/>
  <c r="AB727" i="1" s="1"/>
  <c r="S728" i="1"/>
  <c r="AB728" i="1" s="1"/>
  <c r="P729" i="1"/>
  <c r="Z729" i="1"/>
  <c r="AB729" i="1" s="1"/>
  <c r="M730" i="1"/>
  <c r="AB730" i="1" s="1"/>
  <c r="V731" i="1"/>
  <c r="AB731" i="1" s="1"/>
  <c r="S732" i="1"/>
  <c r="AB732" i="1" s="1"/>
  <c r="P733" i="1"/>
  <c r="Z733" i="1"/>
  <c r="AB733" i="1" s="1"/>
  <c r="M734" i="1"/>
  <c r="AB734" i="1" s="1"/>
  <c r="V735" i="1"/>
  <c r="AB735" i="1" s="1"/>
  <c r="S736" i="1"/>
  <c r="AB736" i="1" s="1"/>
  <c r="P737" i="1"/>
  <c r="Z737" i="1"/>
  <c r="AB737" i="1" s="1"/>
  <c r="M738" i="1"/>
  <c r="AB738" i="1" s="1"/>
  <c r="V739" i="1"/>
  <c r="AB739" i="1" s="1"/>
  <c r="S740" i="1"/>
  <c r="AB740" i="1" s="1"/>
  <c r="P741" i="1"/>
  <c r="Z741" i="1"/>
  <c r="AB741" i="1" s="1"/>
  <c r="M742" i="1"/>
  <c r="AB742" i="1" s="1"/>
  <c r="V743" i="1"/>
  <c r="AB743" i="1" s="1"/>
  <c r="S744" i="1"/>
  <c r="AB744" i="1" s="1"/>
  <c r="P745" i="1"/>
  <c r="Z745" i="1"/>
  <c r="AB745" i="1" s="1"/>
  <c r="M746" i="1"/>
  <c r="AB746" i="1" s="1"/>
  <c r="V747" i="1"/>
  <c r="AB747" i="1" s="1"/>
  <c r="S748" i="1"/>
  <c r="AB748" i="1" s="1"/>
  <c r="P749" i="1"/>
  <c r="Z749" i="1"/>
  <c r="AB749" i="1" s="1"/>
  <c r="M750" i="1"/>
  <c r="AB750" i="1" s="1"/>
  <c r="V751" i="1"/>
  <c r="AB751" i="1" s="1"/>
  <c r="S752" i="1"/>
  <c r="AB752" i="1" s="1"/>
  <c r="P753" i="1"/>
  <c r="Z753" i="1"/>
  <c r="AB753" i="1" s="1"/>
  <c r="M754" i="1"/>
  <c r="AB754" i="1" s="1"/>
  <c r="V755" i="1"/>
  <c r="AB755" i="1" s="1"/>
  <c r="S756" i="1"/>
  <c r="AB756" i="1" s="1"/>
  <c r="P757" i="1"/>
  <c r="Z757" i="1"/>
  <c r="AB757" i="1" s="1"/>
  <c r="M758" i="1"/>
  <c r="AB758" i="1" s="1"/>
  <c r="V759" i="1"/>
  <c r="AB759" i="1" s="1"/>
  <c r="S760" i="1"/>
  <c r="AB760" i="1" s="1"/>
  <c r="P761" i="1"/>
  <c r="Z761" i="1"/>
  <c r="AB761" i="1" s="1"/>
  <c r="M762" i="1"/>
  <c r="AB762" i="1" s="1"/>
  <c r="V763" i="1"/>
  <c r="AB763" i="1" s="1"/>
  <c r="S764" i="1"/>
  <c r="AB764" i="1" s="1"/>
  <c r="P765" i="1"/>
  <c r="Z765" i="1"/>
  <c r="AB765" i="1" s="1"/>
  <c r="M766" i="1"/>
  <c r="AB766" i="1" s="1"/>
  <c r="V767" i="1"/>
  <c r="AB767" i="1" s="1"/>
  <c r="S768" i="1"/>
  <c r="AB768" i="1" s="1"/>
  <c r="P769" i="1"/>
  <c r="Z769" i="1"/>
  <c r="AB769" i="1" s="1"/>
  <c r="M770" i="1"/>
  <c r="AB770" i="1" s="1"/>
  <c r="V771" i="1"/>
  <c r="AB771" i="1" s="1"/>
  <c r="S772" i="1"/>
  <c r="AB772" i="1" s="1"/>
  <c r="P773" i="1"/>
  <c r="Z773" i="1"/>
  <c r="AB773" i="1" s="1"/>
  <c r="M774" i="1"/>
  <c r="AB774" i="1" s="1"/>
  <c r="V775" i="1"/>
  <c r="AB775" i="1" s="1"/>
  <c r="S776" i="1"/>
  <c r="AB776" i="1" s="1"/>
  <c r="P777" i="1"/>
  <c r="Z777" i="1"/>
  <c r="AB777" i="1" s="1"/>
  <c r="M778" i="1"/>
  <c r="AB778" i="1" s="1"/>
  <c r="V779" i="1"/>
  <c r="AB779" i="1" s="1"/>
  <c r="S780" i="1"/>
  <c r="AB780" i="1" s="1"/>
  <c r="P781" i="1"/>
  <c r="Z781" i="1"/>
  <c r="AB781" i="1" s="1"/>
  <c r="M782" i="1"/>
  <c r="AB782" i="1" s="1"/>
  <c r="V783" i="1"/>
  <c r="AB783" i="1" s="1"/>
  <c r="S784" i="1"/>
  <c r="AB784" i="1" s="1"/>
  <c r="P785" i="1"/>
  <c r="Z785" i="1"/>
  <c r="AB785" i="1" s="1"/>
  <c r="M786" i="1"/>
  <c r="AB786" i="1" s="1"/>
  <c r="V787" i="1"/>
  <c r="AB787" i="1" s="1"/>
  <c r="S788" i="1"/>
  <c r="AB788" i="1" s="1"/>
  <c r="P789" i="1"/>
  <c r="Z789" i="1"/>
  <c r="AB789" i="1" s="1"/>
  <c r="M790" i="1"/>
  <c r="AB790" i="1" s="1"/>
  <c r="V791" i="1"/>
  <c r="AB791" i="1" s="1"/>
  <c r="S792" i="1"/>
  <c r="AB792" i="1" s="1"/>
  <c r="P793" i="1"/>
  <c r="Z793" i="1"/>
  <c r="AB793" i="1" s="1"/>
  <c r="M794" i="1"/>
  <c r="AB794" i="1" s="1"/>
  <c r="V795" i="1"/>
  <c r="AB795" i="1" s="1"/>
  <c r="S796" i="1"/>
  <c r="AB796" i="1" s="1"/>
  <c r="P797" i="1"/>
  <c r="Z797" i="1"/>
  <c r="AB797" i="1" s="1"/>
  <c r="M798" i="1"/>
  <c r="AB798" i="1" s="1"/>
  <c r="V799" i="1"/>
  <c r="AB799" i="1" s="1"/>
  <c r="S800" i="1"/>
  <c r="AB800" i="1" s="1"/>
  <c r="P801" i="1"/>
  <c r="Z801" i="1"/>
  <c r="AB801" i="1" s="1"/>
  <c r="M802" i="1"/>
  <c r="AB802" i="1" s="1"/>
  <c r="V803" i="1"/>
  <c r="AB803" i="1" s="1"/>
  <c r="S804" i="1"/>
  <c r="AB804" i="1" s="1"/>
  <c r="P805" i="1"/>
  <c r="Z805" i="1"/>
  <c r="AB805" i="1" s="1"/>
  <c r="M806" i="1"/>
  <c r="AB806" i="1" s="1"/>
  <c r="V807" i="1"/>
  <c r="AB807" i="1" s="1"/>
  <c r="S808" i="1"/>
  <c r="AB808" i="1" s="1"/>
  <c r="P809" i="1"/>
  <c r="Z809" i="1"/>
  <c r="AB809" i="1" s="1"/>
  <c r="M810" i="1"/>
  <c r="AB810" i="1" s="1"/>
  <c r="V811" i="1"/>
  <c r="AB811" i="1" s="1"/>
  <c r="S812" i="1"/>
  <c r="AB812" i="1" s="1"/>
  <c r="P813" i="1"/>
  <c r="Z813" i="1"/>
  <c r="AB813" i="1" s="1"/>
  <c r="M814" i="1"/>
  <c r="AB814" i="1" s="1"/>
  <c r="V815" i="1"/>
  <c r="AB815" i="1" s="1"/>
  <c r="S816" i="1"/>
  <c r="AB816" i="1" s="1"/>
  <c r="P817" i="1"/>
  <c r="Z817" i="1"/>
  <c r="AB817" i="1" s="1"/>
  <c r="M818" i="1"/>
  <c r="AB818" i="1" s="1"/>
  <c r="V819" i="1"/>
  <c r="AB819" i="1" s="1"/>
  <c r="S820" i="1"/>
  <c r="AB820" i="1" s="1"/>
  <c r="P821" i="1"/>
  <c r="Z821" i="1"/>
  <c r="AB821" i="1" s="1"/>
  <c r="M822" i="1"/>
  <c r="AB822" i="1" s="1"/>
  <c r="V823" i="1"/>
  <c r="AB823" i="1" s="1"/>
  <c r="S824" i="1"/>
  <c r="AB824" i="1" s="1"/>
  <c r="P825" i="1"/>
  <c r="Z825" i="1"/>
  <c r="AB825" i="1" s="1"/>
  <c r="M826" i="1"/>
  <c r="AB826" i="1" s="1"/>
  <c r="AB827" i="1"/>
  <c r="AB830" i="1"/>
  <c r="AB831" i="1"/>
  <c r="AB834" i="1"/>
  <c r="AB835" i="1"/>
  <c r="AB838" i="1"/>
  <c r="AB839" i="1"/>
  <c r="AB842" i="1"/>
  <c r="AB843" i="1"/>
  <c r="AB846" i="1"/>
  <c r="AB847" i="1"/>
  <c r="AB850" i="1"/>
  <c r="AB851" i="1"/>
  <c r="AB854" i="1"/>
  <c r="AB855" i="1"/>
  <c r="AB858" i="1"/>
  <c r="AB859" i="1"/>
  <c r="AB862" i="1"/>
  <c r="AB863" i="1"/>
  <c r="AB866" i="1"/>
  <c r="AB867" i="1"/>
  <c r="AB870" i="1"/>
  <c r="AB871" i="1"/>
  <c r="AB874" i="1"/>
  <c r="AB875" i="1"/>
  <c r="AB878" i="1"/>
  <c r="AB879" i="1"/>
  <c r="AB882" i="1"/>
  <c r="AB883" i="1"/>
  <c r="AB886" i="1"/>
  <c r="AB887" i="1"/>
  <c r="AB890" i="1"/>
  <c r="AB891" i="1"/>
  <c r="AB894" i="1"/>
  <c r="AB895" i="1"/>
  <c r="AB898" i="1"/>
  <c r="AB899" i="1"/>
  <c r="AB902" i="1"/>
  <c r="AB903" i="1"/>
  <c r="AB906" i="1"/>
  <c r="AB907" i="1"/>
  <c r="AB910" i="1"/>
  <c r="AB911" i="1"/>
  <c r="AB914" i="1"/>
  <c r="AB915" i="1"/>
  <c r="AB918" i="1"/>
  <c r="AB919" i="1"/>
  <c r="AB922" i="1"/>
  <c r="AB923" i="1"/>
  <c r="AB926" i="1"/>
  <c r="AB927" i="1"/>
  <c r="AB930" i="1"/>
  <c r="AB931" i="1"/>
  <c r="AB934" i="1"/>
  <c r="AB935" i="1"/>
  <c r="AB938" i="1"/>
  <c r="AB939" i="1"/>
  <c r="AB942" i="1"/>
  <c r="AB943" i="1"/>
  <c r="AB946" i="1"/>
  <c r="AB947" i="1"/>
  <c r="AB950" i="1"/>
  <c r="AB951" i="1"/>
  <c r="AB954" i="1"/>
  <c r="AB955" i="1"/>
  <c r="AB958" i="1"/>
  <c r="AB959" i="1"/>
  <c r="AB962" i="1"/>
  <c r="AB963" i="1"/>
  <c r="AB966" i="1"/>
  <c r="AB967" i="1"/>
  <c r="AB970" i="1"/>
  <c r="AB971" i="1"/>
  <c r="AB974" i="1"/>
  <c r="AB975" i="1"/>
  <c r="AB978" i="1"/>
  <c r="AB979" i="1"/>
  <c r="AB982" i="1"/>
  <c r="AB983" i="1"/>
  <c r="AB986" i="1"/>
  <c r="AB987" i="1"/>
  <c r="AB990" i="1"/>
  <c r="AB991" i="1"/>
  <c r="AB994" i="1"/>
  <c r="AB995" i="1"/>
  <c r="AB998" i="1"/>
  <c r="AB999" i="1"/>
  <c r="AB1002" i="1"/>
  <c r="AB1003" i="1"/>
  <c r="AB1006" i="1"/>
  <c r="AB1007" i="1"/>
  <c r="AB1010" i="1"/>
  <c r="AB1011" i="1"/>
  <c r="AB1014" i="1"/>
  <c r="AB1015" i="1"/>
  <c r="AB1018" i="1"/>
  <c r="AB1019" i="1"/>
  <c r="AB1022" i="1"/>
  <c r="AB1023" i="1"/>
  <c r="AB1026" i="1"/>
  <c r="AB1027" i="1"/>
  <c r="AB1030" i="1"/>
  <c r="AB1031" i="1"/>
  <c r="AB1034" i="1"/>
  <c r="AB1035" i="1"/>
  <c r="AB1038" i="1"/>
  <c r="AB1039" i="1"/>
  <c r="AB1042" i="1"/>
  <c r="AB1043" i="1"/>
  <c r="AB1046" i="1"/>
  <c r="AB1047" i="1"/>
  <c r="AB1050" i="1"/>
  <c r="AB1051" i="1"/>
  <c r="AB1054" i="1"/>
  <c r="AB1055" i="1"/>
  <c r="AB1058" i="1"/>
  <c r="AB1059" i="1"/>
  <c r="AB1062" i="1"/>
  <c r="AB1063" i="1"/>
  <c r="AB1066" i="1"/>
  <c r="AB1067" i="1"/>
  <c r="AB1070" i="1"/>
  <c r="AB1071" i="1"/>
  <c r="AB1074" i="1"/>
  <c r="AB1075" i="1"/>
  <c r="AB1078" i="1"/>
  <c r="AB1079" i="1"/>
  <c r="AB1082" i="1"/>
  <c r="AB1083" i="1"/>
  <c r="AB1086" i="1"/>
  <c r="AB1087" i="1"/>
  <c r="AB1090" i="1"/>
  <c r="AB1091" i="1"/>
  <c r="AB1094" i="1"/>
  <c r="AB1095" i="1"/>
  <c r="AB1098" i="1"/>
  <c r="AB1099" i="1"/>
  <c r="AB1102" i="1"/>
  <c r="AB1103" i="1"/>
  <c r="AB1106" i="1"/>
  <c r="AB1107" i="1"/>
  <c r="AB1110" i="1"/>
  <c r="AB1111" i="1"/>
  <c r="AB1114" i="1"/>
  <c r="AB1115" i="1"/>
  <c r="AB1118" i="1"/>
  <c r="AB1119" i="1"/>
  <c r="AB1122" i="1"/>
  <c r="AB1123" i="1"/>
  <c r="AB1126" i="1"/>
  <c r="AB1127" i="1"/>
  <c r="AB1130" i="1"/>
  <c r="AB1131" i="1"/>
  <c r="AB1134" i="1"/>
  <c r="AB1135" i="1"/>
  <c r="AB1138" i="1"/>
  <c r="AB1139" i="1"/>
  <c r="AB1142" i="1"/>
  <c r="AB1143" i="1"/>
  <c r="AB1146" i="1"/>
  <c r="AB1147" i="1"/>
  <c r="AB1150" i="1"/>
  <c r="AB1151" i="1"/>
  <c r="AB1154" i="1"/>
  <c r="AB1155" i="1"/>
  <c r="AB1158" i="1"/>
  <c r="AB1159" i="1"/>
  <c r="AB1162" i="1"/>
  <c r="AB1163" i="1"/>
  <c r="AB1166" i="1"/>
  <c r="AB1167" i="1"/>
  <c r="AB1170" i="1"/>
  <c r="AB1171" i="1"/>
  <c r="AB1174" i="1"/>
  <c r="AB1175" i="1"/>
  <c r="AB1178" i="1"/>
  <c r="AB1179" i="1"/>
  <c r="AB1182" i="1"/>
  <c r="AB1183" i="1"/>
  <c r="AB1186" i="1"/>
  <c r="AB1187" i="1"/>
  <c r="AB1190" i="1"/>
  <c r="AB1191" i="1"/>
  <c r="AB1194" i="1"/>
  <c r="AB1195" i="1"/>
  <c r="AB1198" i="1"/>
  <c r="AB1199" i="1"/>
  <c r="AB1202" i="1"/>
  <c r="AB1203" i="1"/>
  <c r="AB1206" i="1"/>
  <c r="AB1207" i="1"/>
  <c r="AB1210" i="1"/>
  <c r="AB1211" i="1"/>
  <c r="AB1214" i="1"/>
  <c r="AB1215" i="1"/>
  <c r="AB1218" i="1"/>
  <c r="AB1219" i="1"/>
  <c r="AB1222" i="1"/>
  <c r="AB1223" i="1"/>
  <c r="AB1226" i="1"/>
  <c r="AB1227" i="1"/>
  <c r="AB1230" i="1"/>
  <c r="AB1231" i="1"/>
  <c r="AB1234" i="1"/>
  <c r="AB1235" i="1"/>
  <c r="AB1238" i="1"/>
  <c r="AB1239" i="1"/>
  <c r="AB1242" i="1"/>
  <c r="AB1243" i="1"/>
  <c r="AB1246" i="1"/>
  <c r="AB1247" i="1"/>
  <c r="AB1250" i="1"/>
  <c r="AB1251" i="1"/>
  <c r="AB1254" i="1"/>
  <c r="AB1255" i="1"/>
  <c r="AB1258" i="1"/>
  <c r="AB1259" i="1"/>
  <c r="AB1262" i="1"/>
  <c r="AB1263" i="1"/>
  <c r="AB1266" i="1"/>
  <c r="AB1267" i="1"/>
  <c r="AB1270" i="1"/>
  <c r="AB1271" i="1"/>
  <c r="AB1274" i="1"/>
  <c r="AB1275" i="1"/>
  <c r="AB1278" i="1"/>
  <c r="AB1279" i="1"/>
  <c r="AB1282" i="1"/>
  <c r="AB1283" i="1"/>
  <c r="AB1286" i="1"/>
  <c r="AB1287" i="1"/>
  <c r="AB1290" i="1"/>
  <c r="AB1291" i="1"/>
  <c r="AB1294" i="1"/>
  <c r="AB1295" i="1"/>
  <c r="AB1298" i="1"/>
  <c r="AB1299" i="1"/>
  <c r="AB1302" i="1"/>
  <c r="AB1303" i="1"/>
  <c r="AB1306" i="1"/>
  <c r="AB1307" i="1"/>
  <c r="AB1310" i="1"/>
  <c r="AB1311" i="1"/>
  <c r="AB1314" i="1"/>
  <c r="AB1315" i="1"/>
  <c r="AB1318" i="1"/>
  <c r="AB1319" i="1"/>
  <c r="AB1322" i="1"/>
  <c r="AB1323" i="1"/>
  <c r="AB1326" i="1"/>
  <c r="AB1327" i="1"/>
  <c r="AB1330" i="1"/>
  <c r="AB1331" i="1"/>
  <c r="AB1334" i="1"/>
  <c r="AB1335" i="1"/>
  <c r="AB1338" i="1"/>
  <c r="AB1339" i="1"/>
  <c r="AB1342" i="1"/>
  <c r="AB1343" i="1"/>
  <c r="AB1346" i="1"/>
  <c r="AB1347" i="1"/>
  <c r="AB1350" i="1"/>
  <c r="AB1351" i="1"/>
  <c r="AB1354" i="1"/>
  <c r="AB1355" i="1"/>
  <c r="AB1358" i="1"/>
  <c r="AB1359" i="1"/>
  <c r="AB1362" i="1"/>
  <c r="AB1363" i="1"/>
  <c r="AB1366" i="1"/>
  <c r="AB1367" i="1"/>
  <c r="AB1370" i="1"/>
  <c r="AB1371" i="1"/>
  <c r="AB1374" i="1"/>
  <c r="AB1375" i="1"/>
  <c r="AB1378" i="1"/>
  <c r="AB1379" i="1"/>
  <c r="AB1382" i="1"/>
  <c r="AB1383" i="1"/>
  <c r="AB1386" i="1"/>
  <c r="AB1387" i="1"/>
  <c r="AB1390" i="1"/>
  <c r="AB1391" i="1"/>
  <c r="AB1394" i="1"/>
  <c r="AB1395" i="1"/>
  <c r="AB1398" i="1"/>
  <c r="AB1399" i="1"/>
  <c r="AB1402" i="1"/>
  <c r="AB1403" i="1"/>
  <c r="AB1406" i="1"/>
  <c r="AB1407" i="1"/>
  <c r="AB1410" i="1"/>
  <c r="AB1411" i="1"/>
  <c r="AB1414" i="1"/>
  <c r="AB1415" i="1"/>
  <c r="AB1418" i="1"/>
  <c r="AB1419" i="1"/>
  <c r="AB1422" i="1"/>
  <c r="AB1423" i="1"/>
  <c r="AB1426" i="1"/>
  <c r="AB1427" i="1"/>
  <c r="AB1430" i="1"/>
  <c r="AB1431" i="1"/>
  <c r="AB1434" i="1"/>
  <c r="AB1435" i="1"/>
  <c r="AB1438" i="1"/>
  <c r="AB1439" i="1"/>
  <c r="AB1442" i="1"/>
  <c r="AB1443" i="1"/>
  <c r="AB1446" i="1"/>
  <c r="AB1447" i="1"/>
  <c r="AB1450" i="1"/>
  <c r="AB1451" i="1"/>
  <c r="AB1454" i="1"/>
  <c r="AB1455" i="1"/>
  <c r="AB1458" i="1"/>
  <c r="AB1459" i="1"/>
  <c r="AB1462" i="1"/>
  <c r="AB1463" i="1"/>
  <c r="AB1466" i="1"/>
  <c r="AB1467" i="1"/>
  <c r="AB1470" i="1"/>
  <c r="AB1471" i="1"/>
  <c r="AB1474" i="1"/>
  <c r="AB1475" i="1"/>
  <c r="AB1478" i="1"/>
  <c r="AB1479" i="1"/>
  <c r="AB1482" i="1"/>
  <c r="AB1483" i="1"/>
  <c r="AB1486" i="1"/>
  <c r="AB1487" i="1"/>
  <c r="AB1490" i="1"/>
  <c r="AB1491" i="1"/>
  <c r="AB1494" i="1"/>
  <c r="AB1495" i="1"/>
  <c r="AB1498" i="1"/>
  <c r="AB1499" i="1"/>
  <c r="AB1502" i="1"/>
  <c r="AB1503" i="1"/>
  <c r="AB1506" i="1"/>
  <c r="AB1507" i="1"/>
  <c r="AB1510" i="1"/>
  <c r="AB1511" i="1"/>
  <c r="AB1514" i="1"/>
  <c r="AB1515" i="1"/>
  <c r="AB1518" i="1"/>
  <c r="AB1519" i="1"/>
  <c r="AB1522" i="1"/>
  <c r="AB1523" i="1"/>
  <c r="AB1526" i="1"/>
  <c r="AB1527" i="1"/>
  <c r="AB1530" i="1"/>
  <c r="AB1531" i="1"/>
  <c r="AB1534" i="1"/>
  <c r="AB1535" i="1"/>
  <c r="AB1538" i="1"/>
  <c r="AB1539" i="1"/>
  <c r="AB1542" i="1"/>
  <c r="AB1543" i="1"/>
  <c r="AB1546" i="1"/>
  <c r="AB1547" i="1"/>
  <c r="AB1550" i="1"/>
  <c r="AB1551" i="1"/>
  <c r="AB1554" i="1"/>
  <c r="AB1555" i="1"/>
  <c r="AB1558" i="1"/>
  <c r="AB1559" i="1"/>
  <c r="AB1562" i="1"/>
  <c r="AB1563" i="1"/>
  <c r="AB1566" i="1"/>
  <c r="AB1567" i="1"/>
  <c r="AB1570" i="1"/>
  <c r="AB1571" i="1"/>
  <c r="AB1574" i="1"/>
  <c r="AB1575" i="1"/>
  <c r="AB1578" i="1"/>
  <c r="AB1579" i="1"/>
  <c r="AB1582" i="1"/>
  <c r="AB1583" i="1"/>
  <c r="AB1586" i="1"/>
  <c r="AB1587" i="1"/>
  <c r="AB1590" i="1"/>
  <c r="AB1591" i="1"/>
  <c r="AB1594" i="1"/>
  <c r="AB1595" i="1"/>
  <c r="AB1598" i="1"/>
  <c r="AB1599" i="1"/>
  <c r="AB1602" i="1"/>
  <c r="AB1603" i="1"/>
  <c r="AB1606" i="1"/>
  <c r="AB1607" i="1"/>
  <c r="AB1610" i="1"/>
  <c r="AB1611" i="1"/>
  <c r="AB1614" i="1"/>
  <c r="AB1615" i="1"/>
  <c r="AB1618" i="1"/>
  <c r="AB1619" i="1"/>
  <c r="AB1622" i="1"/>
  <c r="AB1623" i="1"/>
  <c r="AB1626" i="1"/>
  <c r="AB1627" i="1"/>
  <c r="AB1630" i="1"/>
  <c r="AB1631" i="1"/>
  <c r="AB1634" i="1"/>
  <c r="AB1635" i="1"/>
  <c r="AB1638" i="1"/>
  <c r="AB1639" i="1"/>
  <c r="AB1642" i="1"/>
  <c r="AB1643" i="1"/>
  <c r="AB1646" i="1"/>
  <c r="AB1647" i="1"/>
  <c r="AB1650" i="1"/>
  <c r="AB1651" i="1"/>
  <c r="AB1654" i="1"/>
  <c r="AB1655" i="1"/>
  <c r="AB1658" i="1"/>
  <c r="AB1659" i="1"/>
  <c r="AB1662" i="1"/>
  <c r="AB1663" i="1"/>
  <c r="AB1666" i="1"/>
  <c r="AB1667" i="1"/>
  <c r="AB1670" i="1"/>
  <c r="AB1671" i="1"/>
  <c r="AB1674" i="1"/>
  <c r="AB1675" i="1"/>
  <c r="AB1678" i="1"/>
  <c r="AB1679" i="1"/>
  <c r="AB1682" i="1"/>
  <c r="AB1683" i="1"/>
  <c r="AB1686" i="1"/>
  <c r="AB1687" i="1"/>
  <c r="AB1690" i="1"/>
  <c r="AB1691" i="1"/>
  <c r="AB1694" i="1"/>
  <c r="AB1695" i="1"/>
  <c r="AB1698" i="1"/>
  <c r="AB1699" i="1"/>
  <c r="AB1702" i="1"/>
  <c r="AB1703" i="1"/>
  <c r="AB1706" i="1"/>
  <c r="AB1707" i="1"/>
  <c r="AB1710" i="1"/>
  <c r="AB1711" i="1"/>
  <c r="AB1714" i="1"/>
  <c r="AB1715" i="1"/>
  <c r="AB1718" i="1"/>
  <c r="AB1719" i="1"/>
  <c r="AB1722" i="1"/>
  <c r="AB1723" i="1"/>
  <c r="AB1726" i="1"/>
  <c r="AB1727" i="1"/>
  <c r="AB1730" i="1"/>
  <c r="AB1731" i="1"/>
  <c r="AB1734" i="1"/>
  <c r="AB1735" i="1"/>
  <c r="AB1738" i="1"/>
  <c r="AB1739" i="1"/>
  <c r="AB1742" i="1"/>
  <c r="AB1743" i="1"/>
  <c r="AB1746" i="1"/>
  <c r="AB1747" i="1"/>
  <c r="AB1750" i="1"/>
  <c r="AB1751" i="1"/>
  <c r="AB1754" i="1"/>
  <c r="AB1755" i="1"/>
  <c r="AB1758" i="1"/>
  <c r="AB1759" i="1"/>
  <c r="AB1762" i="1"/>
  <c r="AB1763" i="1"/>
  <c r="AB1766" i="1"/>
  <c r="AB1767" i="1"/>
  <c r="AB1770" i="1"/>
  <c r="AB1771" i="1"/>
  <c r="AB1774" i="1"/>
  <c r="AB1775" i="1"/>
  <c r="AB1778" i="1"/>
  <c r="AB1779" i="1"/>
  <c r="AB1782" i="1"/>
  <c r="AB1783" i="1"/>
  <c r="AB1786" i="1"/>
  <c r="AB1787" i="1"/>
  <c r="AB1790" i="1"/>
  <c r="AB1791" i="1"/>
  <c r="AB1794" i="1"/>
  <c r="AB1795" i="1"/>
  <c r="AB1798" i="1"/>
  <c r="AB1799" i="1"/>
  <c r="AB1802" i="1"/>
  <c r="AB1803" i="1"/>
  <c r="AB1806" i="1"/>
  <c r="AB1807" i="1"/>
  <c r="AB1810" i="1"/>
  <c r="AB1811" i="1"/>
  <c r="AB1814" i="1"/>
  <c r="AB1815" i="1"/>
  <c r="AB1818" i="1"/>
  <c r="AB1819" i="1"/>
  <c r="AB1822" i="1"/>
  <c r="AB1823" i="1"/>
  <c r="AB1826" i="1"/>
  <c r="AB1827" i="1"/>
  <c r="AB1830" i="1"/>
  <c r="AB1831" i="1"/>
  <c r="AB1834" i="1"/>
  <c r="AB1835" i="1"/>
  <c r="AB1838" i="1"/>
  <c r="AB1839" i="1"/>
  <c r="AB1842" i="1"/>
  <c r="AB1843" i="1"/>
  <c r="AB1846" i="1"/>
  <c r="AB1847" i="1"/>
  <c r="AB1850" i="1"/>
  <c r="AB1851" i="1"/>
  <c r="AB1854" i="1"/>
  <c r="AB1855" i="1"/>
  <c r="AB1858" i="1"/>
  <c r="AB1859" i="1"/>
  <c r="AB1862" i="1"/>
  <c r="AB1863" i="1"/>
  <c r="AB1866" i="1"/>
  <c r="AB1867" i="1"/>
  <c r="AB1870" i="1"/>
  <c r="AB1871" i="1"/>
  <c r="AB1874" i="1"/>
  <c r="AB1875" i="1"/>
  <c r="AB1878" i="1"/>
  <c r="AB1879" i="1"/>
  <c r="AB1882" i="1"/>
  <c r="AB1883" i="1"/>
  <c r="AB1886" i="1"/>
  <c r="AB1887" i="1"/>
  <c r="AB1890" i="1"/>
  <c r="AB1891" i="1"/>
  <c r="AB1894" i="1"/>
  <c r="AB1895" i="1"/>
  <c r="AB1898" i="1"/>
  <c r="AB1899" i="1"/>
  <c r="AB1902" i="1"/>
  <c r="AB1903" i="1"/>
  <c r="AB1906" i="1"/>
  <c r="AB1907" i="1"/>
  <c r="AB1910" i="1"/>
  <c r="AB1911" i="1"/>
  <c r="AB1914" i="1"/>
  <c r="AB1915" i="1"/>
  <c r="AB1918" i="1"/>
  <c r="AB1919" i="1"/>
  <c r="AB1922" i="1"/>
  <c r="AB1923" i="1"/>
  <c r="AB1926" i="1"/>
  <c r="AB1927" i="1"/>
  <c r="AB1930" i="1"/>
  <c r="AB1931" i="1"/>
  <c r="AB1934" i="1"/>
  <c r="AB1935" i="1"/>
  <c r="AB1938" i="1"/>
  <c r="AB1939" i="1"/>
  <c r="AB1942" i="1"/>
  <c r="AB1943" i="1"/>
  <c r="AB1946" i="1"/>
  <c r="AB1947" i="1"/>
  <c r="AB1950" i="1"/>
  <c r="AB1951" i="1"/>
  <c r="AB1954" i="1"/>
  <c r="AB1955" i="1"/>
  <c r="AB1958" i="1"/>
  <c r="AB1959" i="1"/>
  <c r="AB1962" i="1"/>
  <c r="AB1963" i="1"/>
  <c r="AB1966" i="1"/>
  <c r="AB1967" i="1"/>
  <c r="AB1970" i="1"/>
  <c r="AB1971" i="1"/>
  <c r="AB1974" i="1"/>
  <c r="AB1975" i="1"/>
  <c r="AB1978" i="1"/>
  <c r="AB1979" i="1"/>
  <c r="AB1982" i="1"/>
  <c r="AB1983" i="1"/>
  <c r="AB1986" i="1"/>
  <c r="AB1987" i="1"/>
  <c r="AB1990" i="1"/>
  <c r="AB1991" i="1"/>
  <c r="AB1994" i="1"/>
  <c r="AB1995" i="1"/>
  <c r="AB1998" i="1"/>
  <c r="AB1999" i="1"/>
  <c r="AB2002" i="1"/>
  <c r="AB2003" i="1"/>
  <c r="AB2006" i="1"/>
  <c r="AB2007" i="1"/>
  <c r="AB2010" i="1"/>
  <c r="AB2011" i="1"/>
  <c r="AB2014" i="1"/>
  <c r="AB2015" i="1"/>
  <c r="AB2018" i="1"/>
  <c r="AB2019" i="1"/>
  <c r="AB2022" i="1"/>
  <c r="AB2023" i="1"/>
  <c r="AB2026" i="1"/>
  <c r="AB2027" i="1"/>
  <c r="AB2030" i="1"/>
  <c r="AB2031" i="1"/>
  <c r="AB2034" i="1"/>
  <c r="AB2035" i="1"/>
  <c r="AB2038" i="1"/>
  <c r="AB2039" i="1"/>
  <c r="AB2042" i="1"/>
  <c r="AB2043" i="1"/>
  <c r="AB2046" i="1"/>
  <c r="AB2047" i="1"/>
  <c r="AB2050" i="1"/>
  <c r="AB2051" i="1"/>
  <c r="AB2054" i="1"/>
  <c r="AB2055" i="1"/>
  <c r="AB2058" i="1"/>
  <c r="AB2059" i="1"/>
  <c r="AB2062" i="1"/>
  <c r="AB2063" i="1"/>
  <c r="AB2067" i="1"/>
  <c r="AB2068" i="1"/>
  <c r="AB2069" i="1"/>
  <c r="AB2070" i="1"/>
  <c r="AB2083" i="1"/>
  <c r="V2072" i="1"/>
  <c r="S2073" i="1"/>
  <c r="AB2073" i="1" s="1"/>
  <c r="P2074" i="1"/>
  <c r="Z2074" i="1"/>
  <c r="AB2074" i="1" s="1"/>
  <c r="V2076" i="1"/>
  <c r="S2077" i="1"/>
  <c r="AB2077" i="1" s="1"/>
  <c r="P2078" i="1"/>
  <c r="AB2078" i="1" s="1"/>
  <c r="Z2078" i="1"/>
  <c r="V2080" i="1"/>
  <c r="S2081" i="1"/>
  <c r="AB2081" i="1" s="1"/>
  <c r="P2082" i="1"/>
  <c r="AB2082" i="1" s="1"/>
  <c r="Z2082" i="1"/>
  <c r="V2084" i="1"/>
  <c r="S2085" i="1"/>
  <c r="AB2085" i="1" s="1"/>
  <c r="P2086" i="1"/>
  <c r="AB2086" i="1" s="1"/>
  <c r="Z2086" i="1"/>
  <c r="M2087" i="1"/>
  <c r="AB2087" i="1" s="1"/>
  <c r="V2088" i="1"/>
  <c r="S2089" i="1"/>
  <c r="AB2089" i="1" s="1"/>
  <c r="P2090" i="1"/>
  <c r="Z2090" i="1"/>
  <c r="AB2090" i="1" s="1"/>
  <c r="M2091" i="1"/>
  <c r="AB2091" i="1" s="1"/>
  <c r="V2092" i="1"/>
  <c r="S2093" i="1"/>
  <c r="AB2093" i="1" s="1"/>
  <c r="P2094" i="1"/>
  <c r="Z2094" i="1"/>
  <c r="AB2094" i="1" s="1"/>
  <c r="M2095" i="1"/>
  <c r="AB2095" i="1" s="1"/>
  <c r="V2096" i="1"/>
  <c r="S2097" i="1"/>
  <c r="AB2097" i="1" s="1"/>
  <c r="P2098" i="1"/>
  <c r="Z2098" i="1"/>
  <c r="AB2098" i="1" s="1"/>
  <c r="M2099" i="1"/>
  <c r="AB2099" i="1" s="1"/>
  <c r="V2100" i="1"/>
  <c r="S2101" i="1"/>
  <c r="AB2101" i="1" s="1"/>
  <c r="P2102" i="1"/>
  <c r="Z2102" i="1"/>
  <c r="AB2102" i="1" s="1"/>
  <c r="M2103" i="1"/>
  <c r="AB2103" i="1" s="1"/>
  <c r="V2104" i="1"/>
  <c r="S2105" i="1"/>
  <c r="AB2105" i="1" s="1"/>
  <c r="P2106" i="1"/>
  <c r="Z2106" i="1"/>
  <c r="AB2106" i="1" s="1"/>
  <c r="M2107" i="1"/>
  <c r="AB2107" i="1" s="1"/>
  <c r="V2108" i="1"/>
  <c r="S2109" i="1"/>
  <c r="AB2109" i="1" s="1"/>
  <c r="P2110" i="1"/>
  <c r="Z2110" i="1"/>
  <c r="AB2110" i="1" s="1"/>
  <c r="M2111" i="1"/>
  <c r="AB2111" i="1" s="1"/>
  <c r="V2112" i="1"/>
  <c r="S2113" i="1"/>
  <c r="AB2113" i="1" s="1"/>
  <c r="P2114" i="1"/>
  <c r="Z2114" i="1"/>
  <c r="AB2114" i="1" s="1"/>
  <c r="M2115" i="1"/>
  <c r="AB2115" i="1" s="1"/>
  <c r="V2116" i="1"/>
  <c r="S2117" i="1"/>
  <c r="AB2117" i="1" s="1"/>
  <c r="P2118" i="1"/>
  <c r="Z2118" i="1"/>
  <c r="AB2118" i="1" s="1"/>
  <c r="M2119" i="1"/>
  <c r="AB2119" i="1" s="1"/>
  <c r="V2120" i="1"/>
  <c r="S2121" i="1"/>
  <c r="AB2121" i="1" s="1"/>
  <c r="P2122" i="1"/>
  <c r="Z2122" i="1"/>
  <c r="AB2122" i="1" s="1"/>
  <c r="M2123" i="1"/>
  <c r="AB2123" i="1" s="1"/>
  <c r="V2124" i="1"/>
  <c r="S2125" i="1"/>
  <c r="AB2125" i="1" s="1"/>
  <c r="P2126" i="1"/>
  <c r="Z2126" i="1"/>
  <c r="AB2126" i="1" s="1"/>
  <c r="M2127" i="1"/>
  <c r="AB2127" i="1" s="1"/>
  <c r="V2128" i="1"/>
  <c r="S2129" i="1"/>
  <c r="AB2129" i="1" s="1"/>
  <c r="P2130" i="1"/>
  <c r="Z2130" i="1"/>
  <c r="AB2130" i="1" s="1"/>
  <c r="M2131" i="1"/>
  <c r="AB2131" i="1" s="1"/>
  <c r="V2132" i="1"/>
  <c r="S2133" i="1"/>
  <c r="AB2133" i="1" s="1"/>
  <c r="P2134" i="1"/>
  <c r="Z2134" i="1"/>
  <c r="AB2134" i="1" s="1"/>
  <c r="M2135" i="1"/>
  <c r="AB2135" i="1" s="1"/>
  <c r="V2136" i="1"/>
  <c r="S2137" i="1"/>
  <c r="AB2137" i="1" s="1"/>
  <c r="P2138" i="1"/>
  <c r="Z2138" i="1"/>
  <c r="AB2138" i="1" s="1"/>
  <c r="M2139" i="1"/>
  <c r="AB2139" i="1" s="1"/>
  <c r="V2140" i="1"/>
  <c r="S2141" i="1"/>
  <c r="AB2141" i="1" s="1"/>
  <c r="P2142" i="1"/>
  <c r="Z2142" i="1"/>
  <c r="AB2142" i="1" s="1"/>
  <c r="M2143" i="1"/>
  <c r="AB2143" i="1" s="1"/>
  <c r="V2144" i="1"/>
  <c r="S2145" i="1"/>
  <c r="AB2145" i="1" s="1"/>
  <c r="AB2146" i="1"/>
  <c r="P2146" i="1"/>
  <c r="AB2149" i="1"/>
  <c r="AB2150" i="1"/>
  <c r="AB2153" i="1"/>
  <c r="AB2154" i="1"/>
  <c r="AB2157" i="1"/>
  <c r="AB2158" i="1"/>
  <c r="AB2161" i="1"/>
  <c r="AB2162" i="1"/>
  <c r="AB2165" i="1"/>
  <c r="AB2166" i="1"/>
  <c r="AB2169" i="1"/>
  <c r="AB2170" i="1"/>
  <c r="AB2173" i="1"/>
  <c r="AB2174" i="1"/>
  <c r="AB2177" i="1"/>
  <c r="AB2178" i="1"/>
  <c r="AB2181" i="1"/>
  <c r="AB2182" i="1"/>
  <c r="AB2185" i="1"/>
  <c r="AB2186" i="1"/>
  <c r="AB2189" i="1"/>
  <c r="AB2190" i="1"/>
  <c r="AB2193" i="1"/>
  <c r="AB2194" i="1"/>
  <c r="AB2197" i="1"/>
  <c r="AB2198" i="1"/>
  <c r="AB2201" i="1"/>
  <c r="AB2202" i="1"/>
  <c r="AB2205" i="1"/>
  <c r="AB2206" i="1"/>
  <c r="AB2209" i="1"/>
  <c r="AB2210" i="1"/>
  <c r="AB2213" i="1"/>
  <c r="AB2214" i="1"/>
  <c r="AB2217" i="1"/>
  <c r="AB2218" i="1"/>
  <c r="AB2221" i="1"/>
  <c r="AB2222" i="1"/>
  <c r="AB2225" i="1"/>
  <c r="AB2226" i="1"/>
  <c r="AB2229" i="1"/>
  <c r="AB2230" i="1"/>
  <c r="AB2233" i="1"/>
  <c r="AB2234" i="1"/>
  <c r="AB2237" i="1"/>
  <c r="AB2238" i="1"/>
  <c r="AB2241" i="1"/>
  <c r="AB2242" i="1"/>
  <c r="AB2245" i="1"/>
  <c r="AB2246" i="1"/>
  <c r="AB2249" i="1"/>
  <c r="AB2250" i="1"/>
  <c r="AB2253" i="1"/>
  <c r="AB2254" i="1"/>
  <c r="AB2257" i="1"/>
  <c r="AB2258" i="1"/>
  <c r="AB2261" i="1"/>
  <c r="AB2262" i="1"/>
  <c r="AB2265" i="1"/>
  <c r="AB2266" i="1"/>
  <c r="AB2269" i="1"/>
  <c r="AB2270" i="1"/>
  <c r="AB2273" i="1"/>
  <c r="AB2274" i="1"/>
  <c r="AB2277" i="1"/>
  <c r="AB2278" i="1"/>
  <c r="AB2281" i="1"/>
  <c r="AB2282" i="1"/>
  <c r="AB2285" i="1"/>
  <c r="AB2286" i="1"/>
  <c r="AB2289" i="1"/>
  <c r="AB2290" i="1"/>
  <c r="AB2293" i="1"/>
  <c r="AB2294" i="1"/>
  <c r="AB2297" i="1"/>
  <c r="AB2298" i="1"/>
  <c r="AB2301" i="1"/>
  <c r="AB2302" i="1"/>
  <c r="AB2305" i="1"/>
  <c r="AB2306" i="1"/>
  <c r="AB2309" i="1"/>
  <c r="AB2310" i="1"/>
  <c r="AB2313" i="1"/>
  <c r="AB2314" i="1"/>
  <c r="AB2317" i="1"/>
  <c r="AB2318" i="1"/>
  <c r="AB2321" i="1"/>
  <c r="AB2322" i="1"/>
  <c r="AB2325" i="1"/>
  <c r="AB2326" i="1"/>
  <c r="AB2329" i="1"/>
  <c r="AB2330" i="1"/>
  <c r="AB2333" i="1"/>
  <c r="AB2334" i="1"/>
  <c r="AB2337" i="1"/>
  <c r="AB2338" i="1"/>
  <c r="AB2341" i="1"/>
  <c r="AB2342" i="1"/>
  <c r="AB2345" i="1"/>
  <c r="AB2346" i="1"/>
  <c r="AB2349" i="1"/>
  <c r="AB2350" i="1"/>
  <c r="AB2353" i="1"/>
  <c r="AB2354" i="1"/>
  <c r="AB2357" i="1"/>
  <c r="AB2358" i="1"/>
  <c r="AB2361" i="1"/>
  <c r="AB2362" i="1"/>
  <c r="AB2365" i="1"/>
  <c r="AB2366" i="1"/>
  <c r="AB2369" i="1"/>
  <c r="AB2370" i="1"/>
  <c r="AB2373" i="1"/>
  <c r="AB2374" i="1"/>
  <c r="AB2377" i="1"/>
  <c r="AB2378" i="1"/>
  <c r="AB2381" i="1"/>
  <c r="AB2382" i="1"/>
  <c r="AB2385" i="1"/>
  <c r="AB2386" i="1"/>
  <c r="AB2389" i="1"/>
  <c r="AB2390" i="1"/>
  <c r="AB2393" i="1"/>
  <c r="AB2394" i="1"/>
  <c r="AB2397" i="1"/>
  <c r="AB2398" i="1"/>
  <c r="AB2401" i="1"/>
  <c r="AB2402" i="1"/>
  <c r="AB2405" i="1"/>
  <c r="AB2406" i="1"/>
  <c r="AB2409" i="1"/>
  <c r="AB2410" i="1"/>
  <c r="AB2413" i="1"/>
  <c r="AB2414" i="1"/>
  <c r="AB2417" i="1"/>
  <c r="AB2418" i="1"/>
  <c r="AB2421" i="1"/>
  <c r="AB2422" i="1"/>
  <c r="AB2425" i="1"/>
  <c r="AB2426" i="1"/>
  <c r="AB2429" i="1"/>
  <c r="AB2430" i="1"/>
  <c r="AB2433" i="1"/>
  <c r="AB2434" i="1"/>
  <c r="AB2437" i="1"/>
  <c r="AB2438" i="1"/>
  <c r="AB2441" i="1"/>
  <c r="AB2442" i="1"/>
  <c r="AB2445" i="1"/>
  <c r="AB2446" i="1"/>
  <c r="AB2449" i="1"/>
  <c r="AB2450" i="1"/>
  <c r="AB2453" i="1"/>
  <c r="AB2454" i="1"/>
  <c r="AB2457" i="1"/>
  <c r="AB2458" i="1"/>
  <c r="AB2461" i="1"/>
  <c r="AB2462" i="1"/>
  <c r="AB2465" i="1"/>
  <c r="AB2466" i="1"/>
  <c r="AB2469" i="1"/>
  <c r="AB2470" i="1"/>
  <c r="AB2473" i="1"/>
  <c r="AB2474" i="1"/>
  <c r="AB2477" i="1"/>
  <c r="AB2478" i="1"/>
  <c r="AB2481" i="1"/>
  <c r="AB2482" i="1"/>
  <c r="AB2485" i="1"/>
  <c r="AB2486" i="1"/>
  <c r="AB2489" i="1"/>
  <c r="AB2490" i="1"/>
  <c r="AB2493" i="1"/>
  <c r="AB2494" i="1"/>
  <c r="AB2497" i="1"/>
  <c r="AB2498" i="1"/>
  <c r="AB2501" i="1"/>
  <c r="AB2502" i="1"/>
  <c r="AB2505" i="1"/>
  <c r="AB2506" i="1"/>
  <c r="AB2509" i="1"/>
  <c r="AB2510" i="1"/>
  <c r="AB2513" i="1"/>
  <c r="AB2514" i="1"/>
  <c r="AB2517" i="1"/>
  <c r="AB2518" i="1"/>
  <c r="AB2521" i="1"/>
  <c r="AB2522" i="1"/>
  <c r="AB2525" i="1"/>
  <c r="AB2526" i="1"/>
  <c r="AB2529" i="1"/>
  <c r="AB2530" i="1"/>
  <c r="AB2533" i="1"/>
  <c r="AB2534" i="1"/>
  <c r="AB2537" i="1"/>
  <c r="AB2538" i="1"/>
  <c r="AB2541" i="1"/>
  <c r="AB2542" i="1"/>
  <c r="AB2545" i="1"/>
  <c r="AB2546" i="1"/>
  <c r="AB2549" i="1"/>
  <c r="AB2550" i="1"/>
  <c r="AB2554" i="1"/>
  <c r="AB2555" i="1"/>
  <c r="AB2558" i="1"/>
  <c r="AB2559" i="1"/>
  <c r="AB2562" i="1"/>
  <c r="AB2563" i="1"/>
  <c r="AB2566" i="1"/>
  <c r="AB2567" i="1"/>
  <c r="AB2570" i="1"/>
  <c r="AB2571" i="1"/>
  <c r="AB2574" i="1"/>
  <c r="AB2575" i="1"/>
  <c r="AB2578" i="1"/>
  <c r="AB2579" i="1"/>
  <c r="AB2582" i="1"/>
  <c r="AB2583" i="1"/>
  <c r="AB2586" i="1"/>
  <c r="AB2587" i="1"/>
  <c r="AB2590" i="1"/>
  <c r="AB2591" i="1"/>
  <c r="AB2594" i="1"/>
  <c r="AB2595" i="1"/>
  <c r="AB2598" i="1"/>
  <c r="AB2599" i="1"/>
  <c r="AB2602" i="1"/>
  <c r="AB2603" i="1"/>
  <c r="AB2606" i="1"/>
  <c r="AB2607" i="1"/>
  <c r="AB2610" i="1"/>
  <c r="AB2611" i="1"/>
  <c r="AB2614" i="1"/>
  <c r="AB2615" i="1"/>
  <c r="AB2618" i="1"/>
  <c r="AB2619" i="1"/>
  <c r="AB2622" i="1"/>
  <c r="AB2623" i="1"/>
  <c r="AB2626" i="1"/>
  <c r="AB2627" i="1"/>
  <c r="AB2630" i="1"/>
  <c r="AB2631" i="1"/>
  <c r="AB2634" i="1"/>
  <c r="AB2635" i="1"/>
  <c r="AB2638" i="1"/>
  <c r="AB2639" i="1"/>
  <c r="AB2642" i="1"/>
  <c r="AB2643" i="1"/>
  <c r="AB2646" i="1"/>
  <c r="AB2647" i="1"/>
  <c r="AB2650" i="1"/>
  <c r="AB2651" i="1"/>
  <c r="AB2654" i="1"/>
  <c r="AB2655" i="1"/>
  <c r="AB2658" i="1"/>
  <c r="AB2659" i="1"/>
  <c r="AB2662" i="1"/>
  <c r="AB2663" i="1"/>
  <c r="AB2666" i="1"/>
  <c r="AB2667" i="1"/>
  <c r="AB2670" i="1"/>
  <c r="AB2671" i="1"/>
  <c r="AB2674" i="1"/>
  <c r="AB2675" i="1"/>
  <c r="AB2678" i="1"/>
  <c r="AB2679" i="1"/>
  <c r="AB2682" i="1"/>
  <c r="AB2683" i="1"/>
  <c r="AB2686" i="1"/>
  <c r="AB2687" i="1"/>
  <c r="AB2690" i="1"/>
  <c r="AB2691" i="1"/>
  <c r="AB2694" i="1"/>
  <c r="AB2695" i="1"/>
  <c r="AB2698" i="1"/>
  <c r="AB2699" i="1"/>
  <c r="AB2702" i="1"/>
  <c r="AB2703" i="1"/>
  <c r="AB2706" i="1"/>
  <c r="AB2707" i="1"/>
  <c r="AB2710" i="1"/>
  <c r="AB2711" i="1"/>
  <c r="AB2714" i="1"/>
  <c r="AB2715" i="1"/>
  <c r="AB2718" i="1"/>
  <c r="AB2719" i="1"/>
  <c r="AB2722" i="1"/>
  <c r="AB2723" i="1"/>
  <c r="AB2726" i="1"/>
  <c r="AB2727" i="1"/>
  <c r="AB2730" i="1"/>
  <c r="AB2731" i="1"/>
  <c r="AB2734" i="1"/>
  <c r="AB2735" i="1"/>
  <c r="AB2738" i="1"/>
  <c r="AB2739" i="1"/>
  <c r="AB2742" i="1"/>
  <c r="AB2743" i="1"/>
  <c r="AB2746" i="1"/>
  <c r="AB2747" i="1"/>
  <c r="AB2750" i="1"/>
  <c r="AB2751" i="1"/>
  <c r="AB2754" i="1"/>
  <c r="AB2755" i="1"/>
  <c r="AB2758" i="1"/>
  <c r="AB2759" i="1"/>
  <c r="AB2760" i="1"/>
  <c r="AB2761" i="1"/>
  <c r="AB2762" i="1"/>
  <c r="AB2763" i="1"/>
  <c r="AB2764" i="1"/>
  <c r="AB2765" i="1"/>
  <c r="AB2766" i="1"/>
  <c r="AB2767" i="1"/>
  <c r="AB2768" i="1"/>
  <c r="AB2769" i="1"/>
  <c r="AB2770" i="1"/>
  <c r="AB2771" i="1"/>
  <c r="AB2772" i="1"/>
  <c r="AB2773" i="1"/>
  <c r="S2071" i="1"/>
  <c r="AB2071" i="1" s="1"/>
  <c r="AB2072" i="1"/>
  <c r="S2075" i="1"/>
  <c r="AB2075" i="1" s="1"/>
  <c r="AB2076" i="1"/>
  <c r="S2079" i="1"/>
  <c r="AB2079" i="1" s="1"/>
  <c r="AB2080" i="1"/>
  <c r="AB2084" i="1"/>
  <c r="AB2088" i="1"/>
  <c r="AB2092" i="1"/>
  <c r="AB2096" i="1"/>
  <c r="AB2100" i="1"/>
  <c r="AB2104" i="1"/>
  <c r="AB2108" i="1"/>
  <c r="AB2112" i="1"/>
  <c r="AB2116" i="1"/>
  <c r="AB2120" i="1"/>
  <c r="AB2124" i="1"/>
  <c r="AB2128" i="1"/>
  <c r="AB2132" i="1"/>
  <c r="AB2136" i="1"/>
  <c r="AB2140" i="1"/>
  <c r="AB2144" i="1"/>
  <c r="Z2774" i="1"/>
  <c r="AB2774" i="1" s="1"/>
  <c r="V2776" i="1"/>
  <c r="S2777" i="1"/>
  <c r="AB2777" i="1" s="1"/>
  <c r="P2778" i="1"/>
  <c r="Z2778" i="1"/>
  <c r="AB2778" i="1" s="1"/>
  <c r="V2780" i="1"/>
  <c r="S2781" i="1"/>
  <c r="AB2781" i="1" s="1"/>
  <c r="P2782" i="1"/>
  <c r="AB2782" i="1" s="1"/>
  <c r="Z2782" i="1"/>
  <c r="V2784" i="1"/>
  <c r="S2785" i="1"/>
  <c r="AB2785" i="1" s="1"/>
  <c r="P2786" i="1"/>
  <c r="AB2786" i="1" s="1"/>
  <c r="Z2786" i="1"/>
  <c r="S2775" i="1"/>
  <c r="AB2775" i="1" s="1"/>
  <c r="AB2776" i="1"/>
  <c r="S2779" i="1"/>
  <c r="AB2779" i="1" s="1"/>
  <c r="AB2780" i="1"/>
  <c r="S2783" i="1"/>
  <c r="AB2783" i="1" s="1"/>
  <c r="AB2784" i="1"/>
  <c r="S2787" i="1"/>
  <c r="AB2787" i="1" s="1"/>
  <c r="P2788" i="1"/>
  <c r="Z2788" i="1"/>
  <c r="AB2788" i="1" s="1"/>
  <c r="M2789" i="1"/>
  <c r="AB2789" i="1" s="1"/>
  <c r="V2790" i="1"/>
  <c r="AB2790" i="1" s="1"/>
  <c r="S2791" i="1"/>
  <c r="AB2791" i="1" s="1"/>
  <c r="P2792" i="1"/>
  <c r="Z2792" i="1"/>
  <c r="AB2792" i="1" s="1"/>
  <c r="M2793" i="1"/>
  <c r="AB2793" i="1" s="1"/>
  <c r="V2794" i="1"/>
  <c r="AB2794" i="1" s="1"/>
  <c r="S2795" i="1"/>
  <c r="AB2795" i="1" s="1"/>
  <c r="P2796" i="1"/>
  <c r="Z2796" i="1"/>
  <c r="AB2796" i="1" s="1"/>
  <c r="M2797" i="1"/>
  <c r="AB2797" i="1" s="1"/>
  <c r="V2798" i="1"/>
  <c r="AB2798" i="1" s="1"/>
  <c r="S2799" i="1"/>
  <c r="AB2799" i="1" s="1"/>
  <c r="P2800" i="1"/>
  <c r="Z2800" i="1"/>
  <c r="AB2800" i="1" s="1"/>
  <c r="M2801" i="1"/>
  <c r="AB2801" i="1" s="1"/>
  <c r="V2802" i="1"/>
  <c r="AB2802" i="1" s="1"/>
  <c r="S2803" i="1"/>
  <c r="AB2803" i="1" s="1"/>
  <c r="P2804" i="1"/>
  <c r="Z2804" i="1"/>
  <c r="AB2804" i="1" s="1"/>
  <c r="M2805" i="1"/>
  <c r="AB2805" i="1" s="1"/>
  <c r="V2806" i="1"/>
  <c r="AB2806" i="1" s="1"/>
  <c r="S2807" i="1"/>
  <c r="AB2807" i="1" s="1"/>
  <c r="P2808" i="1"/>
  <c r="Z2808" i="1"/>
  <c r="AB2808" i="1" s="1"/>
  <c r="M2809" i="1"/>
  <c r="AB2809" i="1" s="1"/>
  <c r="V2810" i="1"/>
  <c r="AB2810" i="1" s="1"/>
  <c r="S2811" i="1"/>
  <c r="AB2811" i="1" s="1"/>
  <c r="P2812" i="1"/>
  <c r="Z2812" i="1"/>
  <c r="AB2812" i="1" s="1"/>
  <c r="M2813" i="1"/>
  <c r="AB2813" i="1" s="1"/>
  <c r="V2814" i="1"/>
  <c r="AB2814" i="1" s="1"/>
  <c r="S2815" i="1"/>
  <c r="AB2815" i="1" s="1"/>
  <c r="P2816" i="1"/>
  <c r="Z2816" i="1"/>
  <c r="AB2816" i="1" s="1"/>
  <c r="M2817" i="1"/>
  <c r="AB2817" i="1" s="1"/>
  <c r="V2818" i="1"/>
  <c r="AB2818" i="1" s="1"/>
  <c r="S2819" i="1"/>
  <c r="AB2819" i="1" s="1"/>
  <c r="P2820" i="1"/>
  <c r="Z2820" i="1"/>
  <c r="AB2820" i="1" s="1"/>
  <c r="M2821" i="1"/>
  <c r="AB2821" i="1" s="1"/>
  <c r="V2822" i="1"/>
  <c r="AB2822" i="1" s="1"/>
  <c r="S2823" i="1"/>
  <c r="AB2823" i="1" s="1"/>
  <c r="P2824" i="1"/>
  <c r="Z2824" i="1"/>
  <c r="AB2824" i="1" s="1"/>
  <c r="M2825" i="1"/>
  <c r="AB2825" i="1" s="1"/>
  <c r="V2826" i="1"/>
  <c r="AB2826" i="1" s="1"/>
  <c r="S2827" i="1"/>
  <c r="AB2827" i="1" s="1"/>
  <c r="P2828" i="1"/>
  <c r="Z2828" i="1"/>
  <c r="AB2828" i="1" s="1"/>
  <c r="M2829" i="1"/>
  <c r="AB2829" i="1" s="1"/>
  <c r="V2830" i="1"/>
  <c r="AB2830" i="1" s="1"/>
  <c r="S2831" i="1"/>
  <c r="AB2831" i="1" s="1"/>
  <c r="P2832" i="1"/>
  <c r="Z2832" i="1"/>
  <c r="AB2832" i="1" s="1"/>
  <c r="M2833" i="1"/>
  <c r="AB2833" i="1" s="1"/>
  <c r="V2834" i="1"/>
  <c r="AB2834" i="1" s="1"/>
  <c r="S2835" i="1"/>
  <c r="AB2835" i="1" s="1"/>
  <c r="P2836" i="1"/>
  <c r="Z2836" i="1"/>
  <c r="AB2836" i="1" s="1"/>
  <c r="M2837" i="1"/>
  <c r="AB2837" i="1" s="1"/>
  <c r="V2838" i="1"/>
  <c r="AB2838" i="1" s="1"/>
  <c r="S2839" i="1"/>
  <c r="AB2839" i="1" s="1"/>
  <c r="P2840" i="1"/>
  <c r="Z2840" i="1"/>
  <c r="AB2840" i="1" s="1"/>
  <c r="M2841" i="1"/>
  <c r="AB2841" i="1" s="1"/>
  <c r="V2842" i="1"/>
  <c r="AB2842" i="1" s="1"/>
  <c r="S2843" i="1"/>
  <c r="AB2843" i="1" s="1"/>
  <c r="P2844" i="1"/>
  <c r="Z2844" i="1"/>
  <c r="AB2844" i="1" s="1"/>
  <c r="M2845" i="1"/>
  <c r="AB2845" i="1" s="1"/>
  <c r="V2846" i="1"/>
  <c r="AB2846" i="1" s="1"/>
  <c r="S2847" i="1"/>
  <c r="AB2847" i="1" s="1"/>
  <c r="P2848" i="1"/>
  <c r="Z2848" i="1"/>
  <c r="AB2848" i="1" s="1"/>
  <c r="M2849" i="1"/>
  <c r="AB2849" i="1" s="1"/>
  <c r="V2850" i="1"/>
  <c r="AB2850" i="1" s="1"/>
  <c r="S2851" i="1"/>
  <c r="AB2851" i="1" s="1"/>
  <c r="P2852" i="1"/>
  <c r="Z2852" i="1"/>
  <c r="AB2852" i="1" s="1"/>
  <c r="M2853" i="1"/>
  <c r="AB2853" i="1" s="1"/>
  <c r="V2854" i="1"/>
  <c r="AB2854" i="1" s="1"/>
  <c r="S2855" i="1"/>
  <c r="AB2855" i="1" s="1"/>
  <c r="P2856" i="1"/>
  <c r="Z2856" i="1"/>
  <c r="AB2856" i="1" s="1"/>
  <c r="M2857" i="1"/>
  <c r="AB2857" i="1" s="1"/>
  <c r="V2858" i="1"/>
  <c r="AB2858" i="1" s="1"/>
  <c r="S2859" i="1"/>
  <c r="AB2859" i="1" s="1"/>
  <c r="P2860" i="1"/>
  <c r="Z2860" i="1"/>
  <c r="AB2860" i="1" s="1"/>
  <c r="M2861" i="1"/>
  <c r="AB2861" i="1" s="1"/>
  <c r="V2862" i="1"/>
  <c r="AB2862" i="1" s="1"/>
  <c r="S2863" i="1"/>
  <c r="AB2863" i="1" s="1"/>
  <c r="P2864" i="1"/>
  <c r="Z2864" i="1"/>
  <c r="AB2864" i="1" s="1"/>
  <c r="M2865" i="1"/>
  <c r="AB2865" i="1" s="1"/>
  <c r="V2866" i="1"/>
  <c r="AB2866" i="1" s="1"/>
  <c r="S2867" i="1"/>
  <c r="AB2867" i="1" s="1"/>
  <c r="P2868" i="1"/>
  <c r="Z2868" i="1"/>
  <c r="AB2868" i="1" s="1"/>
  <c r="M2869" i="1"/>
  <c r="AB2869" i="1" s="1"/>
  <c r="V2870" i="1"/>
  <c r="AB2870" i="1" s="1"/>
  <c r="S2871" i="1"/>
  <c r="AB2871" i="1" s="1"/>
  <c r="P2872" i="1"/>
  <c r="Z2872" i="1"/>
  <c r="AB2872" i="1" s="1"/>
  <c r="M2873" i="1"/>
  <c r="AB2873" i="1" s="1"/>
  <c r="V2874" i="1"/>
  <c r="AB2874" i="1" s="1"/>
  <c r="S2875" i="1"/>
  <c r="AB2875" i="1" s="1"/>
  <c r="P2876" i="1"/>
  <c r="Z2876" i="1"/>
  <c r="AB2876" i="1" s="1"/>
  <c r="M2877" i="1"/>
  <c r="AB2877" i="1" s="1"/>
  <c r="V2878" i="1"/>
  <c r="AB2878" i="1" s="1"/>
  <c r="S2879" i="1"/>
  <c r="AB2879" i="1" s="1"/>
  <c r="P2880" i="1"/>
  <c r="Z2880" i="1"/>
  <c r="AB2880" i="1" s="1"/>
  <c r="M2881" i="1"/>
  <c r="AB2881" i="1" s="1"/>
  <c r="V2882" i="1"/>
  <c r="AB2882" i="1" s="1"/>
  <c r="S2883" i="1"/>
  <c r="AB2883" i="1" s="1"/>
  <c r="P2884" i="1"/>
  <c r="Z2884" i="1"/>
  <c r="AB2884" i="1" s="1"/>
  <c r="M2885" i="1"/>
  <c r="AB2885" i="1" s="1"/>
  <c r="V2886" i="1"/>
  <c r="AB2886" i="1" s="1"/>
  <c r="S2887" i="1"/>
  <c r="AB2887" i="1" s="1"/>
  <c r="P2888" i="1"/>
  <c r="Z2888" i="1"/>
  <c r="AB2888" i="1" s="1"/>
  <c r="M2889" i="1"/>
  <c r="AB2889" i="1" s="1"/>
  <c r="V2890" i="1"/>
  <c r="AB2890" i="1" s="1"/>
  <c r="S2891" i="1"/>
  <c r="AB2891" i="1" s="1"/>
  <c r="P2892" i="1"/>
  <c r="Z2892" i="1"/>
  <c r="AB2892" i="1" s="1"/>
  <c r="M2893" i="1"/>
  <c r="AB2893" i="1" s="1"/>
  <c r="V2894" i="1"/>
  <c r="AB2894" i="1" s="1"/>
  <c r="S2895" i="1"/>
  <c r="AB2895" i="1" s="1"/>
  <c r="P2896" i="1"/>
  <c r="Z2896" i="1"/>
  <c r="AB2896" i="1" s="1"/>
  <c r="M2897" i="1"/>
  <c r="AB2897" i="1" s="1"/>
  <c r="V2898" i="1"/>
  <c r="AB2898" i="1" s="1"/>
  <c r="S2899" i="1"/>
  <c r="AB2899" i="1" s="1"/>
  <c r="P2900" i="1"/>
  <c r="Z2900" i="1"/>
  <c r="AB2900" i="1" s="1"/>
  <c r="M2901" i="1"/>
  <c r="AB2901" i="1" s="1"/>
  <c r="V2902" i="1"/>
  <c r="AB2902" i="1" s="1"/>
  <c r="S2903" i="1"/>
  <c r="AB2903" i="1" s="1"/>
  <c r="P2904" i="1"/>
  <c r="Z2904" i="1"/>
  <c r="AB2904" i="1" s="1"/>
  <c r="M2905" i="1"/>
  <c r="AB2905" i="1" s="1"/>
  <c r="V2906" i="1"/>
  <c r="AB2906" i="1" s="1"/>
  <c r="S2907" i="1"/>
  <c r="AB2907" i="1" s="1"/>
  <c r="P2908" i="1"/>
  <c r="Z2908" i="1"/>
  <c r="AB2908" i="1" s="1"/>
  <c r="M2909" i="1"/>
  <c r="AB2909" i="1" s="1"/>
  <c r="V2910" i="1"/>
  <c r="AB2910" i="1" s="1"/>
  <c r="S2911" i="1"/>
  <c r="AB2911" i="1" s="1"/>
  <c r="P2912" i="1"/>
  <c r="Z2912" i="1"/>
  <c r="AB2912" i="1" s="1"/>
  <c r="M2913" i="1"/>
  <c r="AB2913" i="1" s="1"/>
  <c r="V2914" i="1"/>
  <c r="AB2914" i="1" s="1"/>
  <c r="S2915" i="1"/>
  <c r="AB2915" i="1" s="1"/>
  <c r="P2916" i="1"/>
  <c r="Z2916" i="1"/>
  <c r="AB2916" i="1" s="1"/>
  <c r="M2917" i="1"/>
  <c r="AB2917" i="1" s="1"/>
  <c r="V2918" i="1"/>
  <c r="AB2918" i="1" s="1"/>
  <c r="S2919" i="1"/>
  <c r="AB2919" i="1" s="1"/>
  <c r="P2920" i="1"/>
  <c r="Z2920" i="1"/>
  <c r="AB2920" i="1" s="1"/>
  <c r="M2921" i="1"/>
  <c r="AB2921" i="1" s="1"/>
  <c r="V2922" i="1"/>
  <c r="AB2922" i="1" s="1"/>
  <c r="S2923" i="1"/>
  <c r="AB2923" i="1" s="1"/>
  <c r="P2924" i="1"/>
  <c r="Z2924" i="1"/>
  <c r="AB2924" i="1" s="1"/>
  <c r="M2925" i="1"/>
  <c r="AB2925" i="1" s="1"/>
  <c r="V2926" i="1"/>
  <c r="AB2926" i="1" s="1"/>
  <c r="S2927" i="1"/>
  <c r="AB2927" i="1" s="1"/>
  <c r="P2928" i="1"/>
  <c r="Z2928" i="1"/>
  <c r="AB2928" i="1" s="1"/>
  <c r="M2929" i="1"/>
  <c r="AB2929" i="1" s="1"/>
  <c r="V2930" i="1"/>
  <c r="AB2930" i="1" s="1"/>
  <c r="S2931" i="1"/>
  <c r="AB2931" i="1" s="1"/>
  <c r="P2932" i="1"/>
  <c r="Z2932" i="1"/>
  <c r="AB2932" i="1" s="1"/>
  <c r="M2933" i="1"/>
  <c r="AB2933" i="1" s="1"/>
  <c r="V2934" i="1"/>
  <c r="AB2934" i="1" s="1"/>
  <c r="S2935" i="1"/>
  <c r="AB2935" i="1" s="1"/>
  <c r="P2936" i="1"/>
  <c r="Z2936" i="1"/>
  <c r="AB2936" i="1" s="1"/>
  <c r="M2937" i="1"/>
  <c r="AB2937" i="1" s="1"/>
  <c r="V2938" i="1"/>
  <c r="AB2938" i="1" s="1"/>
  <c r="S2939" i="1"/>
  <c r="AB2939" i="1" s="1"/>
  <c r="P2940" i="1"/>
  <c r="Z2940" i="1"/>
  <c r="AB2940" i="1" s="1"/>
  <c r="M2941" i="1"/>
  <c r="AB2941" i="1" s="1"/>
  <c r="V2942" i="1"/>
  <c r="AB2942" i="1" s="1"/>
  <c r="S2943" i="1"/>
  <c r="AB2943" i="1" s="1"/>
  <c r="P2944" i="1"/>
  <c r="Z2944" i="1"/>
  <c r="AB2944" i="1" s="1"/>
  <c r="M2945" i="1"/>
  <c r="AB2945" i="1" s="1"/>
  <c r="V2946" i="1"/>
  <c r="AB2946" i="1" s="1"/>
  <c r="S2947" i="1"/>
  <c r="AB2947" i="1" s="1"/>
  <c r="P2948" i="1"/>
  <c r="Z2948" i="1"/>
  <c r="AB2948" i="1" s="1"/>
  <c r="M2949" i="1"/>
  <c r="AB2949" i="1" s="1"/>
  <c r="V2950" i="1"/>
  <c r="AB2950" i="1" s="1"/>
  <c r="S2951" i="1"/>
  <c r="AB2951" i="1" s="1"/>
  <c r="P2952" i="1"/>
  <c r="Z2952" i="1"/>
  <c r="AB2952" i="1" s="1"/>
  <c r="M2953" i="1"/>
  <c r="AB2953" i="1" s="1"/>
  <c r="V2954" i="1"/>
  <c r="AB2954" i="1" s="1"/>
  <c r="S2955" i="1"/>
  <c r="AB2955" i="1" s="1"/>
  <c r="P2956" i="1"/>
  <c r="Z2956" i="1"/>
  <c r="AB2956" i="1" s="1"/>
  <c r="M2957" i="1"/>
  <c r="AB2957" i="1" s="1"/>
  <c r="V2958" i="1"/>
  <c r="AB2958" i="1" s="1"/>
  <c r="S2959" i="1"/>
  <c r="AB2959" i="1" s="1"/>
  <c r="P2960" i="1"/>
  <c r="Z2960" i="1"/>
  <c r="AB2960" i="1" s="1"/>
  <c r="M2961" i="1"/>
  <c r="AB2961" i="1" s="1"/>
  <c r="V2962" i="1"/>
  <c r="AB2962" i="1" s="1"/>
  <c r="S2963" i="1"/>
  <c r="AB2963" i="1" s="1"/>
  <c r="P2964" i="1"/>
  <c r="Z2964" i="1"/>
  <c r="AB2964" i="1" s="1"/>
  <c r="M2965" i="1"/>
  <c r="AB2965" i="1" s="1"/>
  <c r="V2966" i="1"/>
  <c r="AB2966" i="1" s="1"/>
  <c r="S2967" i="1"/>
  <c r="AB2967" i="1" s="1"/>
  <c r="P2968" i="1"/>
  <c r="Z2968" i="1"/>
  <c r="AB2968" i="1" s="1"/>
  <c r="M2969" i="1"/>
  <c r="AB2969" i="1" s="1"/>
  <c r="V2970" i="1"/>
  <c r="AB2970" i="1" s="1"/>
  <c r="S2971" i="1"/>
  <c r="AB2971" i="1" s="1"/>
  <c r="P2972" i="1"/>
  <c r="Z2972" i="1"/>
  <c r="AB2972" i="1" s="1"/>
  <c r="AB2975" i="1"/>
  <c r="AB2976" i="1"/>
  <c r="AB2979" i="1"/>
  <c r="AB2980" i="1"/>
  <c r="AB2983" i="1"/>
  <c r="AB2984" i="1"/>
  <c r="AB2987" i="1"/>
  <c r="AB2988" i="1"/>
  <c r="AB2991" i="1"/>
  <c r="AB2992" i="1"/>
  <c r="AB2995" i="1"/>
  <c r="AB2996" i="1"/>
  <c r="AB2999" i="1"/>
  <c r="AB3000" i="1"/>
  <c r="AB3003" i="1"/>
  <c r="AB3004" i="1"/>
  <c r="AB3007" i="1"/>
  <c r="AB3008" i="1"/>
  <c r="AB3011" i="1"/>
  <c r="AB3012" i="1"/>
  <c r="AB3015" i="1"/>
  <c r="AB3016" i="1"/>
  <c r="AB3019" i="1"/>
  <c r="AB3020" i="1"/>
  <c r="AB3023" i="1"/>
  <c r="AB3024" i="1"/>
  <c r="AB3027" i="1"/>
  <c r="AB3028" i="1"/>
  <c r="AB3031" i="1"/>
  <c r="AB3032" i="1"/>
  <c r="AB3035" i="1"/>
  <c r="AB3036" i="1"/>
  <c r="AB3039" i="1"/>
  <c r="AB3040" i="1"/>
  <c r="AB3043" i="1"/>
  <c r="AB3044" i="1"/>
  <c r="AB3047" i="1"/>
  <c r="AB3048" i="1"/>
  <c r="AB3051" i="1"/>
  <c r="AB3052" i="1"/>
  <c r="AB3055" i="1"/>
  <c r="AB3056" i="1"/>
  <c r="AB3059" i="1"/>
  <c r="AB3060" i="1"/>
  <c r="AB3063" i="1"/>
  <c r="AB3064" i="1"/>
  <c r="AB3067" i="1"/>
  <c r="AB3068" i="1"/>
  <c r="AB3071" i="1"/>
  <c r="AB3072" i="1"/>
  <c r="AB3075" i="1"/>
  <c r="AB3076" i="1"/>
  <c r="AB3079" i="1"/>
  <c r="AB3080" i="1"/>
  <c r="AB3083" i="1"/>
  <c r="AB3084" i="1"/>
  <c r="AB3087" i="1"/>
  <c r="AB3088" i="1"/>
  <c r="AB3091" i="1"/>
  <c r="AB3092" i="1"/>
  <c r="AB3095" i="1"/>
  <c r="AB3096" i="1"/>
  <c r="AB3099" i="1"/>
  <c r="AB3100" i="1"/>
  <c r="AB3103" i="1"/>
  <c r="AB3104" i="1"/>
  <c r="AB3107" i="1"/>
  <c r="AB3108" i="1"/>
  <c r="AB3111" i="1"/>
  <c r="AB3112" i="1"/>
  <c r="AB3115" i="1"/>
  <c r="AB3116" i="1"/>
  <c r="AB3119" i="1"/>
  <c r="AB3120" i="1"/>
  <c r="AB3123" i="1"/>
  <c r="AB3124" i="1"/>
  <c r="AB3127" i="1"/>
  <c r="AB3128" i="1"/>
  <c r="AB3131" i="1"/>
  <c r="AB3132" i="1"/>
  <c r="AB3135" i="1"/>
  <c r="AB3136" i="1"/>
  <c r="AB3139" i="1"/>
  <c r="AB3140" i="1"/>
  <c r="AB3143" i="1"/>
  <c r="AB3144" i="1"/>
  <c r="AB3147" i="1"/>
  <c r="AB3148" i="1"/>
  <c r="AB3151" i="1"/>
  <c r="AB3152" i="1"/>
  <c r="AB3155" i="1"/>
  <c r="AB3156" i="1"/>
  <c r="AB3159" i="1"/>
  <c r="AB3160" i="1"/>
  <c r="AB3163" i="1"/>
  <c r="AB3164" i="1"/>
  <c r="AB3167" i="1"/>
  <c r="AB3168" i="1"/>
  <c r="AB3171" i="1"/>
  <c r="AB3172" i="1"/>
  <c r="AB3175" i="1"/>
  <c r="AB3176" i="1"/>
  <c r="AB3179" i="1"/>
  <c r="AB3180" i="1"/>
  <c r="AB3183" i="1"/>
  <c r="AB3184" i="1"/>
  <c r="AB3187" i="1"/>
  <c r="AB3188" i="1"/>
  <c r="AB3191" i="1"/>
  <c r="AB3192" i="1"/>
  <c r="AB3195" i="1"/>
  <c r="AB3196" i="1"/>
  <c r="AB3199" i="1"/>
  <c r="AB3200" i="1"/>
  <c r="AB3203" i="1"/>
  <c r="AB3204" i="1"/>
  <c r="AB3207" i="1"/>
  <c r="AB3208" i="1"/>
  <c r="AB3211" i="1"/>
  <c r="AB3212" i="1"/>
  <c r="AB3215" i="1"/>
  <c r="AB3216" i="1"/>
  <c r="AB3219" i="1"/>
  <c r="AB3220" i="1"/>
  <c r="AB3223" i="1"/>
  <c r="AB3224" i="1"/>
  <c r="AB3227" i="1"/>
  <c r="AB3228" i="1"/>
  <c r="AB3231" i="1"/>
  <c r="AB3232" i="1"/>
  <c r="AB3235" i="1"/>
  <c r="AB3236" i="1"/>
  <c r="AB3239" i="1"/>
  <c r="AB3240" i="1"/>
  <c r="AB3243" i="1"/>
  <c r="AB3244" i="1"/>
  <c r="AB3247" i="1"/>
  <c r="AB3248" i="1"/>
  <c r="AB3251" i="1"/>
  <c r="AB3252" i="1"/>
  <c r="AB3255" i="1"/>
  <c r="AB3256" i="1"/>
  <c r="AB3259" i="1"/>
  <c r="AB3260" i="1"/>
  <c r="AB3263" i="1"/>
  <c r="AB3264" i="1"/>
  <c r="AB3267" i="1"/>
  <c r="AB3268" i="1"/>
  <c r="AB3271" i="1"/>
  <c r="AB3272" i="1"/>
  <c r="AB3275" i="1"/>
  <c r="AB3276" i="1"/>
  <c r="AB3279" i="1"/>
  <c r="AB3280" i="1"/>
  <c r="AB3283" i="1"/>
  <c r="AB3284" i="1"/>
  <c r="AB3287" i="1"/>
  <c r="AB3288" i="1"/>
  <c r="AB3291" i="1"/>
  <c r="AB3292" i="1"/>
  <c r="AB3295" i="1"/>
  <c r="AB3296" i="1"/>
  <c r="AB3299" i="1"/>
  <c r="AB3300" i="1"/>
  <c r="AB3303" i="1"/>
  <c r="AB3304" i="1"/>
  <c r="AB3307" i="1"/>
  <c r="AB3308" i="1"/>
  <c r="AB3311" i="1"/>
  <c r="AB3312" i="1"/>
  <c r="AB3315" i="1"/>
  <c r="AB3316" i="1"/>
  <c r="AB3319" i="1"/>
  <c r="AB3320" i="1"/>
  <c r="AB3323" i="1"/>
  <c r="AB3324" i="1"/>
  <c r="AB3327" i="1"/>
  <c r="AB3328" i="1"/>
  <c r="AB3331" i="1"/>
  <c r="AB3332" i="1"/>
  <c r="AB3335" i="1"/>
  <c r="AB3336" i="1"/>
  <c r="AB3339" i="1"/>
  <c r="AB3340" i="1"/>
  <c r="AB3343" i="1"/>
  <c r="AB3344" i="1"/>
  <c r="AB3347" i="1"/>
  <c r="AB3348" i="1"/>
  <c r="AB3351" i="1"/>
  <c r="AB3352" i="1"/>
  <c r="AB3355" i="1"/>
  <c r="AB3356" i="1"/>
  <c r="AB3359" i="1"/>
  <c r="AB3360" i="1"/>
  <c r="AB3363" i="1"/>
  <c r="AB3364" i="1"/>
  <c r="AB3367" i="1"/>
  <c r="AB3368" i="1"/>
  <c r="AB3371" i="1"/>
  <c r="AB3372" i="1"/>
  <c r="AB3375" i="1"/>
  <c r="AB3376" i="1"/>
  <c r="AB3379" i="1"/>
  <c r="AB3380" i="1"/>
  <c r="AB3383" i="1"/>
  <c r="AB3384" i="1"/>
  <c r="AB3387" i="1"/>
  <c r="AB3388" i="1"/>
  <c r="AB3391" i="1"/>
  <c r="AB3392" i="1"/>
  <c r="AB3395" i="1"/>
  <c r="AB3396" i="1"/>
  <c r="AB3399" i="1"/>
  <c r="AB3400" i="1"/>
  <c r="AB3403" i="1"/>
  <c r="AB3404" i="1"/>
  <c r="AB3407" i="1"/>
  <c r="AB3408" i="1"/>
  <c r="AB3411" i="1"/>
  <c r="AB3412" i="1"/>
  <c r="AB3415" i="1"/>
  <c r="AB3416" i="1"/>
  <c r="AB3419" i="1"/>
  <c r="AB3420" i="1"/>
  <c r="AB3423" i="1"/>
  <c r="AB3424" i="1"/>
  <c r="AB3427" i="1"/>
  <c r="AB3428" i="1"/>
  <c r="AB3431" i="1"/>
  <c r="AB3432" i="1"/>
  <c r="AB3435" i="1"/>
  <c r="AB3436" i="1"/>
  <c r="AB3439" i="1"/>
  <c r="AB3440" i="1"/>
  <c r="AB3443" i="1"/>
  <c r="AB3444" i="1"/>
  <c r="AB3447" i="1"/>
  <c r="P3449" i="1"/>
  <c r="AB3449" i="1" s="1"/>
  <c r="Z3449" i="1"/>
  <c r="M3450" i="1"/>
  <c r="AB3450" i="1" s="1"/>
  <c r="V3451" i="1"/>
  <c r="AB3451" i="1" s="1"/>
  <c r="S3452" i="1"/>
  <c r="AB3452" i="1" s="1"/>
  <c r="P3453" i="1"/>
  <c r="AB3453" i="1" s="1"/>
  <c r="Z3453" i="1"/>
  <c r="M3454" i="1"/>
  <c r="AB3454" i="1" s="1"/>
  <c r="V3455" i="1"/>
  <c r="AB3455" i="1" s="1"/>
  <c r="S3456" i="1"/>
  <c r="AB3456" i="1" s="1"/>
  <c r="P3457" i="1"/>
  <c r="AB3457" i="1" s="1"/>
  <c r="Z3457" i="1"/>
  <c r="M3458" i="1"/>
  <c r="AB3458" i="1" s="1"/>
  <c r="V3459" i="1"/>
  <c r="AB3459" i="1" s="1"/>
  <c r="S3460" i="1"/>
  <c r="AB3460" i="1" s="1"/>
  <c r="P3461" i="1"/>
  <c r="Z3461" i="1"/>
  <c r="AB3461" i="1" s="1"/>
  <c r="M3462" i="1"/>
  <c r="AB3462" i="1" s="1"/>
  <c r="V3463" i="1"/>
  <c r="AB3463" i="1" s="1"/>
  <c r="S3464" i="1"/>
  <c r="AB3464" i="1" s="1"/>
  <c r="P3465" i="1"/>
  <c r="Z3465" i="1"/>
  <c r="AB3465" i="1" s="1"/>
  <c r="M3466" i="1"/>
  <c r="AB3466" i="1" s="1"/>
  <c r="V3467" i="1"/>
  <c r="AB3467" i="1" s="1"/>
  <c r="S3468" i="1"/>
  <c r="AB3468" i="1" s="1"/>
  <c r="P3469" i="1"/>
  <c r="Z3469" i="1"/>
  <c r="AB3469" i="1" s="1"/>
  <c r="M3470" i="1"/>
  <c r="AB3470" i="1" s="1"/>
  <c r="V3471" i="1"/>
  <c r="AB3471" i="1" s="1"/>
  <c r="S3472" i="1"/>
  <c r="AB3472" i="1" s="1"/>
  <c r="P3473" i="1"/>
  <c r="Z3473" i="1"/>
  <c r="AB3473" i="1" s="1"/>
  <c r="M3474" i="1"/>
  <c r="AB3474" i="1" s="1"/>
  <c r="V3475" i="1"/>
  <c r="AB3475" i="1" s="1"/>
  <c r="S3476" i="1"/>
  <c r="AB3476" i="1" s="1"/>
  <c r="P3477" i="1"/>
  <c r="Z3477" i="1"/>
  <c r="AB3477" i="1" s="1"/>
  <c r="M3478" i="1"/>
  <c r="AB3478" i="1" s="1"/>
  <c r="V3479" i="1"/>
  <c r="AB3479" i="1" s="1"/>
  <c r="S3480" i="1"/>
  <c r="AB3480" i="1" s="1"/>
  <c r="P3481" i="1"/>
  <c r="Z3481" i="1"/>
  <c r="AB3481" i="1" s="1"/>
  <c r="M3482" i="1"/>
  <c r="AB3482" i="1" s="1"/>
  <c r="V3483" i="1"/>
  <c r="AB3483" i="1" s="1"/>
  <c r="S3484" i="1"/>
  <c r="AB3484" i="1" s="1"/>
  <c r="P3485" i="1"/>
  <c r="Z3485" i="1"/>
  <c r="AB3485" i="1" s="1"/>
  <c r="M3486" i="1"/>
  <c r="AB3486" i="1" s="1"/>
  <c r="V3487" i="1"/>
  <c r="AB3487" i="1" s="1"/>
  <c r="S3488" i="1"/>
  <c r="AB3488" i="1" s="1"/>
  <c r="P3489" i="1"/>
  <c r="Z3489" i="1"/>
  <c r="AB3489" i="1" s="1"/>
  <c r="M3490" i="1"/>
  <c r="AB3490" i="1" s="1"/>
  <c r="V3491" i="1"/>
  <c r="AB3491" i="1" s="1"/>
  <c r="S3492" i="1"/>
  <c r="AB3492" i="1" s="1"/>
  <c r="P3493" i="1"/>
  <c r="Z3493" i="1"/>
  <c r="AB3493" i="1" s="1"/>
  <c r="M3494" i="1"/>
  <c r="AB3494" i="1" s="1"/>
  <c r="V3495" i="1"/>
  <c r="AB3495" i="1" s="1"/>
  <c r="S3496" i="1"/>
  <c r="AB3496" i="1" s="1"/>
  <c r="P3497" i="1"/>
  <c r="Z3497" i="1"/>
  <c r="AB3497" i="1" s="1"/>
  <c r="M3498" i="1"/>
  <c r="AB3498" i="1" s="1"/>
  <c r="AB3500" i="1"/>
  <c r="AB3501" i="1"/>
  <c r="AB3504" i="1"/>
  <c r="AB3505" i="1"/>
  <c r="AB3508" i="1"/>
  <c r="AB3509" i="1"/>
  <c r="AB3512" i="1"/>
  <c r="AB3513" i="1"/>
  <c r="AB3516" i="1"/>
  <c r="AB3517" i="1"/>
  <c r="AB3520" i="1"/>
  <c r="AB3521" i="1"/>
  <c r="AB3524" i="1"/>
  <c r="AB3525" i="1"/>
  <c r="AB3528" i="1"/>
  <c r="AB3529" i="1"/>
  <c r="AB3532" i="1"/>
  <c r="AB3533" i="1"/>
  <c r="AB3536" i="1"/>
  <c r="AB3537" i="1"/>
  <c r="AB3540" i="1"/>
  <c r="AB3541" i="1"/>
  <c r="AB3544" i="1"/>
  <c r="AB3545" i="1"/>
  <c r="AB3548" i="1"/>
  <c r="AB3549" i="1"/>
  <c r="AB3552" i="1"/>
  <c r="AB3553" i="1"/>
  <c r="AB3556" i="1"/>
  <c r="AB3557" i="1"/>
  <c r="AB3560" i="1"/>
  <c r="AB3561" i="1"/>
  <c r="AB3564" i="1"/>
  <c r="AB3565" i="1"/>
  <c r="AB3568" i="1"/>
  <c r="AB3569" i="1"/>
  <c r="AB3572" i="1"/>
  <c r="AB3573" i="1"/>
  <c r="AB3576" i="1"/>
  <c r="AB3577" i="1"/>
  <c r="AB3580" i="1"/>
  <c r="AB3581" i="1"/>
  <c r="AB3584" i="1"/>
  <c r="AB3585" i="1"/>
  <c r="AB3588" i="1"/>
  <c r="AB3589" i="1"/>
  <c r="AB3592" i="1"/>
  <c r="AB3593" i="1"/>
  <c r="AB3596" i="1"/>
  <c r="AB3597" i="1"/>
  <c r="AB3600" i="1"/>
  <c r="AB3601" i="1"/>
  <c r="AB3604" i="1"/>
  <c r="AB3605" i="1"/>
  <c r="AB3608" i="1"/>
  <c r="AB3609" i="1"/>
  <c r="AB3612" i="1"/>
  <c r="AB3613" i="1"/>
  <c r="AB3616" i="1"/>
  <c r="AB3617" i="1"/>
  <c r="AB3620" i="1"/>
  <c r="AB3621" i="1"/>
  <c r="AB3624" i="1"/>
  <c r="AB3625" i="1"/>
  <c r="AB3628" i="1"/>
  <c r="AB3629" i="1"/>
  <c r="AB3632" i="1"/>
  <c r="AB3633" i="1"/>
  <c r="AB3636" i="1"/>
  <c r="AB3637" i="1"/>
  <c r="AB3640" i="1"/>
  <c r="AB3641" i="1"/>
  <c r="AB3644" i="1"/>
  <c r="AB3645" i="1"/>
  <c r="AB3648" i="1"/>
  <c r="AB3649" i="1"/>
  <c r="AB3652" i="1"/>
  <c r="AB3653" i="1"/>
  <c r="AB3656" i="1"/>
  <c r="AB3657" i="1"/>
  <c r="AB3660" i="1"/>
  <c r="AB3661" i="1"/>
  <c r="AB3664" i="1"/>
  <c r="AB3665" i="1"/>
  <c r="AB3668" i="1"/>
  <c r="AB3669" i="1"/>
  <c r="AB3672" i="1"/>
  <c r="AB3673" i="1"/>
  <c r="AB3676" i="1"/>
  <c r="AB3677" i="1"/>
  <c r="AB3680" i="1"/>
  <c r="AB3681" i="1"/>
  <c r="AB3684" i="1"/>
  <c r="AB3685" i="1"/>
  <c r="AB3688" i="1"/>
  <c r="AB3689" i="1"/>
  <c r="AB3692" i="1"/>
  <c r="AB3693" i="1"/>
  <c r="AB3696" i="1"/>
  <c r="AB3697" i="1"/>
  <c r="AB3700" i="1"/>
  <c r="AB3701" i="1"/>
  <c r="AB3704" i="1"/>
  <c r="AB3705" i="1"/>
  <c r="AB3708" i="1"/>
  <c r="AB3709" i="1"/>
  <c r="AB3712" i="1"/>
  <c r="AB3713" i="1"/>
  <c r="AB3716" i="1"/>
  <c r="AB3717" i="1"/>
  <c r="AB3720" i="1"/>
  <c r="AB3721" i="1"/>
  <c r="AB3724" i="1"/>
  <c r="AB3725" i="1"/>
  <c r="AB3728" i="1"/>
  <c r="AB3729" i="1"/>
  <c r="AB3732" i="1"/>
  <c r="AB3733" i="1"/>
  <c r="AB3736" i="1"/>
  <c r="AB3737" i="1"/>
  <c r="AB3740" i="1"/>
  <c r="AB3741" i="1"/>
  <c r="AB3744" i="1"/>
  <c r="AB3745" i="1"/>
  <c r="AB3748" i="1"/>
  <c r="AB3749" i="1"/>
  <c r="AB3752" i="1"/>
  <c r="AB3753" i="1"/>
  <c r="AB3756" i="1"/>
  <c r="AB3757" i="1"/>
  <c r="AB3760" i="1"/>
  <c r="AB3761" i="1"/>
  <c r="AB3764" i="1"/>
  <c r="AB3765" i="1"/>
  <c r="AB3768" i="1"/>
  <c r="AB3769" i="1"/>
  <c r="AB3772" i="1"/>
  <c r="AB3773" i="1"/>
  <c r="AB3776" i="1"/>
  <c r="AB3777" i="1"/>
  <c r="AB3780" i="1"/>
  <c r="AB3781" i="1"/>
  <c r="AB3784" i="1"/>
  <c r="AB3785" i="1"/>
  <c r="AB3788" i="1"/>
  <c r="AB3789" i="1"/>
  <c r="AB3792" i="1"/>
  <c r="AB3793" i="1"/>
  <c r="AB3796" i="1"/>
  <c r="AB3797" i="1"/>
  <c r="AB3800" i="1"/>
  <c r="AB3801" i="1"/>
  <c r="AB3804" i="1"/>
  <c r="AB3805" i="1"/>
  <c r="AB3808" i="1"/>
  <c r="AB3809" i="1"/>
  <c r="AB3812" i="1"/>
  <c r="AB3813" i="1"/>
  <c r="AB3816" i="1"/>
  <c r="AB3817" i="1"/>
  <c r="AB3820" i="1"/>
  <c r="AB3821" i="1"/>
  <c r="AB3824" i="1"/>
  <c r="AB3825" i="1"/>
  <c r="AB3828" i="1"/>
  <c r="AB3829" i="1"/>
  <c r="AB3832" i="1"/>
  <c r="AB3833" i="1"/>
  <c r="AB3836" i="1"/>
  <c r="AB3837" i="1"/>
  <c r="AB3840" i="1"/>
  <c r="AB3841" i="1"/>
  <c r="AB3844" i="1"/>
  <c r="AB3845" i="1"/>
  <c r="AB3848" i="1"/>
  <c r="AB3849" i="1"/>
  <c r="AB3852" i="1"/>
  <c r="AB3853" i="1"/>
  <c r="AB3856" i="1"/>
  <c r="AB3857" i="1"/>
  <c r="AB3860" i="1"/>
  <c r="AB3861" i="1"/>
  <c r="AB3864" i="1"/>
  <c r="AB3865" i="1"/>
  <c r="AB3868" i="1"/>
  <c r="AB3869" i="1"/>
  <c r="AB3872" i="1"/>
  <c r="AB3873" i="1"/>
  <c r="AB3876" i="1"/>
  <c r="AB3877" i="1"/>
  <c r="AB3880" i="1"/>
  <c r="AB3881" i="1"/>
  <c r="AB3884" i="1"/>
  <c r="AB3885" i="1"/>
  <c r="AB3888" i="1"/>
  <c r="AB3889" i="1"/>
  <c r="AB3892" i="1"/>
  <c r="AB3893" i="1"/>
  <c r="AB3896" i="1"/>
  <c r="AB3897" i="1"/>
  <c r="AB3900" i="1"/>
  <c r="AB3901" i="1"/>
  <c r="AB3904" i="1"/>
  <c r="AB3905" i="1"/>
  <c r="AB3908" i="1"/>
  <c r="AB3909" i="1"/>
  <c r="P3910" i="1"/>
  <c r="AB3910" i="1" s="1"/>
  <c r="Z3910" i="1"/>
  <c r="M3911" i="1"/>
  <c r="AB3911" i="1" s="1"/>
  <c r="V3912" i="1"/>
  <c r="AB3912" i="1" s="1"/>
  <c r="S3913" i="1"/>
  <c r="AB3913" i="1" s="1"/>
  <c r="P3914" i="1"/>
  <c r="AB3914" i="1" s="1"/>
  <c r="Z3914" i="1"/>
  <c r="M3915" i="1"/>
  <c r="AB3915" i="1" s="1"/>
  <c r="V3916" i="1"/>
  <c r="AB3916" i="1" s="1"/>
  <c r="S3917" i="1"/>
  <c r="AB3917" i="1" s="1"/>
  <c r="P3918" i="1"/>
  <c r="AB3918" i="1" s="1"/>
  <c r="Z3918" i="1"/>
  <c r="M3919" i="1"/>
  <c r="AB3919" i="1" s="1"/>
  <c r="V3920" i="1"/>
  <c r="AB3920" i="1" s="1"/>
  <c r="S3921" i="1"/>
  <c r="AB3921" i="1" s="1"/>
  <c r="P3922" i="1"/>
  <c r="AB3922" i="1" s="1"/>
  <c r="Z3922" i="1"/>
  <c r="M3923" i="1"/>
  <c r="AB3923" i="1" s="1"/>
  <c r="V3924" i="1"/>
  <c r="AB3924" i="1" s="1"/>
  <c r="S3925" i="1"/>
  <c r="AB3925" i="1" s="1"/>
  <c r="P3926" i="1"/>
  <c r="Z3926" i="1"/>
  <c r="AB3926" i="1" s="1"/>
  <c r="M3927" i="1"/>
  <c r="AB3927" i="1" s="1"/>
  <c r="V3928" i="1"/>
  <c r="AB3928" i="1" s="1"/>
  <c r="S3929" i="1"/>
  <c r="AB3929" i="1" s="1"/>
  <c r="P3930" i="1"/>
  <c r="Z3930" i="1"/>
  <c r="AB3930" i="1" s="1"/>
  <c r="M3931" i="1"/>
  <c r="AB3931" i="1" s="1"/>
  <c r="V3932" i="1"/>
  <c r="AB3932" i="1" s="1"/>
  <c r="S3933" i="1"/>
  <c r="AB3933" i="1" s="1"/>
  <c r="P3934" i="1"/>
  <c r="Z3934" i="1"/>
  <c r="AB3934" i="1" s="1"/>
  <c r="M3935" i="1"/>
  <c r="AB3935" i="1" s="1"/>
  <c r="V3936" i="1"/>
  <c r="AB3936" i="1" s="1"/>
  <c r="S3937" i="1"/>
  <c r="AB3937" i="1" s="1"/>
  <c r="P3938" i="1"/>
  <c r="Z3938" i="1"/>
  <c r="AB3938" i="1" s="1"/>
  <c r="M3939" i="1"/>
  <c r="AB3939" i="1" s="1"/>
  <c r="V3940" i="1"/>
  <c r="AB3940" i="1" s="1"/>
  <c r="S3941" i="1"/>
  <c r="AB3941" i="1" s="1"/>
  <c r="P3942" i="1"/>
  <c r="Z3942" i="1"/>
  <c r="AB3942" i="1" s="1"/>
  <c r="M3943" i="1"/>
  <c r="AB3943" i="1" s="1"/>
  <c r="V3944" i="1"/>
  <c r="AB3944" i="1" s="1"/>
  <c r="S3945" i="1"/>
  <c r="AB3945" i="1" s="1"/>
  <c r="P3946" i="1"/>
  <c r="Z3946" i="1"/>
  <c r="AB3946" i="1" s="1"/>
  <c r="M3947" i="1"/>
  <c r="AB3947" i="1" s="1"/>
  <c r="V3948" i="1"/>
  <c r="AB3948" i="1" s="1"/>
  <c r="S3949" i="1"/>
  <c r="AB3949" i="1" s="1"/>
  <c r="P3950" i="1"/>
  <c r="Z3950" i="1"/>
  <c r="AB3950" i="1" s="1"/>
  <c r="M3951" i="1"/>
  <c r="AB3951" i="1" s="1"/>
  <c r="V3952" i="1"/>
  <c r="AB3952" i="1" s="1"/>
  <c r="S3953" i="1"/>
  <c r="AB3953" i="1" s="1"/>
  <c r="P3954" i="1"/>
  <c r="Z3954" i="1"/>
  <c r="AB3954" i="1" s="1"/>
  <c r="M3955" i="1"/>
  <c r="AB3955" i="1" s="1"/>
  <c r="V3956" i="1"/>
  <c r="AB3956" i="1" s="1"/>
  <c r="S3957" i="1"/>
  <c r="AB3957" i="1" s="1"/>
  <c r="P3958" i="1"/>
  <c r="Z3958" i="1"/>
  <c r="AB3958" i="1" s="1"/>
  <c r="M3959" i="1"/>
  <c r="AB3959" i="1" s="1"/>
  <c r="V3960" i="1"/>
  <c r="AB3960" i="1" s="1"/>
  <c r="S3961" i="1"/>
  <c r="AB3961" i="1" s="1"/>
  <c r="P3962" i="1"/>
  <c r="Z3962" i="1"/>
  <c r="AB3962" i="1" s="1"/>
  <c r="M3963" i="1"/>
  <c r="AB3963" i="1" s="1"/>
  <c r="V3964" i="1"/>
  <c r="AB3964" i="1" s="1"/>
  <c r="AB3965" i="1"/>
  <c r="AB3966" i="1"/>
  <c r="AB3969" i="1"/>
  <c r="AB3970" i="1"/>
  <c r="AB3973" i="1"/>
  <c r="AB3974" i="1"/>
  <c r="AB3977" i="1"/>
  <c r="AB3978" i="1"/>
  <c r="AB3981" i="1"/>
  <c r="AB3982" i="1"/>
  <c r="AB3985" i="1"/>
  <c r="AB3986" i="1"/>
  <c r="AB3989" i="1"/>
  <c r="AB3990" i="1"/>
  <c r="AB3993" i="1"/>
  <c r="AB3994" i="1"/>
  <c r="AB3997" i="1"/>
  <c r="AB3998" i="1"/>
  <c r="AB4001" i="1"/>
  <c r="AB4002" i="1"/>
  <c r="AB4005" i="1"/>
  <c r="AB4006" i="1"/>
  <c r="AB4009" i="1"/>
  <c r="AB4010" i="1"/>
  <c r="AB4013" i="1"/>
  <c r="AB4014" i="1"/>
  <c r="AB4017" i="1"/>
  <c r="AB4018" i="1"/>
  <c r="AB4021" i="1"/>
  <c r="AB4022" i="1"/>
  <c r="AB4025" i="1"/>
  <c r="AB4026" i="1"/>
  <c r="AB4029" i="1"/>
  <c r="AB4030" i="1"/>
  <c r="AB4033" i="1"/>
  <c r="AB4034" i="1"/>
  <c r="AB4037" i="1"/>
  <c r="AB4038" i="1"/>
  <c r="AB4041" i="1"/>
  <c r="AB4042" i="1"/>
  <c r="AB4045" i="1"/>
  <c r="AB4046" i="1"/>
  <c r="AB4049" i="1"/>
  <c r="AB4050" i="1"/>
  <c r="AB4053" i="1"/>
  <c r="AB4054" i="1"/>
  <c r="AB4057" i="1"/>
  <c r="AB4058" i="1"/>
  <c r="AB4061" i="1"/>
  <c r="AB4062" i="1"/>
  <c r="AB4065" i="1"/>
  <c r="AB4066" i="1"/>
  <c r="AB4069" i="1"/>
  <c r="AB4070" i="1"/>
  <c r="AB4073" i="1"/>
  <c r="AB4074" i="1"/>
  <c r="AB4077" i="1"/>
  <c r="AB4078" i="1"/>
  <c r="AB4081" i="1"/>
  <c r="AB4082" i="1"/>
  <c r="AB4085" i="1"/>
  <c r="AB4086" i="1"/>
  <c r="AB4089" i="1"/>
  <c r="AB4090" i="1"/>
  <c r="AB4093" i="1"/>
  <c r="AB4094" i="1"/>
  <c r="AB4097" i="1"/>
  <c r="AB4098" i="1"/>
  <c r="AB4101" i="1"/>
  <c r="AB4102" i="1"/>
  <c r="AB4105" i="1"/>
  <c r="AB4106" i="1"/>
  <c r="AB4109" i="1"/>
  <c r="AB4110" i="1"/>
  <c r="AB4113" i="1"/>
  <c r="AB4114" i="1"/>
  <c r="AB4117" i="1"/>
  <c r="AB4118" i="1"/>
  <c r="AB4121" i="1"/>
  <c r="AB4122" i="1"/>
  <c r="AB4125" i="1"/>
  <c r="AB4126" i="1"/>
  <c r="AB4129" i="1"/>
  <c r="AB4130" i="1"/>
  <c r="AB4133" i="1"/>
  <c r="AB4134" i="1"/>
  <c r="AB4137" i="1"/>
  <c r="AB4138" i="1"/>
  <c r="AB4141" i="1"/>
  <c r="AB4142" i="1"/>
  <c r="V4143" i="1"/>
  <c r="AB4143" i="1" s="1"/>
  <c r="S4144" i="1"/>
  <c r="AB4144" i="1" s="1"/>
  <c r="P4145" i="1"/>
  <c r="AB4145" i="1" s="1"/>
  <c r="Z4145" i="1"/>
  <c r="M4146" i="1"/>
  <c r="AB4146" i="1" s="1"/>
  <c r="V4147" i="1"/>
  <c r="AB4147" i="1" s="1"/>
  <c r="S4148" i="1"/>
  <c r="AB4148" i="1" s="1"/>
  <c r="P4149" i="1"/>
  <c r="Z4149" i="1"/>
  <c r="AB4149" i="1" s="1"/>
  <c r="M4150" i="1"/>
  <c r="AB4150" i="1" s="1"/>
  <c r="V4151" i="1"/>
  <c r="AB4151" i="1" s="1"/>
  <c r="S4152" i="1"/>
  <c r="AB4152" i="1" s="1"/>
  <c r="P4153" i="1"/>
  <c r="Z4153" i="1"/>
  <c r="AB4153" i="1" s="1"/>
  <c r="M4154" i="1"/>
  <c r="AB4154" i="1" s="1"/>
  <c r="V4155" i="1"/>
  <c r="AB4155" i="1" s="1"/>
  <c r="S4156" i="1"/>
  <c r="AB4156" i="1" s="1"/>
  <c r="P4157" i="1"/>
  <c r="Z4157" i="1"/>
  <c r="AB4157" i="1" s="1"/>
  <c r="M4158" i="1"/>
  <c r="AB4158" i="1" s="1"/>
  <c r="V4159" i="1"/>
  <c r="AB4159" i="1" s="1"/>
  <c r="S4160" i="1"/>
  <c r="AB4160" i="1" s="1"/>
  <c r="P4161" i="1"/>
  <c r="Z4161" i="1"/>
  <c r="AB4161" i="1" s="1"/>
  <c r="M4162" i="1"/>
  <c r="AB4162" i="1" s="1"/>
  <c r="V4163" i="1"/>
  <c r="AB4163" i="1" s="1"/>
  <c r="S4164" i="1"/>
  <c r="AB4164" i="1" s="1"/>
  <c r="P4165" i="1"/>
  <c r="Z4165" i="1"/>
  <c r="AB4165" i="1" s="1"/>
  <c r="M4166" i="1"/>
  <c r="AB4166" i="1" s="1"/>
  <c r="V4167" i="1"/>
  <c r="AB4167" i="1" s="1"/>
  <c r="S4168" i="1"/>
  <c r="AB4168" i="1" s="1"/>
  <c r="P4169" i="1"/>
  <c r="Z4169" i="1"/>
  <c r="AB4169" i="1" s="1"/>
  <c r="M4170" i="1"/>
  <c r="AB4170" i="1" s="1"/>
  <c r="V4171" i="1"/>
  <c r="AB4171" i="1" s="1"/>
  <c r="S4172" i="1"/>
  <c r="AB4172" i="1" s="1"/>
  <c r="P4173" i="1"/>
  <c r="Z4173" i="1"/>
  <c r="AB4173" i="1" s="1"/>
  <c r="M4174" i="1"/>
  <c r="AB4174" i="1" s="1"/>
  <c r="V4175" i="1"/>
  <c r="AB4175" i="1" s="1"/>
  <c r="S4176" i="1"/>
  <c r="AB4176" i="1" s="1"/>
  <c r="P4177" i="1"/>
  <c r="Z4177" i="1"/>
  <c r="AB4177" i="1" s="1"/>
  <c r="M4178" i="1"/>
  <c r="AB4178" i="1" s="1"/>
  <c r="V4179" i="1"/>
  <c r="AB4179" i="1" s="1"/>
  <c r="S4180" i="1"/>
  <c r="AB4180" i="1" s="1"/>
  <c r="P4181" i="1"/>
  <c r="Z4181" i="1"/>
  <c r="AB4181" i="1" s="1"/>
  <c r="M4182" i="1"/>
  <c r="AB4182" i="1" s="1"/>
  <c r="V4183" i="1"/>
  <c r="AB4183" i="1" s="1"/>
  <c r="S4184" i="1"/>
  <c r="AB4184" i="1" s="1"/>
  <c r="P4185" i="1"/>
  <c r="Z4185" i="1"/>
  <c r="AB4185" i="1" s="1"/>
  <c r="M4186" i="1"/>
  <c r="AB4186" i="1" s="1"/>
  <c r="V4187" i="1"/>
  <c r="AB4187" i="1" s="1"/>
  <c r="S4188" i="1"/>
  <c r="AB4188" i="1" s="1"/>
  <c r="P4189" i="1"/>
  <c r="Z4189" i="1"/>
  <c r="AB4189" i="1" s="1"/>
  <c r="M4190" i="1"/>
  <c r="AB4190" i="1" s="1"/>
  <c r="V4191" i="1"/>
  <c r="AB4191" i="1" s="1"/>
  <c r="S4192" i="1"/>
  <c r="AB4192" i="1" s="1"/>
  <c r="P4193" i="1"/>
  <c r="Z4193" i="1"/>
  <c r="AB4193" i="1" s="1"/>
  <c r="M4194" i="1"/>
  <c r="AB4194" i="1" s="1"/>
  <c r="V4195" i="1"/>
  <c r="AB4195" i="1" s="1"/>
  <c r="S4196" i="1"/>
  <c r="AB4196" i="1" s="1"/>
  <c r="P4197" i="1"/>
  <c r="Z4197" i="1"/>
  <c r="AB4197" i="1" s="1"/>
  <c r="M4198" i="1"/>
  <c r="AB4198" i="1" s="1"/>
  <c r="V4199" i="1"/>
  <c r="AB4199" i="1" s="1"/>
  <c r="S4200" i="1"/>
  <c r="AB4200" i="1" s="1"/>
  <c r="P4201" i="1"/>
  <c r="Z4201" i="1"/>
  <c r="AB4201" i="1" s="1"/>
  <c r="M4202" i="1"/>
  <c r="AB4202" i="1" s="1"/>
  <c r="V4203" i="1"/>
  <c r="AB4203" i="1" s="1"/>
  <c r="S4204" i="1"/>
  <c r="AB4204" i="1" s="1"/>
  <c r="P4205" i="1"/>
  <c r="Z4205" i="1"/>
  <c r="AB4205" i="1" s="1"/>
  <c r="M4206" i="1"/>
  <c r="AB4206" i="1" s="1"/>
  <c r="V4207" i="1"/>
  <c r="AB4207" i="1" s="1"/>
  <c r="S4208" i="1"/>
  <c r="AB4208" i="1" s="1"/>
  <c r="P4209" i="1"/>
  <c r="Z4209" i="1"/>
  <c r="AB4209" i="1" s="1"/>
  <c r="M4210" i="1"/>
  <c r="AB4210" i="1" s="1"/>
  <c r="V4211" i="1"/>
  <c r="AB4211" i="1" s="1"/>
  <c r="S4212" i="1"/>
  <c r="AB4212" i="1" s="1"/>
  <c r="P4213" i="1"/>
  <c r="Z4213" i="1"/>
  <c r="AB4213" i="1" s="1"/>
  <c r="M4214" i="1"/>
  <c r="AB4214" i="1" s="1"/>
  <c r="V4215" i="1"/>
  <c r="AB4215" i="1" s="1"/>
  <c r="S4216" i="1"/>
  <c r="AB4216" i="1" s="1"/>
  <c r="P4217" i="1"/>
  <c r="Z4217" i="1"/>
  <c r="AB4217" i="1" s="1"/>
  <c r="M4218" i="1"/>
  <c r="AB4218" i="1" s="1"/>
  <c r="V4219" i="1"/>
  <c r="AB4219" i="1" s="1"/>
  <c r="S4220" i="1"/>
  <c r="AB4220" i="1" s="1"/>
  <c r="P4221" i="1"/>
  <c r="Z4221" i="1"/>
  <c r="AB4221" i="1" s="1"/>
  <c r="M4222" i="1"/>
  <c r="AB4222" i="1" s="1"/>
  <c r="V4223" i="1"/>
  <c r="AB4223" i="1" s="1"/>
  <c r="S4224" i="1"/>
  <c r="AB4224" i="1" s="1"/>
  <c r="P4225" i="1"/>
  <c r="Z4225" i="1"/>
  <c r="AB4225" i="1" s="1"/>
  <c r="M4226" i="1"/>
  <c r="AB4226" i="1" s="1"/>
  <c r="V4227" i="1"/>
  <c r="AB4227" i="1" s="1"/>
  <c r="S4228" i="1"/>
  <c r="AB4228" i="1" s="1"/>
  <c r="P4229" i="1"/>
  <c r="Z4229" i="1"/>
  <c r="AB4229" i="1" s="1"/>
  <c r="M4230" i="1"/>
  <c r="AB4230" i="1" s="1"/>
  <c r="V4231" i="1"/>
  <c r="AB4231" i="1" s="1"/>
  <c r="S4232" i="1"/>
  <c r="AB4232" i="1" s="1"/>
  <c r="P4233" i="1"/>
  <c r="Z4233" i="1"/>
  <c r="AB4233" i="1" s="1"/>
  <c r="M4234" i="1"/>
  <c r="AB4234" i="1" s="1"/>
  <c r="V4235" i="1"/>
  <c r="AB4235" i="1" s="1"/>
  <c r="S4236" i="1"/>
  <c r="AB4236" i="1" s="1"/>
  <c r="P4237" i="1"/>
  <c r="Z4237" i="1"/>
  <c r="AB4237" i="1" s="1"/>
  <c r="M4238" i="1"/>
  <c r="AB4238" i="1" s="1"/>
  <c r="V4239" i="1"/>
  <c r="AB4239" i="1" s="1"/>
  <c r="S4240" i="1"/>
  <c r="AB4240" i="1" s="1"/>
  <c r="P4241" i="1"/>
  <c r="Z4241" i="1"/>
  <c r="AB4241" i="1" s="1"/>
  <c r="M4242" i="1"/>
  <c r="AB4242" i="1" s="1"/>
  <c r="V4243" i="1"/>
  <c r="AB4243" i="1" s="1"/>
  <c r="S4244" i="1"/>
  <c r="AB4244" i="1" s="1"/>
  <c r="P4245" i="1"/>
  <c r="Z4245" i="1"/>
  <c r="AB4245" i="1" s="1"/>
  <c r="M4246" i="1"/>
  <c r="AB4246" i="1" s="1"/>
  <c r="V4247" i="1"/>
  <c r="AB4247" i="1" s="1"/>
  <c r="S4248" i="1"/>
  <c r="AB4248" i="1" s="1"/>
  <c r="P4249" i="1"/>
  <c r="Z4249" i="1"/>
  <c r="AB4249" i="1" s="1"/>
  <c r="M4250" i="1"/>
  <c r="AB4250" i="1" s="1"/>
  <c r="V4251" i="1"/>
  <c r="AB4251" i="1" s="1"/>
  <c r="S4252" i="1"/>
  <c r="AB4252" i="1" s="1"/>
  <c r="P4253" i="1"/>
  <c r="Z4253" i="1"/>
  <c r="AB4253" i="1" s="1"/>
  <c r="M4254" i="1"/>
  <c r="AB4254" i="1" s="1"/>
  <c r="V4255" i="1"/>
  <c r="AB4255" i="1" s="1"/>
  <c r="S4256" i="1"/>
  <c r="AB4256" i="1" s="1"/>
  <c r="P4257" i="1"/>
  <c r="Z4257" i="1"/>
  <c r="AB4257" i="1" s="1"/>
  <c r="M4258" i="1"/>
  <c r="AB4258" i="1" s="1"/>
  <c r="V4259" i="1"/>
  <c r="AB4259" i="1" s="1"/>
  <c r="S4260" i="1"/>
  <c r="AB4260" i="1" s="1"/>
  <c r="P4261" i="1"/>
  <c r="Z4261" i="1"/>
  <c r="AB4261" i="1" s="1"/>
  <c r="M4262" i="1"/>
  <c r="AB4262" i="1" s="1"/>
  <c r="V4263" i="1"/>
  <c r="AB4263" i="1" s="1"/>
  <c r="S4264" i="1"/>
  <c r="AB4264" i="1" s="1"/>
  <c r="P4265" i="1"/>
  <c r="Z4265" i="1"/>
  <c r="AB4265" i="1" s="1"/>
  <c r="M4266" i="1"/>
  <c r="AB4266" i="1" s="1"/>
  <c r="V4267" i="1"/>
  <c r="AB4267" i="1" s="1"/>
  <c r="S4268" i="1"/>
  <c r="AB4268" i="1" s="1"/>
  <c r="P4269" i="1"/>
  <c r="Z4269" i="1"/>
  <c r="AB4269" i="1" s="1"/>
  <c r="M4270" i="1"/>
  <c r="AB4270" i="1" s="1"/>
  <c r="V4271" i="1"/>
  <c r="AB4271" i="1" s="1"/>
  <c r="S4272" i="1"/>
  <c r="AB4272" i="1" s="1"/>
  <c r="P4273" i="1"/>
  <c r="Z4273" i="1"/>
  <c r="AB4273" i="1" s="1"/>
  <c r="M4274" i="1"/>
  <c r="AB4274" i="1" s="1"/>
  <c r="V4275" i="1"/>
  <c r="AB4275" i="1" s="1"/>
  <c r="S4276" i="1"/>
  <c r="AB4276" i="1" s="1"/>
  <c r="P4277" i="1"/>
  <c r="Z4277" i="1"/>
  <c r="AB4277" i="1" s="1"/>
  <c r="M4278" i="1"/>
  <c r="AB4278" i="1" s="1"/>
  <c r="V4279" i="1"/>
  <c r="AB4279" i="1" s="1"/>
  <c r="S4280" i="1"/>
  <c r="AB4280" i="1" s="1"/>
  <c r="P4281" i="1"/>
  <c r="Z4281" i="1"/>
  <c r="AB4281" i="1" s="1"/>
  <c r="M4282" i="1"/>
  <c r="AB4282" i="1" s="1"/>
  <c r="V4283" i="1"/>
  <c r="AB4283" i="1" s="1"/>
  <c r="S4284" i="1"/>
  <c r="AB4284" i="1" s="1"/>
  <c r="P4285" i="1"/>
  <c r="Z4285" i="1"/>
  <c r="AB4285" i="1" s="1"/>
  <c r="M4286" i="1"/>
  <c r="AB4286" i="1" s="1"/>
  <c r="V4287" i="1"/>
  <c r="AB4287" i="1" s="1"/>
  <c r="S4288" i="1"/>
  <c r="AB4288" i="1" s="1"/>
  <c r="P4289" i="1"/>
  <c r="Z4289" i="1"/>
  <c r="AB4289" i="1" s="1"/>
  <c r="M4290" i="1"/>
  <c r="AB4290" i="1" s="1"/>
  <c r="AB4292" i="1"/>
  <c r="AB4293" i="1"/>
  <c r="AB4296" i="1"/>
  <c r="AB4297" i="1"/>
  <c r="AB4300" i="1"/>
  <c r="AB4301" i="1"/>
  <c r="AB4304" i="1"/>
  <c r="AB4305" i="1"/>
  <c r="AB4308" i="1"/>
  <c r="AB4309" i="1"/>
  <c r="AB4312" i="1"/>
  <c r="AB4313" i="1"/>
  <c r="AB4316" i="1"/>
  <c r="AB4317" i="1"/>
  <c r="AB4320" i="1"/>
  <c r="AB4321" i="1"/>
  <c r="AB4324" i="1"/>
  <c r="AB4325" i="1"/>
  <c r="AB4328" i="1"/>
  <c r="AB4329" i="1"/>
  <c r="AB4332" i="1"/>
  <c r="AB4333" i="1"/>
  <c r="AB4336" i="1"/>
  <c r="AB4337" i="1"/>
  <c r="AB4340" i="1"/>
  <c r="AB4341" i="1"/>
  <c r="AB4344" i="1"/>
  <c r="AB4345" i="1"/>
  <c r="AB4348" i="1"/>
  <c r="AB4349" i="1"/>
  <c r="AB4352" i="1"/>
  <c r="AB4353" i="1"/>
  <c r="AB4356" i="1"/>
  <c r="AB4357" i="1"/>
  <c r="AB4360" i="1"/>
  <c r="AB4361" i="1"/>
  <c r="AB4364" i="1"/>
  <c r="AB4365" i="1"/>
  <c r="AB4368" i="1"/>
  <c r="AB4369" i="1"/>
  <c r="AB4372" i="1"/>
  <c r="AB4373" i="1"/>
  <c r="AB4376" i="1"/>
  <c r="AB4377" i="1"/>
  <c r="AB4380" i="1"/>
  <c r="AB4381" i="1"/>
  <c r="AB4384" i="1"/>
  <c r="AB4385" i="1"/>
  <c r="AB4388" i="1"/>
  <c r="AB4389" i="1"/>
  <c r="AB4392" i="1"/>
  <c r="AB4393" i="1"/>
  <c r="AB4396" i="1"/>
  <c r="AB4397" i="1"/>
  <c r="AB4400" i="1"/>
  <c r="AB4401" i="1"/>
  <c r="AB4404" i="1"/>
  <c r="AB4405" i="1"/>
  <c r="AB4408" i="1"/>
  <c r="AB4409" i="1"/>
  <c r="AB4412" i="1"/>
  <c r="AB4413" i="1"/>
  <c r="AB4416" i="1"/>
  <c r="AB4417" i="1"/>
  <c r="AB4420" i="1"/>
  <c r="AB4421" i="1"/>
  <c r="AB4424" i="1"/>
  <c r="AB4425" i="1"/>
  <c r="AB4428" i="1"/>
  <c r="AB4429" i="1"/>
  <c r="AB4432" i="1"/>
  <c r="AB4433" i="1"/>
  <c r="AB4436" i="1"/>
  <c r="AB4437" i="1"/>
  <c r="AB4440" i="1"/>
  <c r="AB4441" i="1"/>
  <c r="AB4444" i="1"/>
  <c r="AB4445" i="1"/>
  <c r="AB4448" i="1"/>
  <c r="AB4449" i="1"/>
  <c r="AB4452" i="1"/>
  <c r="AB4453" i="1"/>
  <c r="AB4456" i="1"/>
  <c r="AB4457" i="1"/>
  <c r="AB4460" i="1"/>
  <c r="AB4461" i="1"/>
  <c r="AB4464" i="1"/>
  <c r="AB4465" i="1"/>
  <c r="AB4468" i="1"/>
  <c r="AB4469" i="1"/>
  <c r="AB4472" i="1"/>
  <c r="AB4473" i="1"/>
  <c r="AB4476" i="1"/>
  <c r="AB4477" i="1"/>
  <c r="AB4545" i="1"/>
  <c r="AB4546" i="1"/>
  <c r="AB4549" i="1"/>
  <c r="AB4550" i="1"/>
  <c r="AB4553" i="1"/>
  <c r="AB4554" i="1"/>
  <c r="AB4557" i="1"/>
  <c r="AB4558" i="1"/>
  <c r="AB4561" i="1"/>
  <c r="AB4562" i="1"/>
  <c r="AB4565" i="1"/>
  <c r="AB4566" i="1"/>
  <c r="AB4569" i="1"/>
  <c r="AB4570" i="1"/>
  <c r="AB4573" i="1"/>
  <c r="AB4574" i="1"/>
  <c r="AB4577" i="1"/>
  <c r="AB4578" i="1"/>
  <c r="AB4581" i="1"/>
  <c r="AB4582" i="1"/>
  <c r="AB4585" i="1"/>
  <c r="AB4586" i="1"/>
  <c r="AB4589" i="1"/>
  <c r="AB4590" i="1"/>
  <c r="AB4593" i="1"/>
  <c r="AB4594" i="1"/>
  <c r="AB4597" i="1"/>
  <c r="AB4598" i="1"/>
  <c r="AB4601" i="1"/>
  <c r="AB4602" i="1"/>
  <c r="AB4605" i="1"/>
  <c r="AB4606" i="1"/>
  <c r="AB4609" i="1"/>
  <c r="AB4610" i="1"/>
  <c r="AB4613" i="1"/>
  <c r="AB4614" i="1"/>
  <c r="AB4617" i="1"/>
  <c r="AB4618" i="1"/>
  <c r="AB4621" i="1"/>
  <c r="AB4622" i="1"/>
  <c r="AB4625" i="1"/>
  <c r="AB4626" i="1"/>
  <c r="AB4629" i="1"/>
  <c r="AB4630" i="1"/>
  <c r="AB4633" i="1"/>
  <c r="AB4634" i="1"/>
  <c r="AB4637" i="1"/>
  <c r="AB4638" i="1"/>
  <c r="AB4641" i="1"/>
  <c r="V4478" i="1"/>
  <c r="AB4478" i="1" s="1"/>
  <c r="S4479" i="1"/>
  <c r="AB4479" i="1" s="1"/>
  <c r="P4480" i="1"/>
  <c r="AB4480" i="1" s="1"/>
  <c r="Z4480" i="1"/>
  <c r="M4481" i="1"/>
  <c r="AB4481" i="1" s="1"/>
  <c r="V4482" i="1"/>
  <c r="AB4482" i="1" s="1"/>
  <c r="S4483" i="1"/>
  <c r="AB4483" i="1" s="1"/>
  <c r="P4484" i="1"/>
  <c r="AB4484" i="1" s="1"/>
  <c r="Z4484" i="1"/>
  <c r="M4485" i="1"/>
  <c r="AB4485" i="1" s="1"/>
  <c r="V4486" i="1"/>
  <c r="AB4486" i="1" s="1"/>
  <c r="S4487" i="1"/>
  <c r="AB4487" i="1" s="1"/>
  <c r="P4488" i="1"/>
  <c r="AB4488" i="1" s="1"/>
  <c r="Z4488" i="1"/>
  <c r="M4489" i="1"/>
  <c r="AB4489" i="1" s="1"/>
  <c r="V4490" i="1"/>
  <c r="AB4490" i="1" s="1"/>
  <c r="S4491" i="1"/>
  <c r="AB4491" i="1" s="1"/>
  <c r="P4492" i="1"/>
  <c r="AB4492" i="1" s="1"/>
  <c r="Z4492" i="1"/>
  <c r="M4493" i="1"/>
  <c r="AB4493" i="1" s="1"/>
  <c r="V4494" i="1"/>
  <c r="AB4494" i="1" s="1"/>
  <c r="S4495" i="1"/>
  <c r="AB4495" i="1" s="1"/>
  <c r="P4496" i="1"/>
  <c r="AB4496" i="1" s="1"/>
  <c r="Z4496" i="1"/>
  <c r="M4497" i="1"/>
  <c r="AB4497" i="1" s="1"/>
  <c r="V4498" i="1"/>
  <c r="AB4498" i="1" s="1"/>
  <c r="S4499" i="1"/>
  <c r="AB4499" i="1" s="1"/>
  <c r="P4500" i="1"/>
  <c r="Z4500" i="1"/>
  <c r="AB4500" i="1" s="1"/>
  <c r="M4501" i="1"/>
  <c r="AB4501" i="1" s="1"/>
  <c r="V4502" i="1"/>
  <c r="AB4502" i="1" s="1"/>
  <c r="S4503" i="1"/>
  <c r="AB4503" i="1" s="1"/>
  <c r="P4504" i="1"/>
  <c r="Z4504" i="1"/>
  <c r="AB4504" i="1" s="1"/>
  <c r="M4505" i="1"/>
  <c r="AB4505" i="1" s="1"/>
  <c r="V4506" i="1"/>
  <c r="AB4506" i="1" s="1"/>
  <c r="S4507" i="1"/>
  <c r="AB4507" i="1" s="1"/>
  <c r="P4508" i="1"/>
  <c r="Z4508" i="1"/>
  <c r="AB4508" i="1" s="1"/>
  <c r="M4509" i="1"/>
  <c r="AB4509" i="1" s="1"/>
  <c r="V4510" i="1"/>
  <c r="AB4510" i="1" s="1"/>
  <c r="S4511" i="1"/>
  <c r="AB4511" i="1" s="1"/>
  <c r="P4512" i="1"/>
  <c r="Z4512" i="1"/>
  <c r="AB4512" i="1" s="1"/>
  <c r="M4513" i="1"/>
  <c r="AB4513" i="1" s="1"/>
  <c r="V4514" i="1"/>
  <c r="AB4514" i="1" s="1"/>
  <c r="S4515" i="1"/>
  <c r="AB4515" i="1" s="1"/>
  <c r="P4516" i="1"/>
  <c r="Z4516" i="1"/>
  <c r="AB4516" i="1" s="1"/>
  <c r="AB4519" i="1"/>
  <c r="AB4520" i="1"/>
  <c r="AB4523" i="1"/>
  <c r="AB4524" i="1"/>
  <c r="AB4527" i="1"/>
  <c r="AB4528" i="1"/>
  <c r="AB4531" i="1"/>
  <c r="AB4532" i="1"/>
  <c r="AB4535" i="1"/>
  <c r="AB4536" i="1"/>
  <c r="AB4539" i="1"/>
  <c r="AB4540" i="1"/>
  <c r="AB4543" i="1"/>
  <c r="AB4544" i="1"/>
  <c r="V4643" i="1"/>
  <c r="AB4643" i="1" s="1"/>
  <c r="S4644" i="1"/>
  <c r="AB4644" i="1" s="1"/>
  <c r="P4645" i="1"/>
  <c r="AB4645" i="1" s="1"/>
  <c r="Z4645" i="1"/>
  <c r="M4646" i="1"/>
  <c r="AB4646" i="1" s="1"/>
  <c r="V4647" i="1"/>
  <c r="AB4647" i="1" s="1"/>
  <c r="S4648" i="1"/>
  <c r="AB4648" i="1" s="1"/>
  <c r="P4649" i="1"/>
  <c r="AB4649" i="1" s="1"/>
  <c r="Z4649" i="1"/>
  <c r="M4650" i="1"/>
  <c r="AB4650" i="1" s="1"/>
  <c r="V4651" i="1"/>
  <c r="AB4651" i="1" s="1"/>
  <c r="S4652" i="1"/>
  <c r="AB4652" i="1" s="1"/>
  <c r="P4653" i="1"/>
  <c r="AB4653" i="1" s="1"/>
  <c r="Z4653" i="1"/>
  <c r="M4654" i="1"/>
  <c r="AB4654" i="1" s="1"/>
  <c r="V4655" i="1"/>
  <c r="AB4655" i="1" s="1"/>
  <c r="S4656" i="1"/>
  <c r="AB4656" i="1" s="1"/>
  <c r="P4657" i="1"/>
  <c r="AB4657" i="1" s="1"/>
  <c r="Z4657" i="1"/>
  <c r="M4658" i="1"/>
  <c r="AB4658" i="1" s="1"/>
  <c r="AB4659" i="1"/>
  <c r="AB4662" i="1"/>
  <c r="AB4663" i="1"/>
  <c r="AB4666" i="1"/>
  <c r="AB4667" i="1"/>
  <c r="AB4670" i="1"/>
  <c r="AB4671" i="1"/>
  <c r="AB4674" i="1"/>
  <c r="AB4675" i="1"/>
  <c r="AB4678" i="1"/>
  <c r="AB4679" i="1"/>
  <c r="AB4682" i="1"/>
  <c r="AB4683" i="1"/>
  <c r="AB4686" i="1"/>
  <c r="AB4687" i="1"/>
  <c r="AB4690" i="1"/>
  <c r="AB4691" i="1"/>
  <c r="AB4694" i="1"/>
  <c r="AB4695" i="1"/>
  <c r="AB4698" i="1"/>
  <c r="AB4699" i="1"/>
  <c r="AB4702" i="1"/>
  <c r="AB4703" i="1"/>
  <c r="AB4706" i="1"/>
  <c r="AB4707" i="1"/>
  <c r="AB4710" i="1"/>
  <c r="AB4711" i="1"/>
  <c r="AB4714" i="1"/>
  <c r="AB4715" i="1"/>
  <c r="AB4718" i="1"/>
  <c r="AB4719" i="1"/>
  <c r="AB4722" i="1"/>
  <c r="AB4723" i="1"/>
  <c r="AB4726" i="1"/>
  <c r="AB4727" i="1"/>
  <c r="AB4730" i="1"/>
  <c r="AB4731" i="1"/>
  <c r="AB4734" i="1"/>
  <c r="AB4735" i="1"/>
  <c r="AB4738" i="1"/>
  <c r="AB4739" i="1"/>
  <c r="AB4742" i="1"/>
  <c r="AB4743" i="1"/>
  <c r="AB4746" i="1"/>
  <c r="AB4747" i="1"/>
  <c r="AB4750" i="1"/>
  <c r="AB4751" i="1"/>
  <c r="AB4754" i="1"/>
  <c r="AB4755" i="1"/>
  <c r="AB4758" i="1"/>
  <c r="AB4759" i="1"/>
  <c r="AB4762" i="1"/>
  <c r="AB4763" i="1"/>
  <c r="P4764" i="1"/>
  <c r="AB4764" i="1" s="1"/>
  <c r="Z4764" i="1"/>
  <c r="M4765" i="1"/>
  <c r="AB4765" i="1" s="1"/>
  <c r="V4766" i="1"/>
  <c r="S4767" i="1"/>
  <c r="AB4767" i="1" s="1"/>
  <c r="P4768" i="1"/>
  <c r="AB4768" i="1" s="1"/>
  <c r="Z4768" i="1"/>
  <c r="M4769" i="1"/>
  <c r="AB4769" i="1" s="1"/>
  <c r="V4770" i="1"/>
  <c r="S4771" i="1"/>
  <c r="AB4771" i="1" s="1"/>
  <c r="P4772" i="1"/>
  <c r="Z4772" i="1"/>
  <c r="AB4772" i="1" s="1"/>
  <c r="M4773" i="1"/>
  <c r="AB4773" i="1" s="1"/>
  <c r="V4774" i="1"/>
  <c r="S4775" i="1"/>
  <c r="AB4775" i="1" s="1"/>
  <c r="AB4776" i="1"/>
  <c r="P4776" i="1"/>
  <c r="AB4777" i="1"/>
  <c r="AB4778" i="1"/>
  <c r="AB4781" i="1"/>
  <c r="AB4782" i="1"/>
  <c r="AB4785" i="1"/>
  <c r="AB4786" i="1"/>
  <c r="AB4789" i="1"/>
  <c r="AB4790" i="1"/>
  <c r="AB4793" i="1"/>
  <c r="AB4794" i="1"/>
  <c r="AB4797" i="1"/>
  <c r="AB4798" i="1"/>
  <c r="AB4801" i="1"/>
  <c r="AB4802" i="1"/>
  <c r="AB4805" i="1"/>
  <c r="AB4806" i="1"/>
  <c r="AB4809" i="1"/>
  <c r="AB4810" i="1"/>
  <c r="AB4813" i="1"/>
  <c r="AB4814" i="1"/>
  <c r="AB4817" i="1"/>
  <c r="AB4818" i="1"/>
  <c r="AB4821" i="1"/>
  <c r="AB4822" i="1"/>
  <c r="AB4825" i="1"/>
  <c r="AB4826" i="1"/>
  <c r="AB4829" i="1"/>
  <c r="AB4830" i="1"/>
  <c r="AB4833" i="1"/>
  <c r="AB4834" i="1"/>
  <c r="AB4837" i="1"/>
  <c r="AB4838" i="1"/>
  <c r="AB4841" i="1"/>
  <c r="AB4842" i="1"/>
  <c r="AB4845" i="1"/>
  <c r="AB4846" i="1"/>
  <c r="AB4766" i="1"/>
  <c r="AB4770" i="1"/>
  <c r="AB4774" i="1"/>
  <c r="P4847" i="1"/>
  <c r="AB4847" i="1" s="1"/>
  <c r="Z4847" i="1"/>
  <c r="M4848" i="1"/>
  <c r="AB4848" i="1" s="1"/>
  <c r="V4849" i="1"/>
  <c r="S4850" i="1"/>
  <c r="AB4850" i="1" s="1"/>
  <c r="P4851" i="1"/>
  <c r="Z4851" i="1"/>
  <c r="AB4851" i="1" s="1"/>
  <c r="M4852" i="1"/>
  <c r="AB4852" i="1" s="1"/>
  <c r="V4853" i="1"/>
  <c r="AB4854" i="1"/>
  <c r="AB4855" i="1"/>
  <c r="AB4858" i="1"/>
  <c r="AB4859" i="1"/>
  <c r="AB4862" i="1"/>
  <c r="AB4863" i="1"/>
  <c r="AB4866" i="1"/>
  <c r="AB4867" i="1"/>
  <c r="AB4870" i="1"/>
  <c r="AB4871" i="1"/>
  <c r="AB4874" i="1"/>
  <c r="AB4875" i="1"/>
  <c r="AB4878" i="1"/>
  <c r="AB4879" i="1"/>
  <c r="AB4882" i="1"/>
  <c r="AB4883" i="1"/>
  <c r="AB4886" i="1"/>
  <c r="AB4887" i="1"/>
  <c r="AB4890" i="1"/>
  <c r="AB4891" i="1"/>
  <c r="AB4894" i="1"/>
  <c r="AB4895" i="1"/>
  <c r="AB4898" i="1"/>
  <c r="AB4899" i="1"/>
  <c r="AB4902" i="1"/>
  <c r="AB4903" i="1"/>
  <c r="AB4906" i="1"/>
  <c r="AB4907" i="1"/>
  <c r="AB4849" i="1"/>
  <c r="AB4853" i="1"/>
  <c r="M4908" i="1"/>
  <c r="AB4908" i="1" s="1"/>
  <c r="V4909" i="1"/>
  <c r="S4910" i="1"/>
  <c r="AB4910" i="1" s="1"/>
  <c r="P4911" i="1"/>
  <c r="AB4911" i="1" s="1"/>
  <c r="Z4911" i="1"/>
  <c r="AB4914" i="1"/>
  <c r="AB4915" i="1"/>
  <c r="AB4918" i="1"/>
  <c r="AB4919" i="1"/>
  <c r="AB4922" i="1"/>
  <c r="AB4923" i="1"/>
  <c r="AB4926" i="1"/>
  <c r="AB4927" i="1"/>
  <c r="AB4930" i="1"/>
  <c r="AB4931" i="1"/>
  <c r="AB4934" i="1"/>
  <c r="AB4935" i="1"/>
  <c r="AB4938" i="1"/>
  <c r="AB4939" i="1"/>
  <c r="AB4942" i="1"/>
  <c r="AB4943" i="1"/>
  <c r="AB4946" i="1"/>
  <c r="AB4947" i="1"/>
  <c r="AB4950" i="1"/>
  <c r="AB4951" i="1"/>
  <c r="AB4909" i="1"/>
  <c r="V4952" i="1"/>
  <c r="S4953" i="1"/>
  <c r="AB4953" i="1" s="1"/>
  <c r="P4954" i="1"/>
  <c r="Z4954" i="1"/>
  <c r="AB4954" i="1" s="1"/>
  <c r="M4955" i="1"/>
  <c r="AB4959" i="1"/>
  <c r="AB4963" i="1"/>
  <c r="AB4967" i="1"/>
  <c r="AB4971" i="1"/>
  <c r="AB4975" i="1"/>
  <c r="AB4952" i="1"/>
  <c r="AB4955" i="1"/>
  <c r="AB4957" i="1"/>
  <c r="AB4961" i="1"/>
  <c r="AB4965" i="1"/>
  <c r="AB4969" i="1"/>
  <c r="AB4973" i="1"/>
  <c r="AB4977" i="1"/>
  <c r="S4981" i="1"/>
  <c r="AB4981" i="1" s="1"/>
  <c r="AB4987" i="1"/>
  <c r="AB4991" i="1"/>
  <c r="AB4995" i="1"/>
  <c r="AB4999" i="1"/>
  <c r="AB4978" i="1"/>
  <c r="S4979" i="1"/>
  <c r="AB4979" i="1" s="1"/>
  <c r="P4980" i="1"/>
  <c r="Z4980" i="1"/>
  <c r="AB4980" i="1" s="1"/>
  <c r="V4982" i="1"/>
  <c r="AB4982" i="1" s="1"/>
  <c r="S4983" i="1"/>
  <c r="AB4983" i="1" s="1"/>
  <c r="P4984" i="1"/>
  <c r="AB4984" i="1" s="1"/>
  <c r="AB4985" i="1"/>
  <c r="AB4989" i="1"/>
  <c r="AB4993" i="1"/>
  <c r="AB4997" i="1"/>
  <c r="AB5001" i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<sst xmlns="http://schemas.openxmlformats.org/spreadsheetml/2006/main" count="33" uniqueCount="20">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</sst>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3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3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Normal 9 2" xfId="7"/>
    <cellStyle name="Normal 9 3" xfId="8"/>
    <cellStyle name="Normal 9 4" xfId="9"/>
    <cellStyle name="Normal 9 5" xfId="10"/>
    <cellStyle name="Separador de milhares 2" xfId="11"/>
    <cellStyle name="Texto Explicativo 2" xfId="12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turamento1/Desktop/SCANNER%20SHARP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TCE - ANEXO III - Publicaçã (2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 IMBIRIBEIRA</v>
          </cell>
          <cell r="E12" t="str">
            <v>ADJA BATISTA DA SILVA</v>
          </cell>
          <cell r="F12" t="str">
            <v>2 - Outros Profissionais da Saúde</v>
          </cell>
          <cell r="G12" t="str">
            <v>2235-05</v>
          </cell>
          <cell r="H12">
            <v>44228</v>
          </cell>
          <cell r="J12">
            <v>158.76</v>
          </cell>
          <cell r="L12">
            <v>164.62</v>
          </cell>
          <cell r="M12">
            <v>2.39</v>
          </cell>
          <cell r="O12">
            <v>4</v>
          </cell>
          <cell r="U12">
            <v>0</v>
          </cell>
        </row>
        <row r="13">
          <cell r="C13" t="str">
            <v>UPA IMBIRIBEIRA</v>
          </cell>
          <cell r="E13" t="str">
            <v>ADNA QUEREN HUAPUQUE RAMOS DA SILVA</v>
          </cell>
          <cell r="F13" t="str">
            <v>2 - Outros Profissionais da Saúde</v>
          </cell>
          <cell r="G13" t="str">
            <v>5211-30</v>
          </cell>
          <cell r="H13">
            <v>44228</v>
          </cell>
          <cell r="J13">
            <v>110.66</v>
          </cell>
          <cell r="L13">
            <v>164.62</v>
          </cell>
          <cell r="M13">
            <v>22.2</v>
          </cell>
          <cell r="O13">
            <v>4</v>
          </cell>
          <cell r="R13">
            <v>196.37</v>
          </cell>
          <cell r="S13">
            <v>68.900000000000006</v>
          </cell>
          <cell r="U13">
            <v>0</v>
          </cell>
        </row>
        <row r="14">
          <cell r="C14" t="str">
            <v>UPA IMBIRIBEIRA</v>
          </cell>
          <cell r="E14" t="str">
            <v>ADRIANA MARIA DA SILVA</v>
          </cell>
          <cell r="F14" t="str">
            <v>2 - Outros Profissionais da Saúde</v>
          </cell>
          <cell r="G14" t="str">
            <v>3222-05</v>
          </cell>
          <cell r="H14">
            <v>44228</v>
          </cell>
          <cell r="J14">
            <v>157.69</v>
          </cell>
          <cell r="L14">
            <v>164.62</v>
          </cell>
          <cell r="M14">
            <v>25.05</v>
          </cell>
          <cell r="O14">
            <v>2</v>
          </cell>
          <cell r="R14">
            <v>196.37</v>
          </cell>
          <cell r="S14">
            <v>75.150000000000006</v>
          </cell>
          <cell r="U14">
            <v>0</v>
          </cell>
        </row>
        <row r="15">
          <cell r="C15" t="str">
            <v>UPA IMBIRIBEIRA</v>
          </cell>
          <cell r="E15" t="str">
            <v>ADRIANA TIBURCIO DE SOUZA</v>
          </cell>
          <cell r="F15" t="str">
            <v>2 - Outros Profissionais da Saúde</v>
          </cell>
          <cell r="G15" t="str">
            <v>3222-05</v>
          </cell>
          <cell r="H15">
            <v>44228</v>
          </cell>
          <cell r="J15">
            <v>122.58</v>
          </cell>
          <cell r="L15">
            <v>164.62</v>
          </cell>
          <cell r="M15">
            <v>25.05</v>
          </cell>
          <cell r="O15">
            <v>2</v>
          </cell>
          <cell r="R15">
            <v>196.37</v>
          </cell>
          <cell r="S15">
            <v>75.150000000000006</v>
          </cell>
          <cell r="U15">
            <v>0</v>
          </cell>
        </row>
        <row r="16">
          <cell r="C16" t="str">
            <v>UPA IMBIRIBEIRA</v>
          </cell>
          <cell r="E16" t="str">
            <v>ADRIANO RODRIGUES LEAL</v>
          </cell>
          <cell r="F16" t="str">
            <v>2 - Outros Profissionais da Saúde</v>
          </cell>
          <cell r="G16" t="str">
            <v>2235-05</v>
          </cell>
          <cell r="H16">
            <v>44228</v>
          </cell>
          <cell r="J16">
            <v>52.6</v>
          </cell>
          <cell r="O16">
            <v>4</v>
          </cell>
        </row>
        <row r="17">
          <cell r="C17" t="str">
            <v>UPA IMBIRIBEIRA</v>
          </cell>
          <cell r="E17" t="str">
            <v>ALAIDE MARIA PEREIRA</v>
          </cell>
          <cell r="F17" t="str">
            <v>2 - Outros Profissionais da Saúde</v>
          </cell>
          <cell r="G17" t="str">
            <v>3222-05</v>
          </cell>
          <cell r="H17">
            <v>44228</v>
          </cell>
          <cell r="J17">
            <v>134.82</v>
          </cell>
          <cell r="L17">
            <v>164.62</v>
          </cell>
          <cell r="M17">
            <v>25.05</v>
          </cell>
          <cell r="O17">
            <v>2</v>
          </cell>
          <cell r="R17">
            <v>99.77</v>
          </cell>
          <cell r="S17">
            <v>75.150000000000006</v>
          </cell>
          <cell r="U17">
            <v>0</v>
          </cell>
        </row>
        <row r="18">
          <cell r="C18" t="str">
            <v>UPA IMBIRIBEIRA</v>
          </cell>
          <cell r="E18" t="str">
            <v>ALAN DEYVISON FRANCISCO FELIX</v>
          </cell>
          <cell r="F18" t="str">
            <v>2 - Outros Profissionais da Saúde</v>
          </cell>
          <cell r="G18" t="str">
            <v>3222-05</v>
          </cell>
          <cell r="H18">
            <v>44228</v>
          </cell>
          <cell r="J18">
            <v>125.53</v>
          </cell>
          <cell r="L18">
            <v>164.62</v>
          </cell>
          <cell r="M18">
            <v>25.05</v>
          </cell>
          <cell r="O18">
            <v>2</v>
          </cell>
          <cell r="R18">
            <v>99.77</v>
          </cell>
          <cell r="S18">
            <v>75.150000000000006</v>
          </cell>
          <cell r="U18">
            <v>0</v>
          </cell>
        </row>
        <row r="19">
          <cell r="C19" t="str">
            <v>UPA IMBIRIBEIRA</v>
          </cell>
          <cell r="E19" t="str">
            <v>ALANA FERRAZ DINIZ</v>
          </cell>
          <cell r="F19" t="str">
            <v>1 - Médico</v>
          </cell>
          <cell r="G19" t="str">
            <v>2251-24</v>
          </cell>
          <cell r="H19">
            <v>44228</v>
          </cell>
          <cell r="J19">
            <v>394.08</v>
          </cell>
          <cell r="L19">
            <v>164.62</v>
          </cell>
          <cell r="M19">
            <v>18.02</v>
          </cell>
          <cell r="O19">
            <v>56.22</v>
          </cell>
          <cell r="U19">
            <v>0</v>
          </cell>
        </row>
        <row r="20">
          <cell r="C20" t="str">
            <v>UPA IMBIRIBEIRA</v>
          </cell>
          <cell r="E20" t="str">
            <v>ALCIONE BEZERRA DA CRUZ DE CASTILHO</v>
          </cell>
          <cell r="F20" t="str">
            <v>2 - Outros Profissionais da Saúde</v>
          </cell>
          <cell r="G20" t="str">
            <v>3222-05</v>
          </cell>
          <cell r="H20">
            <v>44228</v>
          </cell>
          <cell r="J20">
            <v>141.87</v>
          </cell>
          <cell r="L20">
            <v>164.62</v>
          </cell>
          <cell r="M20">
            <v>25.05</v>
          </cell>
          <cell r="O20">
            <v>2</v>
          </cell>
          <cell r="R20">
            <v>117.27</v>
          </cell>
          <cell r="S20">
            <v>75.150000000000006</v>
          </cell>
          <cell r="U20">
            <v>0</v>
          </cell>
        </row>
        <row r="21">
          <cell r="C21" t="str">
            <v>UPA IMBIRIBEIRA</v>
          </cell>
          <cell r="E21" t="str">
            <v>ALESSANDRA MEDEIROS BRANDAO ALBERTO DE MELLO</v>
          </cell>
          <cell r="F21" t="str">
            <v>1 - Médico</v>
          </cell>
          <cell r="G21" t="str">
            <v>2251-25</v>
          </cell>
          <cell r="H21">
            <v>44228</v>
          </cell>
          <cell r="J21">
            <v>562.16</v>
          </cell>
          <cell r="L21">
            <v>164.62</v>
          </cell>
          <cell r="M21">
            <v>21.45</v>
          </cell>
          <cell r="O21">
            <v>56.22</v>
          </cell>
          <cell r="U21">
            <v>0</v>
          </cell>
        </row>
        <row r="22">
          <cell r="C22" t="str">
            <v>UPA IMBIRIBEIRA</v>
          </cell>
          <cell r="E22" t="str">
            <v>ALLANA MIRIA LEMOS DE MEDEIROS</v>
          </cell>
          <cell r="F22" t="str">
            <v>1 - Médico</v>
          </cell>
          <cell r="G22" t="str">
            <v>2251-25</v>
          </cell>
          <cell r="H22">
            <v>44228</v>
          </cell>
          <cell r="J22">
            <v>595.36</v>
          </cell>
          <cell r="L22">
            <v>164.62</v>
          </cell>
          <cell r="M22">
            <v>28.6</v>
          </cell>
          <cell r="O22">
            <v>56.22</v>
          </cell>
          <cell r="U22">
            <v>0</v>
          </cell>
        </row>
        <row r="23">
          <cell r="C23" t="str">
            <v>UPA IMBIRIBEIRA</v>
          </cell>
          <cell r="E23" t="str">
            <v>ALLYSON OLIVEIRA DA SILVA</v>
          </cell>
          <cell r="F23" t="str">
            <v>3 - Administrativo</v>
          </cell>
          <cell r="G23" t="str">
            <v>4110-10</v>
          </cell>
          <cell r="H23">
            <v>44228</v>
          </cell>
          <cell r="J23">
            <v>184.8</v>
          </cell>
          <cell r="L23">
            <v>164.62</v>
          </cell>
          <cell r="M23">
            <v>44</v>
          </cell>
          <cell r="O23">
            <v>2</v>
          </cell>
          <cell r="R23">
            <v>191.27</v>
          </cell>
          <cell r="S23">
            <v>132</v>
          </cell>
          <cell r="U23">
            <v>0</v>
          </cell>
        </row>
        <row r="24">
          <cell r="C24" t="str">
            <v>UPA IMBIRIBEIRA</v>
          </cell>
          <cell r="E24" t="str">
            <v>ALZIRA HELENA CARVALHO PARAISO</v>
          </cell>
          <cell r="F24" t="str">
            <v>2 - Outros Profissionais da Saúde</v>
          </cell>
          <cell r="G24" t="str">
            <v>2515-10</v>
          </cell>
          <cell r="H24">
            <v>44228</v>
          </cell>
          <cell r="K24">
            <v>917.72</v>
          </cell>
          <cell r="L24">
            <v>164.62</v>
          </cell>
          <cell r="M24">
            <v>24.93</v>
          </cell>
        </row>
        <row r="25">
          <cell r="C25" t="str">
            <v>UPA IMBIRIBEIRA</v>
          </cell>
          <cell r="E25" t="str">
            <v>AMANDA ALVES RIBEIRO DE SANTANA</v>
          </cell>
          <cell r="F25" t="str">
            <v>3 - Administrativo</v>
          </cell>
          <cell r="G25" t="str">
            <v>2525-45</v>
          </cell>
          <cell r="H25">
            <v>44228</v>
          </cell>
          <cell r="J25">
            <v>174.4</v>
          </cell>
          <cell r="L25">
            <v>164.62</v>
          </cell>
          <cell r="M25">
            <v>43.6</v>
          </cell>
          <cell r="O25">
            <v>2</v>
          </cell>
          <cell r="U25">
            <v>217.6</v>
          </cell>
          <cell r="X25" t="str">
            <v>AUXILIO CRECHE</v>
          </cell>
        </row>
        <row r="26">
          <cell r="C26" t="str">
            <v>UPA IMBIRIBEIRA</v>
          </cell>
          <cell r="E26" t="str">
            <v>AMANDA SILVA MARINS</v>
          </cell>
          <cell r="F26" t="str">
            <v>2 - Outros Profissionais da Saúde</v>
          </cell>
          <cell r="G26" t="str">
            <v>2235-05</v>
          </cell>
          <cell r="H26">
            <v>44228</v>
          </cell>
          <cell r="J26">
            <v>238.44</v>
          </cell>
          <cell r="L26">
            <v>164.62</v>
          </cell>
          <cell r="M26">
            <v>3.75</v>
          </cell>
          <cell r="O26">
            <v>4</v>
          </cell>
          <cell r="U26">
            <v>0</v>
          </cell>
        </row>
        <row r="27">
          <cell r="C27" t="str">
            <v>UPA IMBIRIBEIRA</v>
          </cell>
          <cell r="E27" t="str">
            <v>ANA CARLA SILVA DE FARIAS</v>
          </cell>
          <cell r="F27" t="str">
            <v>3 - Administrativo</v>
          </cell>
          <cell r="G27" t="str">
            <v>4110-05</v>
          </cell>
          <cell r="H27">
            <v>44228</v>
          </cell>
          <cell r="J27">
            <v>172.23</v>
          </cell>
          <cell r="L27">
            <v>164.62</v>
          </cell>
          <cell r="M27">
            <v>30.78</v>
          </cell>
          <cell r="O27">
            <v>2</v>
          </cell>
          <cell r="R27">
            <v>196.37</v>
          </cell>
          <cell r="S27">
            <v>92.33</v>
          </cell>
          <cell r="U27">
            <v>0</v>
          </cell>
        </row>
        <row r="28">
          <cell r="C28" t="str">
            <v>UPA IMBIRIBEIRA</v>
          </cell>
          <cell r="E28" t="str">
            <v>ANA CELIA RODRIGUES CALADO TOSCANO</v>
          </cell>
          <cell r="F28" t="str">
            <v>2 - Outros Profissionais da Saúde</v>
          </cell>
          <cell r="G28" t="str">
            <v>3222-05</v>
          </cell>
          <cell r="H28">
            <v>44228</v>
          </cell>
          <cell r="J28">
            <v>132.63999999999999</v>
          </cell>
          <cell r="L28">
            <v>164.62</v>
          </cell>
          <cell r="M28">
            <v>25.05</v>
          </cell>
          <cell r="O28">
            <v>2</v>
          </cell>
          <cell r="R28">
            <v>72.17</v>
          </cell>
          <cell r="S28">
            <v>69</v>
          </cell>
          <cell r="U28">
            <v>0</v>
          </cell>
        </row>
        <row r="29">
          <cell r="C29" t="str">
            <v>UPA IMBIRIBEIRA</v>
          </cell>
          <cell r="E29" t="str">
            <v>ANA PAULA FARIAS BARBOSA</v>
          </cell>
          <cell r="F29" t="str">
            <v>2 - Outros Profissionais da Saúde</v>
          </cell>
          <cell r="G29" t="str">
            <v>5152-05</v>
          </cell>
          <cell r="H29">
            <v>44228</v>
          </cell>
          <cell r="J29">
            <v>155.16999999999999</v>
          </cell>
          <cell r="L29">
            <v>164.62</v>
          </cell>
          <cell r="M29">
            <v>23.57</v>
          </cell>
          <cell r="O29">
            <v>2</v>
          </cell>
          <cell r="R29">
            <v>99.77</v>
          </cell>
          <cell r="S29">
            <v>70.709999999999994</v>
          </cell>
          <cell r="U29">
            <v>0</v>
          </cell>
        </row>
        <row r="30">
          <cell r="C30" t="str">
            <v>UPA IMBIRIBEIRA</v>
          </cell>
          <cell r="E30" t="str">
            <v xml:space="preserve">ANA PAULA MARIA DA SILVA </v>
          </cell>
          <cell r="F30" t="str">
            <v>3 - Administrativo</v>
          </cell>
          <cell r="G30" t="str">
            <v>9922-25</v>
          </cell>
          <cell r="H30">
            <v>44228</v>
          </cell>
          <cell r="J30">
            <v>123.73</v>
          </cell>
          <cell r="L30">
            <v>164.62</v>
          </cell>
          <cell r="M30">
            <v>22</v>
          </cell>
          <cell r="O30">
            <v>2</v>
          </cell>
          <cell r="R30">
            <v>196.37</v>
          </cell>
          <cell r="S30">
            <v>66</v>
          </cell>
          <cell r="U30">
            <v>64</v>
          </cell>
          <cell r="X30" t="str">
            <v>AUXILIO CRECHE</v>
          </cell>
        </row>
        <row r="31">
          <cell r="C31" t="str">
            <v>UPA IMBIRIBEIRA</v>
          </cell>
          <cell r="E31" t="str">
            <v>ANDREA BANDEIRA DE LIMA</v>
          </cell>
          <cell r="F31" t="str">
            <v>3 - Administrativo</v>
          </cell>
          <cell r="G31" t="str">
            <v>4221-05</v>
          </cell>
          <cell r="H31">
            <v>44228</v>
          </cell>
          <cell r="J31">
            <v>109.47</v>
          </cell>
          <cell r="L31">
            <v>164.62</v>
          </cell>
          <cell r="M31">
            <v>22.97</v>
          </cell>
          <cell r="O31">
            <v>2</v>
          </cell>
          <cell r="R31">
            <v>99.77</v>
          </cell>
          <cell r="S31">
            <v>68.900000000000006</v>
          </cell>
          <cell r="U31">
            <v>0</v>
          </cell>
        </row>
        <row r="32">
          <cell r="C32" t="str">
            <v>UPA IMBIRIBEIRA</v>
          </cell>
          <cell r="E32" t="str">
            <v>ANDREA FERREIRA CABOCLO</v>
          </cell>
          <cell r="F32" t="str">
            <v>3 - Administrativo</v>
          </cell>
          <cell r="G32" t="str">
            <v>5134-30</v>
          </cell>
          <cell r="H32">
            <v>44228</v>
          </cell>
          <cell r="J32">
            <v>110</v>
          </cell>
          <cell r="L32">
            <v>164.62</v>
          </cell>
          <cell r="M32">
            <v>22</v>
          </cell>
          <cell r="O32">
            <v>2</v>
          </cell>
          <cell r="R32">
            <v>99.77</v>
          </cell>
          <cell r="S32">
            <v>66</v>
          </cell>
          <cell r="U32">
            <v>0</v>
          </cell>
        </row>
        <row r="33">
          <cell r="C33" t="str">
            <v>UPA IMBIRIBEIRA</v>
          </cell>
          <cell r="E33" t="str">
            <v>ANDREA VANESSA MOREIRA DE MELO</v>
          </cell>
          <cell r="F33" t="str">
            <v>2 - Outros Profissionais da Saúde</v>
          </cell>
          <cell r="G33" t="str">
            <v>2234-05</v>
          </cell>
          <cell r="H33">
            <v>44228</v>
          </cell>
          <cell r="J33">
            <v>385.16</v>
          </cell>
          <cell r="O33">
            <v>2</v>
          </cell>
          <cell r="U33">
            <v>0</v>
          </cell>
        </row>
        <row r="34">
          <cell r="C34" t="str">
            <v>UPA IMBIRIBEIRA</v>
          </cell>
          <cell r="E34" t="str">
            <v>ANNA CECILIA GUERRA DE ARAUJO FERREIRA MEDEIROS</v>
          </cell>
          <cell r="F34" t="str">
            <v>2 - Outros Profissionais da Saúde</v>
          </cell>
          <cell r="G34" t="str">
            <v>2234-05</v>
          </cell>
          <cell r="H34">
            <v>44228</v>
          </cell>
          <cell r="J34">
            <v>422.29</v>
          </cell>
          <cell r="L34">
            <v>164.62</v>
          </cell>
          <cell r="M34">
            <v>16.05</v>
          </cell>
          <cell r="O34">
            <v>2</v>
          </cell>
          <cell r="U34">
            <v>139.85</v>
          </cell>
          <cell r="X34" t="str">
            <v>AUXILIO CRECHE</v>
          </cell>
        </row>
        <row r="35">
          <cell r="C35" t="str">
            <v>UPA IMBIRIBEIRA</v>
          </cell>
          <cell r="E35" t="str">
            <v>ANNA KARINA BARROS MELCOP</v>
          </cell>
          <cell r="F35" t="str">
            <v>1 - Médico</v>
          </cell>
          <cell r="G35" t="str">
            <v>2251-25</v>
          </cell>
          <cell r="H35">
            <v>44228</v>
          </cell>
          <cell r="J35">
            <v>873.78</v>
          </cell>
          <cell r="L35">
            <v>164.62</v>
          </cell>
          <cell r="M35">
            <v>32.32</v>
          </cell>
          <cell r="O35">
            <v>56.22</v>
          </cell>
          <cell r="U35">
            <v>0</v>
          </cell>
        </row>
        <row r="36">
          <cell r="C36" t="str">
            <v>UPA IMBIRIBEIRA</v>
          </cell>
          <cell r="E36" t="str">
            <v>ANTONIO CARNEIRO CAVALCANTI</v>
          </cell>
          <cell r="F36" t="str">
            <v>3 - Administrativo</v>
          </cell>
          <cell r="G36" t="str">
            <v>4221-05</v>
          </cell>
          <cell r="H36">
            <v>44228</v>
          </cell>
          <cell r="J36">
            <v>121.84</v>
          </cell>
          <cell r="L36">
            <v>164.62</v>
          </cell>
          <cell r="M36">
            <v>22.97</v>
          </cell>
          <cell r="O36">
            <v>2</v>
          </cell>
          <cell r="R36">
            <v>148.07</v>
          </cell>
          <cell r="S36">
            <v>68.900000000000006</v>
          </cell>
          <cell r="U36">
            <v>0</v>
          </cell>
        </row>
        <row r="37">
          <cell r="C37" t="str">
            <v>UPA IMBIRIBEIRA</v>
          </cell>
          <cell r="E37" t="str">
            <v>ANTONIO FLAVIO DOS ANJOS ALENCAR</v>
          </cell>
          <cell r="F37" t="str">
            <v>3 - Administrativo</v>
          </cell>
          <cell r="G37" t="str">
            <v>4101-05</v>
          </cell>
          <cell r="H37">
            <v>44228</v>
          </cell>
          <cell r="J37">
            <v>212.24</v>
          </cell>
          <cell r="L37">
            <v>164.62</v>
          </cell>
          <cell r="M37">
            <v>50.53</v>
          </cell>
          <cell r="O37">
            <v>2</v>
          </cell>
          <cell r="U37">
            <v>0</v>
          </cell>
        </row>
        <row r="38">
          <cell r="C38" t="str">
            <v>UPA IMBIRIBEIRA</v>
          </cell>
          <cell r="E38" t="str">
            <v>ANTONIO FRANCISCO LIMA</v>
          </cell>
          <cell r="F38" t="str">
            <v>3 - Administrativo</v>
          </cell>
          <cell r="G38" t="str">
            <v>7823-20</v>
          </cell>
          <cell r="H38">
            <v>44228</v>
          </cell>
          <cell r="J38">
            <v>226.41</v>
          </cell>
          <cell r="L38">
            <v>164.62</v>
          </cell>
          <cell r="M38">
            <v>35.799999999999997</v>
          </cell>
          <cell r="O38">
            <v>2</v>
          </cell>
          <cell r="R38">
            <v>134.77000000000001</v>
          </cell>
          <cell r="S38">
            <v>107.4</v>
          </cell>
          <cell r="U38">
            <v>0</v>
          </cell>
        </row>
        <row r="39">
          <cell r="C39" t="str">
            <v>UPA IMBIRIBEIRA</v>
          </cell>
          <cell r="E39" t="str">
            <v>ANTONIO MAURICIO DOS SANTOS CONCEICAO FILHO</v>
          </cell>
          <cell r="F39" t="str">
            <v>1 - Médico</v>
          </cell>
          <cell r="G39" t="str">
            <v>2252-70</v>
          </cell>
          <cell r="H39">
            <v>44228</v>
          </cell>
          <cell r="J39">
            <v>840.61</v>
          </cell>
          <cell r="O39">
            <v>56.22</v>
          </cell>
          <cell r="U39">
            <v>0</v>
          </cell>
        </row>
        <row r="40">
          <cell r="C40" t="str">
            <v>UPA IMBIRIBEIRA</v>
          </cell>
          <cell r="E40" t="str">
            <v>ARTHUR ARCOVERDE PERRIER</v>
          </cell>
          <cell r="F40" t="str">
            <v>1 - Médico</v>
          </cell>
          <cell r="G40" t="str">
            <v>2251-25</v>
          </cell>
          <cell r="H40">
            <v>44228</v>
          </cell>
          <cell r="O40">
            <v>56.22</v>
          </cell>
        </row>
        <row r="41">
          <cell r="C41" t="str">
            <v>UPA IMBIRIBEIRA</v>
          </cell>
          <cell r="E41" t="str">
            <v>ARTUR FREIRE SOARES</v>
          </cell>
          <cell r="F41" t="str">
            <v>1 - Médico</v>
          </cell>
          <cell r="G41" t="str">
            <v>2251-25</v>
          </cell>
          <cell r="H41">
            <v>44228</v>
          </cell>
          <cell r="J41">
            <v>631.30999999999995</v>
          </cell>
          <cell r="O41">
            <v>56.22</v>
          </cell>
          <cell r="U41">
            <v>0</v>
          </cell>
        </row>
        <row r="42">
          <cell r="C42" t="str">
            <v>UPA IMBIRIBEIRA</v>
          </cell>
          <cell r="E42" t="str">
            <v>ARTUR LUIZ NEPOZIANO AVELINO DA SILVA</v>
          </cell>
          <cell r="F42" t="str">
            <v>1 - Médico</v>
          </cell>
          <cell r="G42" t="str">
            <v>2251-25</v>
          </cell>
          <cell r="H42">
            <v>44228</v>
          </cell>
          <cell r="J42">
            <v>444.04</v>
          </cell>
          <cell r="O42">
            <v>56.22</v>
          </cell>
          <cell r="U42">
            <v>0</v>
          </cell>
        </row>
        <row r="43">
          <cell r="C43" t="str">
            <v>UPA IMBIRIBEIRA</v>
          </cell>
          <cell r="E43" t="str">
            <v>AURILEIDE RODRIGUES DOS SANTOS</v>
          </cell>
          <cell r="F43" t="str">
            <v>2 - Outros Profissionais da Saúde</v>
          </cell>
          <cell r="G43" t="str">
            <v>3241-15</v>
          </cell>
          <cell r="H43">
            <v>44228</v>
          </cell>
          <cell r="J43">
            <v>271.38</v>
          </cell>
          <cell r="L43">
            <v>164.62</v>
          </cell>
          <cell r="M43">
            <v>14.63</v>
          </cell>
          <cell r="O43">
            <v>10</v>
          </cell>
          <cell r="R43">
            <v>113.57</v>
          </cell>
          <cell r="S43">
            <v>62.7</v>
          </cell>
          <cell r="U43">
            <v>0</v>
          </cell>
        </row>
        <row r="44">
          <cell r="C44" t="str">
            <v>UPA IMBIRIBEIRA</v>
          </cell>
          <cell r="E44" t="str">
            <v>BARBARA FRANCA GOMES</v>
          </cell>
          <cell r="F44" t="str">
            <v>1 - Médico</v>
          </cell>
          <cell r="G44" t="str">
            <v>2251-24</v>
          </cell>
          <cell r="H44">
            <v>44228</v>
          </cell>
          <cell r="J44">
            <v>424.04</v>
          </cell>
          <cell r="L44">
            <v>164.62</v>
          </cell>
          <cell r="M44">
            <v>18.02</v>
          </cell>
          <cell r="O44">
            <v>56.22</v>
          </cell>
          <cell r="U44">
            <v>0</v>
          </cell>
        </row>
        <row r="45">
          <cell r="C45" t="str">
            <v>UPA IMBIRIBEIRA</v>
          </cell>
          <cell r="E45" t="str">
            <v>BERENICE MARIA GUIMARAES</v>
          </cell>
          <cell r="F45" t="str">
            <v>2 - Outros Profissionais da Saúde</v>
          </cell>
          <cell r="G45" t="str">
            <v>2235-05</v>
          </cell>
          <cell r="H45">
            <v>44228</v>
          </cell>
          <cell r="J45">
            <v>0</v>
          </cell>
          <cell r="O45">
            <v>4</v>
          </cell>
        </row>
        <row r="46">
          <cell r="C46" t="str">
            <v>UPA IMBIRIBEIRA</v>
          </cell>
          <cell r="E46" t="str">
            <v>BRENO DANTAS VIEIRA DA MOTTA</v>
          </cell>
          <cell r="F46" t="str">
            <v>1 - Médico</v>
          </cell>
          <cell r="G46" t="str">
            <v>2251-25</v>
          </cell>
          <cell r="H46">
            <v>44228</v>
          </cell>
          <cell r="J46">
            <v>305.79000000000002</v>
          </cell>
          <cell r="L46">
            <v>164.62</v>
          </cell>
          <cell r="M46">
            <v>14.3</v>
          </cell>
          <cell r="O46">
            <v>56.22</v>
          </cell>
          <cell r="U46">
            <v>0</v>
          </cell>
        </row>
        <row r="47">
          <cell r="C47" t="str">
            <v>UPA IMBIRIBEIRA</v>
          </cell>
          <cell r="E47" t="str">
            <v>CAMILA MOURA DE PAFFER</v>
          </cell>
          <cell r="F47" t="str">
            <v>1 - Médico</v>
          </cell>
          <cell r="G47" t="str">
            <v>2251-25</v>
          </cell>
          <cell r="H47">
            <v>44228</v>
          </cell>
          <cell r="J47">
            <v>692.07</v>
          </cell>
          <cell r="L47">
            <v>164.62</v>
          </cell>
          <cell r="M47">
            <v>32.32</v>
          </cell>
          <cell r="O47">
            <v>56.22</v>
          </cell>
          <cell r="U47">
            <v>0</v>
          </cell>
        </row>
        <row r="48">
          <cell r="C48" t="str">
            <v>UPA IMBIRIBEIRA</v>
          </cell>
          <cell r="E48" t="str">
            <v>CARINE EDLA DA SILVA SOUZA</v>
          </cell>
          <cell r="F48" t="str">
            <v>2 - Outros Profissionais da Saúde</v>
          </cell>
          <cell r="G48" t="str">
            <v>2235-05</v>
          </cell>
          <cell r="H48">
            <v>44228</v>
          </cell>
          <cell r="J48">
            <v>152.34</v>
          </cell>
          <cell r="L48">
            <v>164.62</v>
          </cell>
          <cell r="M48">
            <v>2.39</v>
          </cell>
          <cell r="O48">
            <v>4</v>
          </cell>
          <cell r="U48">
            <v>0</v>
          </cell>
        </row>
        <row r="49">
          <cell r="C49" t="str">
            <v>UPA IMBIRIBEIRA</v>
          </cell>
          <cell r="E49" t="str">
            <v>CARLOS ANDRE DOS SANTOS</v>
          </cell>
          <cell r="F49" t="str">
            <v>3 - Administrativo</v>
          </cell>
          <cell r="G49" t="str">
            <v>7823-20</v>
          </cell>
          <cell r="H49">
            <v>44228</v>
          </cell>
          <cell r="K49">
            <v>380.47</v>
          </cell>
        </row>
        <row r="50">
          <cell r="C50" t="str">
            <v>UPA IMBIRIBEIRA</v>
          </cell>
          <cell r="E50" t="str">
            <v>CARMEN LUCIA BATISTA EVANGELISTA DA SILVA</v>
          </cell>
          <cell r="F50" t="str">
            <v>2 - Outros Profissionais da Saúde</v>
          </cell>
          <cell r="G50" t="str">
            <v>2235-05</v>
          </cell>
          <cell r="H50">
            <v>44228</v>
          </cell>
          <cell r="J50">
            <v>164.42</v>
          </cell>
          <cell r="L50">
            <v>164.62</v>
          </cell>
          <cell r="M50">
            <v>2.62</v>
          </cell>
          <cell r="O50">
            <v>4</v>
          </cell>
          <cell r="R50">
            <v>191.17</v>
          </cell>
          <cell r="S50">
            <v>104.87</v>
          </cell>
          <cell r="U50">
            <v>103.28</v>
          </cell>
          <cell r="X50" t="str">
            <v>AUXILIO CRECHE</v>
          </cell>
        </row>
        <row r="51">
          <cell r="C51" t="str">
            <v>UPA IMBIRIBEIRA</v>
          </cell>
          <cell r="E51" t="str">
            <v>CARMEN VERONICA DA FONSECA</v>
          </cell>
          <cell r="F51" t="str">
            <v>2 - Outros Profissionais da Saúde</v>
          </cell>
          <cell r="G51" t="str">
            <v>2235-05</v>
          </cell>
          <cell r="H51">
            <v>44228</v>
          </cell>
          <cell r="J51">
            <v>199.11</v>
          </cell>
          <cell r="L51">
            <v>164.62</v>
          </cell>
          <cell r="M51">
            <v>3.08</v>
          </cell>
          <cell r="O51">
            <v>4</v>
          </cell>
          <cell r="U51">
            <v>0</v>
          </cell>
        </row>
        <row r="52">
          <cell r="C52" t="str">
            <v>UPA IMBIRIBEIRA</v>
          </cell>
          <cell r="E52" t="str">
            <v>CAROLINA DE FATIMA COELHO FERREIRA ROCHA</v>
          </cell>
          <cell r="F52" t="str">
            <v>1 - Médico</v>
          </cell>
          <cell r="G52" t="str">
            <v>2251-24</v>
          </cell>
          <cell r="H52">
            <v>44228</v>
          </cell>
          <cell r="J52">
            <v>310.33999999999997</v>
          </cell>
          <cell r="L52">
            <v>164.62</v>
          </cell>
          <cell r="M52">
            <v>14.3</v>
          </cell>
          <cell r="O52">
            <v>56.22</v>
          </cell>
          <cell r="U52">
            <v>0</v>
          </cell>
        </row>
        <row r="53">
          <cell r="C53" t="str">
            <v>UPA IMBIRIBEIRA</v>
          </cell>
          <cell r="E53" t="str">
            <v>CASSIANA CRISPIM DE ARAUJO</v>
          </cell>
          <cell r="F53" t="str">
            <v>2 - Outros Profissionais da Saúde</v>
          </cell>
          <cell r="G53" t="str">
            <v>3241-15</v>
          </cell>
          <cell r="H53">
            <v>44228</v>
          </cell>
          <cell r="J53">
            <v>273.58</v>
          </cell>
          <cell r="L53">
            <v>164.62</v>
          </cell>
          <cell r="M53">
            <v>16.72</v>
          </cell>
          <cell r="O53">
            <v>10</v>
          </cell>
          <cell r="U53">
            <v>0</v>
          </cell>
        </row>
        <row r="54">
          <cell r="C54" t="str">
            <v>UPA IMBIRIBEIRA</v>
          </cell>
          <cell r="E54" t="str">
            <v>CASSIO GUILHERME DA SILVA RIBEIRO</v>
          </cell>
          <cell r="F54" t="str">
            <v>2 - Outros Profissionais da Saúde</v>
          </cell>
          <cell r="G54" t="str">
            <v>3222-05</v>
          </cell>
          <cell r="H54">
            <v>44228</v>
          </cell>
          <cell r="J54">
            <v>127.75</v>
          </cell>
          <cell r="L54">
            <v>164.62</v>
          </cell>
          <cell r="M54">
            <v>25.05</v>
          </cell>
          <cell r="O54">
            <v>2</v>
          </cell>
          <cell r="R54">
            <v>99.77</v>
          </cell>
          <cell r="S54">
            <v>75.150000000000006</v>
          </cell>
          <cell r="U54">
            <v>0</v>
          </cell>
        </row>
        <row r="55">
          <cell r="C55" t="str">
            <v>UPA IMBIRIBEIRA</v>
          </cell>
          <cell r="E55" t="str">
            <v>CLAUDIA LOPES DE MELO</v>
          </cell>
          <cell r="F55" t="str">
            <v>3 - Administrativo</v>
          </cell>
          <cell r="G55" t="str">
            <v>4131-05</v>
          </cell>
          <cell r="H55">
            <v>44228</v>
          </cell>
          <cell r="J55">
            <v>200</v>
          </cell>
          <cell r="L55">
            <v>164.62</v>
          </cell>
          <cell r="M55">
            <v>50</v>
          </cell>
          <cell r="O55">
            <v>2</v>
          </cell>
          <cell r="R55">
            <v>54.92</v>
          </cell>
          <cell r="S55">
            <v>51.75</v>
          </cell>
          <cell r="U55">
            <v>64</v>
          </cell>
          <cell r="X55" t="str">
            <v>AUXILIO CRECHE</v>
          </cell>
        </row>
        <row r="56">
          <cell r="C56" t="str">
            <v>UPA IMBIRIBEIRA</v>
          </cell>
          <cell r="E56" t="str">
            <v>CLEIDSON CHARLES BARBOSA DOS SANTOS</v>
          </cell>
          <cell r="F56" t="str">
            <v>2 - Outros Profissionais da Saúde</v>
          </cell>
          <cell r="G56" t="str">
            <v>2516-05</v>
          </cell>
          <cell r="H56">
            <v>44228</v>
          </cell>
          <cell r="J56">
            <v>216.86</v>
          </cell>
          <cell r="L56">
            <v>164.62</v>
          </cell>
          <cell r="M56">
            <v>40.19</v>
          </cell>
          <cell r="O56">
            <v>2</v>
          </cell>
          <cell r="U56">
            <v>0</v>
          </cell>
        </row>
        <row r="57">
          <cell r="C57" t="str">
            <v>UPA IMBIRIBEIRA</v>
          </cell>
          <cell r="E57" t="str">
            <v>CRISLANE GOMES GUIMARAES</v>
          </cell>
          <cell r="F57" t="str">
            <v>2 - Outros Profissionais da Saúde</v>
          </cell>
          <cell r="G57" t="str">
            <v>3222-05</v>
          </cell>
          <cell r="H57">
            <v>44228</v>
          </cell>
          <cell r="J57">
            <v>128.19999999999999</v>
          </cell>
          <cell r="L57">
            <v>164.64</v>
          </cell>
          <cell r="M57">
            <v>25.05</v>
          </cell>
          <cell r="O57">
            <v>2</v>
          </cell>
          <cell r="U57">
            <v>0</v>
          </cell>
        </row>
        <row r="58">
          <cell r="C58" t="str">
            <v>UPA IMBIRIBEIRA</v>
          </cell>
          <cell r="E58" t="str">
            <v>CYNTHIA PEREIRA ALVES</v>
          </cell>
          <cell r="F58" t="str">
            <v>1 - Médico</v>
          </cell>
          <cell r="G58" t="str">
            <v>2251-25</v>
          </cell>
          <cell r="H58">
            <v>44228</v>
          </cell>
          <cell r="J58">
            <v>748.77</v>
          </cell>
          <cell r="L58">
            <v>164.64</v>
          </cell>
          <cell r="M58">
            <v>28.6</v>
          </cell>
          <cell r="O58">
            <v>56.22</v>
          </cell>
          <cell r="U58">
            <v>0</v>
          </cell>
        </row>
        <row r="59">
          <cell r="C59" t="str">
            <v>UPA IMBIRIBEIRA</v>
          </cell>
          <cell r="E59" t="str">
            <v>DANIEL LUNA E SILVA</v>
          </cell>
          <cell r="F59" t="str">
            <v>3 - Administrativo</v>
          </cell>
          <cell r="G59" t="str">
            <v>7823-20</v>
          </cell>
          <cell r="H59">
            <v>44228</v>
          </cell>
          <cell r="J59">
            <v>217.89</v>
          </cell>
          <cell r="L59">
            <v>164.64</v>
          </cell>
          <cell r="M59">
            <v>35.799999999999997</v>
          </cell>
          <cell r="O59">
            <v>2</v>
          </cell>
          <cell r="U59">
            <v>0</v>
          </cell>
        </row>
        <row r="60">
          <cell r="C60" t="str">
            <v>UPA IMBIRIBEIRA</v>
          </cell>
          <cell r="E60" t="str">
            <v>DANIELA MARIA GUIMARAES NEGROMONTE</v>
          </cell>
          <cell r="F60" t="str">
            <v>2 - Outros Profissionais da Saúde</v>
          </cell>
          <cell r="G60" t="str">
            <v>3222-05</v>
          </cell>
          <cell r="H60">
            <v>44228</v>
          </cell>
          <cell r="J60">
            <v>164.32</v>
          </cell>
          <cell r="O60">
            <v>2</v>
          </cell>
        </row>
        <row r="61">
          <cell r="C61" t="str">
            <v>UPA IMBIRIBEIRA</v>
          </cell>
          <cell r="E61" t="str">
            <v>DANIELLY CRISTINA SANTOS DE OLIVEIRA</v>
          </cell>
          <cell r="F61" t="str">
            <v>3 - Administrativo</v>
          </cell>
          <cell r="G61" t="str">
            <v>9922-25</v>
          </cell>
          <cell r="H61">
            <v>44228</v>
          </cell>
          <cell r="J61">
            <v>106.1</v>
          </cell>
          <cell r="L61">
            <v>164.64</v>
          </cell>
          <cell r="M61">
            <v>22</v>
          </cell>
          <cell r="O61">
            <v>2</v>
          </cell>
          <cell r="R61">
            <v>99.77</v>
          </cell>
          <cell r="S61">
            <v>66</v>
          </cell>
          <cell r="U61">
            <v>64</v>
          </cell>
          <cell r="X61" t="str">
            <v>AUXILIO CRECHE</v>
          </cell>
        </row>
        <row r="62">
          <cell r="C62" t="str">
            <v>UPA IMBIRIBEIRA</v>
          </cell>
          <cell r="E62" t="str">
            <v>DANIELY GLEICY DA SILVA VIEIRA</v>
          </cell>
          <cell r="F62" t="str">
            <v>1 - Médico</v>
          </cell>
          <cell r="G62" t="str">
            <v>2251-25</v>
          </cell>
          <cell r="H62">
            <v>44228</v>
          </cell>
          <cell r="J62">
            <v>377.96</v>
          </cell>
          <cell r="L62">
            <v>164.64</v>
          </cell>
          <cell r="M62">
            <v>18.02</v>
          </cell>
          <cell r="O62">
            <v>56.22</v>
          </cell>
          <cell r="U62">
            <v>0</v>
          </cell>
        </row>
        <row r="63">
          <cell r="C63" t="str">
            <v>UPA IMBIRIBEIRA</v>
          </cell>
          <cell r="E63" t="str">
            <v>DANILO FERREIRA LINS</v>
          </cell>
          <cell r="F63" t="str">
            <v>3 - Administrativo</v>
          </cell>
          <cell r="G63" t="str">
            <v>4221-05</v>
          </cell>
          <cell r="H63">
            <v>44228</v>
          </cell>
          <cell r="J63">
            <v>109.47</v>
          </cell>
          <cell r="L63">
            <v>164.64</v>
          </cell>
          <cell r="M63">
            <v>22.97</v>
          </cell>
          <cell r="O63">
            <v>2</v>
          </cell>
          <cell r="U63">
            <v>0</v>
          </cell>
        </row>
        <row r="64">
          <cell r="C64" t="str">
            <v>UPA IMBIRIBEIRA</v>
          </cell>
          <cell r="E64" t="str">
            <v xml:space="preserve">DEBORA DA ROCHA GUERRA </v>
          </cell>
          <cell r="F64" t="str">
            <v>1 - Médico</v>
          </cell>
          <cell r="G64" t="str">
            <v>2251-24</v>
          </cell>
          <cell r="H64">
            <v>44228</v>
          </cell>
          <cell r="J64">
            <v>376.13</v>
          </cell>
          <cell r="O64">
            <v>56.22</v>
          </cell>
        </row>
        <row r="65">
          <cell r="C65" t="str">
            <v>UPA IMBIRIBEIRA</v>
          </cell>
          <cell r="E65" t="str">
            <v>DEBORA DE ALMEIDA PEREIRA</v>
          </cell>
          <cell r="F65" t="str">
            <v>1 - Médico</v>
          </cell>
          <cell r="G65" t="str">
            <v>2235-05</v>
          </cell>
          <cell r="H65">
            <v>44228</v>
          </cell>
          <cell r="J65">
            <v>217.71</v>
          </cell>
          <cell r="L65">
            <v>164.64</v>
          </cell>
          <cell r="M65">
            <v>3.08</v>
          </cell>
          <cell r="O65">
            <v>4</v>
          </cell>
          <cell r="U65">
            <v>0</v>
          </cell>
        </row>
        <row r="66">
          <cell r="C66" t="str">
            <v>UPA IMBIRIBEIRA</v>
          </cell>
          <cell r="E66" t="str">
            <v>DEYVSON FARIAS GOMES DE OLIVEIRA</v>
          </cell>
          <cell r="F66" t="str">
            <v>2 - Outros Profissionais da Saúde</v>
          </cell>
          <cell r="G66" t="str">
            <v>3226-05</v>
          </cell>
          <cell r="H66">
            <v>44228</v>
          </cell>
          <cell r="J66">
            <v>134.28</v>
          </cell>
          <cell r="L66">
            <v>164.64</v>
          </cell>
          <cell r="M66">
            <v>22.97</v>
          </cell>
          <cell r="O66">
            <v>2</v>
          </cell>
          <cell r="R66">
            <v>117.27</v>
          </cell>
          <cell r="S66">
            <v>68.900000000000006</v>
          </cell>
          <cell r="U66">
            <v>0</v>
          </cell>
        </row>
        <row r="67">
          <cell r="C67" t="str">
            <v>UPA IMBIRIBEIRA</v>
          </cell>
          <cell r="E67" t="str">
            <v>DIANA ALBUQUERQUE DE QUEIROZ</v>
          </cell>
          <cell r="F67" t="str">
            <v>2 - Outros Profissionais da Saúde</v>
          </cell>
          <cell r="G67" t="str">
            <v>3222-05</v>
          </cell>
          <cell r="H67">
            <v>44228</v>
          </cell>
          <cell r="J67">
            <v>131.99</v>
          </cell>
          <cell r="L67">
            <v>164.64</v>
          </cell>
          <cell r="M67">
            <v>25.05</v>
          </cell>
          <cell r="O67">
            <v>2</v>
          </cell>
          <cell r="R67">
            <v>168.77</v>
          </cell>
          <cell r="S67">
            <v>75.150000000000006</v>
          </cell>
          <cell r="U67">
            <v>0</v>
          </cell>
        </row>
        <row r="68">
          <cell r="C68" t="str">
            <v>UPA IMBIRIBEIRA</v>
          </cell>
          <cell r="E68" t="str">
            <v>EDSON MANUEL DOS SANTOS</v>
          </cell>
          <cell r="F68" t="str">
            <v>3 - Administrativo</v>
          </cell>
          <cell r="G68" t="str">
            <v>5191-10</v>
          </cell>
          <cell r="H68">
            <v>44228</v>
          </cell>
          <cell r="J68">
            <v>117.23</v>
          </cell>
          <cell r="L68">
            <v>164.64</v>
          </cell>
          <cell r="M68">
            <v>22.54</v>
          </cell>
          <cell r="O68">
            <v>2</v>
          </cell>
          <cell r="U68">
            <v>0</v>
          </cell>
        </row>
        <row r="69">
          <cell r="C69" t="str">
            <v>UPA IMBIRIBEIRA</v>
          </cell>
          <cell r="E69" t="str">
            <v>EDUARDA MARIA FREITAS DA PAZ</v>
          </cell>
          <cell r="F69" t="str">
            <v>2 - Outros Profissionais da Saúde</v>
          </cell>
          <cell r="G69" t="str">
            <v>3222-05</v>
          </cell>
          <cell r="H69">
            <v>44228</v>
          </cell>
          <cell r="J69">
            <v>132.86000000000001</v>
          </cell>
          <cell r="L69">
            <v>164.64</v>
          </cell>
          <cell r="M69">
            <v>25.05</v>
          </cell>
          <cell r="O69">
            <v>2</v>
          </cell>
          <cell r="R69">
            <v>75.17</v>
          </cell>
          <cell r="S69">
            <v>72</v>
          </cell>
          <cell r="U69">
            <v>0</v>
          </cell>
        </row>
        <row r="70">
          <cell r="C70" t="str">
            <v>UPA IMBIRIBEIRA</v>
          </cell>
          <cell r="E70" t="str">
            <v>EDUARDO LUIS LYRA DE AGUIAR</v>
          </cell>
          <cell r="F70" t="str">
            <v>1 - Médico</v>
          </cell>
          <cell r="G70" t="str">
            <v>2251-25</v>
          </cell>
          <cell r="H70">
            <v>44228</v>
          </cell>
          <cell r="J70">
            <v>414</v>
          </cell>
          <cell r="L70">
            <v>164.64</v>
          </cell>
          <cell r="M70">
            <v>18.02</v>
          </cell>
          <cell r="O70">
            <v>56.22</v>
          </cell>
          <cell r="U70">
            <v>0</v>
          </cell>
        </row>
        <row r="71">
          <cell r="C71" t="str">
            <v>UPA IMBIRIBEIRA</v>
          </cell>
          <cell r="E71" t="str">
            <v>EGRINALDO AMANCIO DE SOUSA</v>
          </cell>
          <cell r="F71" t="str">
            <v>3 - Administrativo</v>
          </cell>
          <cell r="G71" t="str">
            <v>9922-25</v>
          </cell>
          <cell r="H71">
            <v>44228</v>
          </cell>
          <cell r="J71">
            <v>105.6</v>
          </cell>
          <cell r="L71">
            <v>164.64</v>
          </cell>
          <cell r="M71">
            <v>22</v>
          </cell>
          <cell r="O71">
            <v>2</v>
          </cell>
          <cell r="U71">
            <v>0</v>
          </cell>
        </row>
        <row r="72">
          <cell r="C72" t="str">
            <v>UPA IMBIRIBEIRA</v>
          </cell>
          <cell r="E72" t="str">
            <v>ELDA CARMEM ALVES MARTINS TORRES</v>
          </cell>
          <cell r="F72" t="str">
            <v>1 - Médico</v>
          </cell>
          <cell r="G72" t="str">
            <v>2251-25</v>
          </cell>
          <cell r="H72">
            <v>44228</v>
          </cell>
          <cell r="J72">
            <v>866.04</v>
          </cell>
          <cell r="L72">
            <v>164.64</v>
          </cell>
          <cell r="M72">
            <v>14.3</v>
          </cell>
          <cell r="O72">
            <v>56.22</v>
          </cell>
          <cell r="U72">
            <v>0</v>
          </cell>
        </row>
        <row r="73">
          <cell r="C73" t="str">
            <v>UPA IMBIRIBEIRA</v>
          </cell>
          <cell r="E73" t="str">
            <v xml:space="preserve">ELIANE MONTEIRO DA SILVA </v>
          </cell>
          <cell r="F73" t="str">
            <v>2 - Outros Profissionais da Saúde</v>
          </cell>
          <cell r="G73" t="str">
            <v>3222-05</v>
          </cell>
          <cell r="H73">
            <v>44228</v>
          </cell>
          <cell r="J73">
            <v>149.6</v>
          </cell>
          <cell r="L73">
            <v>164.64</v>
          </cell>
          <cell r="M73">
            <v>25.05</v>
          </cell>
          <cell r="O73">
            <v>2</v>
          </cell>
          <cell r="R73">
            <v>99.77</v>
          </cell>
          <cell r="S73">
            <v>75.150000000000006</v>
          </cell>
          <cell r="U73">
            <v>0</v>
          </cell>
        </row>
        <row r="74">
          <cell r="C74" t="str">
            <v>UPA IMBIRIBEIRA</v>
          </cell>
          <cell r="E74" t="str">
            <v>ELIZABETE NUNES DOS SANTOS SILVA</v>
          </cell>
          <cell r="F74" t="str">
            <v>3 - Administrativo</v>
          </cell>
          <cell r="G74" t="str">
            <v>9922-25</v>
          </cell>
          <cell r="H74">
            <v>44228</v>
          </cell>
          <cell r="J74">
            <v>101.2</v>
          </cell>
          <cell r="L74">
            <v>164.64</v>
          </cell>
          <cell r="M74">
            <v>22</v>
          </cell>
          <cell r="O74">
            <v>2</v>
          </cell>
          <cell r="R74">
            <v>99.77</v>
          </cell>
          <cell r="S74">
            <v>66</v>
          </cell>
          <cell r="U74">
            <v>0</v>
          </cell>
        </row>
        <row r="75">
          <cell r="C75" t="str">
            <v>UPA IMBIRIBEIRA</v>
          </cell>
          <cell r="E75" t="str">
            <v>ELIZABETE SILVA ALVES DE BRITO</v>
          </cell>
          <cell r="F75" t="str">
            <v>2 - Outros Profissionais da Saúde</v>
          </cell>
          <cell r="G75" t="str">
            <v>3222-05</v>
          </cell>
          <cell r="H75">
            <v>44228</v>
          </cell>
          <cell r="J75">
            <v>138.72</v>
          </cell>
          <cell r="L75">
            <v>164.64</v>
          </cell>
          <cell r="M75">
            <v>25.05</v>
          </cell>
          <cell r="O75">
            <v>2</v>
          </cell>
          <cell r="U75">
            <v>0</v>
          </cell>
        </row>
        <row r="76">
          <cell r="C76" t="str">
            <v>UPA IMBIRIBEIRA</v>
          </cell>
          <cell r="E76" t="str">
            <v>ELIZABETH MARQUES MONTEIRO DE ARAUJO</v>
          </cell>
          <cell r="F76" t="str">
            <v>2 - Outros Profissionais da Saúde</v>
          </cell>
          <cell r="G76" t="str">
            <v>2235-05</v>
          </cell>
          <cell r="H76">
            <v>44228</v>
          </cell>
          <cell r="J76">
            <v>261.52999999999997</v>
          </cell>
          <cell r="L76">
            <v>164.64</v>
          </cell>
          <cell r="M76">
            <v>3.75</v>
          </cell>
          <cell r="O76">
            <v>4</v>
          </cell>
          <cell r="U76">
            <v>103.28</v>
          </cell>
          <cell r="X76" t="str">
            <v>AUXILIO CRECHE</v>
          </cell>
        </row>
        <row r="77">
          <cell r="C77" t="str">
            <v>UPA IMBIRIBEIRA</v>
          </cell>
          <cell r="E77" t="str">
            <v>ELIZANGELA CAVALCANTE DA SILVA</v>
          </cell>
          <cell r="F77" t="str">
            <v>3 - Administrativo</v>
          </cell>
          <cell r="G77" t="str">
            <v>4110-05</v>
          </cell>
          <cell r="H77">
            <v>44228</v>
          </cell>
          <cell r="J77">
            <v>167.11</v>
          </cell>
          <cell r="O77">
            <v>2</v>
          </cell>
          <cell r="U77">
            <v>0</v>
          </cell>
        </row>
        <row r="78">
          <cell r="C78" t="str">
            <v>UPA IMBIRIBEIRA</v>
          </cell>
          <cell r="E78" t="str">
            <v>ELTTONN LUIZ CAETANO DE SOUZA</v>
          </cell>
          <cell r="F78" t="str">
            <v>2 - Outros Profissionais da Saúde</v>
          </cell>
          <cell r="G78" t="str">
            <v>3241-15</v>
          </cell>
          <cell r="H78">
            <v>44228</v>
          </cell>
          <cell r="J78">
            <v>326.43</v>
          </cell>
          <cell r="O78">
            <v>10</v>
          </cell>
        </row>
        <row r="79">
          <cell r="C79" t="str">
            <v>UPA IMBIRIBEIRA</v>
          </cell>
          <cell r="E79" t="str">
            <v>ERASMO SERAFIM DOS SANTOS</v>
          </cell>
          <cell r="F79" t="str">
            <v>3 - Administrativo</v>
          </cell>
          <cell r="G79" t="str">
            <v>4221-05</v>
          </cell>
          <cell r="H79">
            <v>44228</v>
          </cell>
          <cell r="J79">
            <v>128.44</v>
          </cell>
          <cell r="L79">
            <v>164.64</v>
          </cell>
          <cell r="M79">
            <v>22.97</v>
          </cell>
          <cell r="O79">
            <v>2</v>
          </cell>
          <cell r="R79">
            <v>99.77</v>
          </cell>
          <cell r="S79">
            <v>68.900000000000006</v>
          </cell>
          <cell r="U79">
            <v>0</v>
          </cell>
        </row>
        <row r="80">
          <cell r="C80" t="str">
            <v>UPA IMBIRIBEIRA</v>
          </cell>
          <cell r="E80" t="str">
            <v>ERICK HENRIQUE CAETANO DE SOUZA</v>
          </cell>
          <cell r="F80" t="str">
            <v>2 - Outros Profissionais da Saúde</v>
          </cell>
          <cell r="G80" t="str">
            <v>3241-15</v>
          </cell>
          <cell r="H80">
            <v>44228</v>
          </cell>
          <cell r="J80">
            <v>291.33</v>
          </cell>
          <cell r="L80">
            <v>164.64</v>
          </cell>
          <cell r="M80">
            <v>16.72</v>
          </cell>
          <cell r="O80">
            <v>10</v>
          </cell>
          <cell r="U80">
            <v>0</v>
          </cell>
        </row>
        <row r="81">
          <cell r="C81" t="str">
            <v>UPA IMBIRIBEIRA</v>
          </cell>
          <cell r="E81" t="str">
            <v>ERIKA VICENTE FERREIRA DE ALBUQUERQUE</v>
          </cell>
          <cell r="F81" t="str">
            <v>2 - Outros Profissionais da Saúde</v>
          </cell>
          <cell r="G81" t="str">
            <v>3222-05</v>
          </cell>
          <cell r="H81">
            <v>44228</v>
          </cell>
          <cell r="J81">
            <v>172.85</v>
          </cell>
          <cell r="L81">
            <v>164.64</v>
          </cell>
          <cell r="M81">
            <v>25.05</v>
          </cell>
          <cell r="O81">
            <v>2</v>
          </cell>
          <cell r="U81">
            <v>0</v>
          </cell>
        </row>
        <row r="82">
          <cell r="C82" t="str">
            <v>UPA IMBIRIBEIRA</v>
          </cell>
          <cell r="E82" t="str">
            <v>ERIVONALDO JOSE DA SILVA</v>
          </cell>
          <cell r="F82" t="str">
            <v>3 - Administrativo</v>
          </cell>
          <cell r="G82" t="str">
            <v>4221-05</v>
          </cell>
          <cell r="H82">
            <v>44228</v>
          </cell>
          <cell r="J82">
            <v>109.47</v>
          </cell>
          <cell r="L82">
            <v>164.64</v>
          </cell>
          <cell r="M82">
            <v>22.97</v>
          </cell>
          <cell r="O82">
            <v>2</v>
          </cell>
          <cell r="U82">
            <v>0</v>
          </cell>
        </row>
        <row r="83">
          <cell r="C83" t="str">
            <v>UPA IMBIRIBEIRA</v>
          </cell>
          <cell r="E83" t="str">
            <v>FABIANA WANDERLEY EMERENCIANO</v>
          </cell>
          <cell r="F83" t="str">
            <v>3 - Administrativo</v>
          </cell>
          <cell r="G83" t="str">
            <v>2251-25</v>
          </cell>
          <cell r="H83">
            <v>44228</v>
          </cell>
          <cell r="J83">
            <v>922.48</v>
          </cell>
          <cell r="L83">
            <v>164.64</v>
          </cell>
          <cell r="M83">
            <v>45.24</v>
          </cell>
          <cell r="O83">
            <v>56.22</v>
          </cell>
          <cell r="U83">
            <v>0</v>
          </cell>
        </row>
        <row r="84">
          <cell r="C84" t="str">
            <v>UPA IMBIRIBEIRA</v>
          </cell>
          <cell r="E84" t="str">
            <v>FABIANO SILVESTRE DE LIMA</v>
          </cell>
          <cell r="F84" t="str">
            <v>2 - Outros Profissionais da Saúde</v>
          </cell>
          <cell r="G84" t="str">
            <v>3241-15</v>
          </cell>
          <cell r="H84">
            <v>44228</v>
          </cell>
          <cell r="J84">
            <v>263.73</v>
          </cell>
          <cell r="L84">
            <v>164.64</v>
          </cell>
          <cell r="M84">
            <v>16.72</v>
          </cell>
          <cell r="O84">
            <v>10</v>
          </cell>
          <cell r="U84">
            <v>0</v>
          </cell>
        </row>
        <row r="85">
          <cell r="C85" t="str">
            <v>UPA IMBIRIBEIRA</v>
          </cell>
          <cell r="E85" t="str">
            <v>FABIO JOSE DO NASCIMENTO</v>
          </cell>
          <cell r="F85" t="str">
            <v>2 - Outros Profissionais da Saúde</v>
          </cell>
          <cell r="G85" t="str">
            <v>3222-05</v>
          </cell>
          <cell r="H85">
            <v>44228</v>
          </cell>
          <cell r="J85">
            <v>138.47999999999999</v>
          </cell>
          <cell r="L85">
            <v>164.64</v>
          </cell>
          <cell r="M85">
            <v>25.05</v>
          </cell>
          <cell r="O85">
            <v>2</v>
          </cell>
          <cell r="R85">
            <v>99.77</v>
          </cell>
          <cell r="S85">
            <v>75.150000000000006</v>
          </cell>
          <cell r="U85">
            <v>0</v>
          </cell>
        </row>
        <row r="86">
          <cell r="C86" t="str">
            <v>UPA IMBIRIBEIRA</v>
          </cell>
          <cell r="E86" t="str">
            <v>FELIPE CARVALHO FARIAS</v>
          </cell>
          <cell r="F86" t="str">
            <v>2 - Outros Profissionais da Saúde</v>
          </cell>
          <cell r="G86" t="str">
            <v>2235-05</v>
          </cell>
          <cell r="H86">
            <v>44228</v>
          </cell>
          <cell r="J86">
            <v>186.63</v>
          </cell>
          <cell r="L86">
            <v>164.64</v>
          </cell>
          <cell r="M86">
            <v>2.86</v>
          </cell>
          <cell r="O86">
            <v>4</v>
          </cell>
          <cell r="U86">
            <v>0</v>
          </cell>
        </row>
        <row r="87">
          <cell r="C87" t="str">
            <v>UPA IMBIRIBEIRA</v>
          </cell>
          <cell r="E87" t="str">
            <v>FERNANDA SILVA DE SANTANA</v>
          </cell>
          <cell r="F87" t="str">
            <v>2 - Outros Profissionais da Saúde</v>
          </cell>
          <cell r="G87" t="str">
            <v>5152-05</v>
          </cell>
          <cell r="H87">
            <v>44228</v>
          </cell>
          <cell r="J87">
            <v>127.03</v>
          </cell>
          <cell r="L87">
            <v>164.64</v>
          </cell>
          <cell r="M87">
            <v>23.57</v>
          </cell>
          <cell r="O87">
            <v>2</v>
          </cell>
          <cell r="R87">
            <v>137.72</v>
          </cell>
          <cell r="S87">
            <v>70.709999999999994</v>
          </cell>
          <cell r="U87">
            <v>0</v>
          </cell>
        </row>
        <row r="88">
          <cell r="C88" t="str">
            <v>UPA IMBIRIBEIRA</v>
          </cell>
          <cell r="E88" t="str">
            <v>FERNANDO JOSE DA SILVA</v>
          </cell>
          <cell r="F88" t="str">
            <v>2 - Outros Profissionais da Saúde</v>
          </cell>
          <cell r="G88" t="str">
            <v>3222-05</v>
          </cell>
          <cell r="H88">
            <v>44228</v>
          </cell>
          <cell r="J88">
            <v>126.67</v>
          </cell>
          <cell r="L88">
            <v>164.64</v>
          </cell>
          <cell r="M88">
            <v>25.05</v>
          </cell>
          <cell r="O88">
            <v>2</v>
          </cell>
          <cell r="R88">
            <v>134.77000000000001</v>
          </cell>
          <cell r="S88">
            <v>75.150000000000006</v>
          </cell>
          <cell r="U88">
            <v>0</v>
          </cell>
        </row>
        <row r="89">
          <cell r="C89" t="str">
            <v>UPA IMBIRIBEIRA</v>
          </cell>
          <cell r="E89" t="str">
            <v>FLAVIA MACIEL DA HORA</v>
          </cell>
          <cell r="F89" t="str">
            <v>3 - Administrativo</v>
          </cell>
          <cell r="G89" t="str">
            <v>9922-25</v>
          </cell>
          <cell r="H89">
            <v>44228</v>
          </cell>
          <cell r="J89">
            <v>122.79</v>
          </cell>
          <cell r="L89">
            <v>164.64</v>
          </cell>
          <cell r="M89">
            <v>22</v>
          </cell>
          <cell r="O89">
            <v>2</v>
          </cell>
          <cell r="R89">
            <v>85.97</v>
          </cell>
          <cell r="S89">
            <v>66</v>
          </cell>
          <cell r="U89">
            <v>0</v>
          </cell>
        </row>
        <row r="90">
          <cell r="C90" t="str">
            <v>UPA IMBIRIBEIRA</v>
          </cell>
          <cell r="E90" t="str">
            <v>GABRIEL MELO AMORIM</v>
          </cell>
          <cell r="F90" t="str">
            <v>1 - Médico</v>
          </cell>
          <cell r="G90" t="str">
            <v>2251-24</v>
          </cell>
          <cell r="H90">
            <v>44228</v>
          </cell>
          <cell r="J90">
            <v>377.96</v>
          </cell>
          <cell r="L90">
            <v>164.64</v>
          </cell>
          <cell r="M90">
            <v>18.02</v>
          </cell>
          <cell r="O90">
            <v>56.22</v>
          </cell>
          <cell r="U90">
            <v>0</v>
          </cell>
        </row>
        <row r="91">
          <cell r="C91" t="str">
            <v>UPA IMBIRIBEIRA</v>
          </cell>
          <cell r="E91" t="str">
            <v>GABRIEL SILVA COSTA GUERRA MORAES</v>
          </cell>
          <cell r="F91" t="str">
            <v>1 - Médico</v>
          </cell>
          <cell r="G91" t="str">
            <v>2251-25</v>
          </cell>
          <cell r="H91">
            <v>44228</v>
          </cell>
          <cell r="J91">
            <v>572.01</v>
          </cell>
          <cell r="O91">
            <v>56.22</v>
          </cell>
          <cell r="U91">
            <v>0</v>
          </cell>
        </row>
        <row r="92">
          <cell r="C92" t="str">
            <v>UPA IMBIRIBEIRA</v>
          </cell>
          <cell r="E92" t="str">
            <v>GABRIELA BARBOSA DE VASCONCELOS</v>
          </cell>
          <cell r="F92" t="str">
            <v>2 - Outros Profissionais da Saúde</v>
          </cell>
          <cell r="G92" t="str">
            <v>5211-30</v>
          </cell>
          <cell r="H92">
            <v>44228</v>
          </cell>
          <cell r="J92">
            <v>109.67</v>
          </cell>
          <cell r="L92">
            <v>164.64</v>
          </cell>
          <cell r="M92">
            <v>22.97</v>
          </cell>
          <cell r="O92">
            <v>2</v>
          </cell>
          <cell r="R92">
            <v>168.77</v>
          </cell>
          <cell r="S92">
            <v>68.900000000000006</v>
          </cell>
          <cell r="U92">
            <v>0</v>
          </cell>
        </row>
        <row r="93">
          <cell r="C93" t="str">
            <v>UPA IMBIRIBEIRA</v>
          </cell>
          <cell r="E93" t="str">
            <v>GABRIELA ROSA MEIRA</v>
          </cell>
          <cell r="F93" t="str">
            <v>1 - Médico</v>
          </cell>
          <cell r="G93" t="str">
            <v>2251-25</v>
          </cell>
          <cell r="H93">
            <v>44228</v>
          </cell>
          <cell r="J93">
            <v>382.2</v>
          </cell>
        </row>
        <row r="94">
          <cell r="C94" t="str">
            <v>UPA IMBIRIBEIRA</v>
          </cell>
          <cell r="E94" t="str">
            <v>GABRIELA SILVESTRE RIBEIRO DA COSTA GOMES</v>
          </cell>
          <cell r="F94" t="str">
            <v>1 - Médico</v>
          </cell>
          <cell r="G94" t="str">
            <v>2251-24</v>
          </cell>
          <cell r="H94">
            <v>44228</v>
          </cell>
          <cell r="J94">
            <v>951.2</v>
          </cell>
          <cell r="L94">
            <v>164.64</v>
          </cell>
          <cell r="M94">
            <v>18.02</v>
          </cell>
          <cell r="O94">
            <v>56.22</v>
          </cell>
          <cell r="U94">
            <v>0</v>
          </cell>
        </row>
        <row r="95">
          <cell r="C95" t="str">
            <v>UPA IMBIRIBEIRA</v>
          </cell>
          <cell r="E95" t="str">
            <v>GILCELIA CRISTINA FIRMINA DA SILVA</v>
          </cell>
          <cell r="F95" t="str">
            <v>2 - Outros Profissionais da Saúde</v>
          </cell>
          <cell r="G95" t="str">
            <v>5152-05</v>
          </cell>
          <cell r="H95">
            <v>44228</v>
          </cell>
          <cell r="J95">
            <v>116.6</v>
          </cell>
          <cell r="L95">
            <v>164.64</v>
          </cell>
          <cell r="M95">
            <v>23.57</v>
          </cell>
          <cell r="O95">
            <v>2</v>
          </cell>
          <cell r="U95">
            <v>0</v>
          </cell>
        </row>
        <row r="96">
          <cell r="C96" t="str">
            <v>UPA IMBIRIBEIRA</v>
          </cell>
          <cell r="E96" t="str">
            <v>GILSON ALVES FALCAO FILHO</v>
          </cell>
          <cell r="F96" t="str">
            <v>1 - Médico</v>
          </cell>
          <cell r="G96" t="str">
            <v>2252-70</v>
          </cell>
          <cell r="H96">
            <v>44228</v>
          </cell>
          <cell r="J96">
            <v>270.58999999999997</v>
          </cell>
          <cell r="L96">
            <v>164.64</v>
          </cell>
          <cell r="M96">
            <v>14.3</v>
          </cell>
          <cell r="O96">
            <v>56.22</v>
          </cell>
          <cell r="U96">
            <v>0</v>
          </cell>
        </row>
        <row r="97">
          <cell r="C97" t="str">
            <v>UPA IMBIRIBEIRA</v>
          </cell>
          <cell r="E97" t="str">
            <v>GLADYSTON GYDIONE BEZERRA DA SILVA</v>
          </cell>
          <cell r="F97" t="str">
            <v>2 - Outros Profissionais da Saúde</v>
          </cell>
          <cell r="G97" t="str">
            <v>2235-05</v>
          </cell>
          <cell r="H97">
            <v>44228</v>
          </cell>
          <cell r="J97">
            <v>263.91000000000003</v>
          </cell>
          <cell r="L97">
            <v>164.64</v>
          </cell>
          <cell r="M97">
            <v>3.75</v>
          </cell>
          <cell r="O97">
            <v>4</v>
          </cell>
          <cell r="U97">
            <v>0</v>
          </cell>
        </row>
        <row r="98">
          <cell r="C98" t="str">
            <v>UPA IMBIRIBEIRA</v>
          </cell>
          <cell r="E98" t="str">
            <v>GLECIA NUNES VIANA</v>
          </cell>
          <cell r="F98" t="str">
            <v>2 - Outros Profissionais da Saúde</v>
          </cell>
          <cell r="G98" t="str">
            <v>3222-05</v>
          </cell>
          <cell r="H98">
            <v>44228</v>
          </cell>
          <cell r="J98">
            <v>129.22</v>
          </cell>
          <cell r="L98">
            <v>164.64</v>
          </cell>
          <cell r="M98">
            <v>25.05</v>
          </cell>
          <cell r="O98">
            <v>2</v>
          </cell>
          <cell r="R98">
            <v>196.37</v>
          </cell>
          <cell r="S98">
            <v>75.150000000000006</v>
          </cell>
          <cell r="U98">
            <v>66.11</v>
          </cell>
          <cell r="X98" t="str">
            <v>AUXILIO CRECHE</v>
          </cell>
        </row>
        <row r="99">
          <cell r="C99" t="str">
            <v>UPA IMBIRIBEIRA</v>
          </cell>
          <cell r="E99" t="str">
            <v>GUILHERME HENRIQUES DE MELO ARAUJO</v>
          </cell>
          <cell r="F99" t="str">
            <v>1 - Médico</v>
          </cell>
          <cell r="G99" t="str">
            <v>2251-24</v>
          </cell>
          <cell r="H99">
            <v>44228</v>
          </cell>
          <cell r="J99">
            <v>294.7</v>
          </cell>
          <cell r="O99">
            <v>56.22</v>
          </cell>
          <cell r="U99">
            <v>0</v>
          </cell>
        </row>
        <row r="100">
          <cell r="C100" t="str">
            <v>UPA IMBIRIBEIRA</v>
          </cell>
          <cell r="E100" t="str">
            <v>GUSTAVO PEREIRA DE ALMEIDA</v>
          </cell>
          <cell r="F100" t="str">
            <v>1 - Médico</v>
          </cell>
          <cell r="G100" t="str">
            <v>2251-24</v>
          </cell>
          <cell r="H100">
            <v>44228</v>
          </cell>
          <cell r="J100">
            <v>571.63</v>
          </cell>
          <cell r="O100">
            <v>56.22</v>
          </cell>
        </row>
        <row r="101">
          <cell r="C101" t="str">
            <v>UPA IMBIRIBEIRA</v>
          </cell>
          <cell r="E101" t="str">
            <v>HEITOR BARROS DE PAIVA</v>
          </cell>
          <cell r="F101" t="str">
            <v>1 - Médico</v>
          </cell>
          <cell r="G101" t="str">
            <v>2251-25</v>
          </cell>
          <cell r="H101">
            <v>44228</v>
          </cell>
          <cell r="J101">
            <v>558.53</v>
          </cell>
          <cell r="L101">
            <v>164.64</v>
          </cell>
          <cell r="M101">
            <v>18.02</v>
          </cell>
          <cell r="O101">
            <v>56.22</v>
          </cell>
          <cell r="U101">
            <v>0</v>
          </cell>
        </row>
        <row r="102">
          <cell r="C102" t="str">
            <v>UPA IMBIRIBEIRA</v>
          </cell>
          <cell r="E102" t="str">
            <v>HELYSANIA SHADYLLA SANTOS DE FARIAS</v>
          </cell>
          <cell r="F102" t="str">
            <v>1 - Médico</v>
          </cell>
          <cell r="G102" t="str">
            <v>2251-25</v>
          </cell>
          <cell r="H102">
            <v>44228</v>
          </cell>
          <cell r="J102">
            <v>409.86</v>
          </cell>
          <cell r="L102">
            <v>164.64</v>
          </cell>
          <cell r="M102">
            <v>14.3</v>
          </cell>
          <cell r="O102">
            <v>56.22</v>
          </cell>
          <cell r="U102">
            <v>0</v>
          </cell>
        </row>
        <row r="103">
          <cell r="C103" t="str">
            <v>UPA IMBIRIBEIRA</v>
          </cell>
          <cell r="E103" t="str">
            <v>IGOR FIGUEIREDO GONCALVES</v>
          </cell>
          <cell r="F103" t="str">
            <v>1 - Médico</v>
          </cell>
          <cell r="G103" t="str">
            <v>2251-25</v>
          </cell>
          <cell r="H103">
            <v>44228</v>
          </cell>
          <cell r="J103">
            <v>434.19</v>
          </cell>
          <cell r="L103">
            <v>164.64</v>
          </cell>
          <cell r="M103">
            <v>14.3</v>
          </cell>
          <cell r="O103">
            <v>56.22</v>
          </cell>
          <cell r="U103">
            <v>0</v>
          </cell>
        </row>
        <row r="104">
          <cell r="C104" t="str">
            <v>UPA IMBIRIBEIRA</v>
          </cell>
          <cell r="E104" t="str">
            <v>INGRID CABRAL ROMEU</v>
          </cell>
          <cell r="F104" t="str">
            <v>2 - Outros Profissionais da Saúde</v>
          </cell>
          <cell r="G104" t="str">
            <v>3222-05</v>
          </cell>
          <cell r="H104">
            <v>44228</v>
          </cell>
          <cell r="J104">
            <v>127.51</v>
          </cell>
          <cell r="L104">
            <v>164.64</v>
          </cell>
          <cell r="M104">
            <v>25.05</v>
          </cell>
          <cell r="O104">
            <v>2</v>
          </cell>
          <cell r="R104">
            <v>125.37</v>
          </cell>
          <cell r="S104">
            <v>75.150000000000006</v>
          </cell>
          <cell r="U104">
            <v>0</v>
          </cell>
        </row>
        <row r="105">
          <cell r="C105" t="str">
            <v>UPA IMBIRIBEIRA</v>
          </cell>
          <cell r="E105" t="str">
            <v>INGRID CATALINI DE MORAIS FONTES</v>
          </cell>
          <cell r="F105" t="str">
            <v>1 - Médico</v>
          </cell>
          <cell r="G105" t="str">
            <v>2251-25</v>
          </cell>
          <cell r="H105">
            <v>44228</v>
          </cell>
          <cell r="J105">
            <v>303.60000000000002</v>
          </cell>
          <cell r="L105">
            <v>164.64</v>
          </cell>
          <cell r="M105">
            <v>14.3</v>
          </cell>
          <cell r="O105">
            <v>56.22</v>
          </cell>
          <cell r="U105">
            <v>0</v>
          </cell>
        </row>
        <row r="106">
          <cell r="C106" t="str">
            <v>UPA IMBIRIBEIRA</v>
          </cell>
          <cell r="E106" t="str">
            <v>ISA CARLA AZEVEDO DELMONDES</v>
          </cell>
          <cell r="F106" t="str">
            <v>2 - Outros Profissionais da Saúde</v>
          </cell>
          <cell r="G106" t="str">
            <v>2234-05</v>
          </cell>
          <cell r="H106">
            <v>44228</v>
          </cell>
          <cell r="K106">
            <v>1543.06</v>
          </cell>
        </row>
        <row r="107">
          <cell r="C107" t="str">
            <v>UPA IMBIRIBEIRA</v>
          </cell>
          <cell r="E107" t="str">
            <v>ISIS GOMES DE BRITO</v>
          </cell>
          <cell r="F107" t="str">
            <v>1 - Médico</v>
          </cell>
          <cell r="G107" t="str">
            <v>2251-25</v>
          </cell>
          <cell r="H107">
            <v>44228</v>
          </cell>
          <cell r="J107">
            <v>377.96</v>
          </cell>
          <cell r="L107">
            <v>164.64</v>
          </cell>
          <cell r="M107">
            <v>18.02</v>
          </cell>
          <cell r="O107">
            <v>56.22</v>
          </cell>
          <cell r="U107">
            <v>0</v>
          </cell>
        </row>
        <row r="108">
          <cell r="C108" t="str">
            <v>UPA IMBIRIBEIRA</v>
          </cell>
          <cell r="E108" t="str">
            <v>IVANILDO JOSE DA SILVA</v>
          </cell>
          <cell r="F108" t="str">
            <v>2 - Outros Profissionais da Saúde</v>
          </cell>
          <cell r="G108" t="str">
            <v>3226-05</v>
          </cell>
          <cell r="H108">
            <v>44228</v>
          </cell>
          <cell r="J108">
            <v>109.47</v>
          </cell>
          <cell r="L108">
            <v>164.64</v>
          </cell>
          <cell r="M108">
            <v>22.97</v>
          </cell>
          <cell r="O108">
            <v>2</v>
          </cell>
          <cell r="U108">
            <v>0</v>
          </cell>
        </row>
        <row r="109">
          <cell r="C109" t="str">
            <v>UPA IMBIRIBEIRA</v>
          </cell>
          <cell r="E109" t="str">
            <v>IZABEL CRISTINA SANTOS MOURA DE MELO</v>
          </cell>
          <cell r="F109" t="str">
            <v>2 - Outros Profissionais da Saúde</v>
          </cell>
          <cell r="G109" t="str">
            <v>3222-05</v>
          </cell>
          <cell r="H109">
            <v>44228</v>
          </cell>
          <cell r="J109">
            <v>154.65</v>
          </cell>
          <cell r="L109">
            <v>164.64</v>
          </cell>
          <cell r="M109">
            <v>25.05</v>
          </cell>
          <cell r="O109">
            <v>2</v>
          </cell>
          <cell r="R109">
            <v>125.37</v>
          </cell>
          <cell r="S109">
            <v>75.150000000000006</v>
          </cell>
          <cell r="U109">
            <v>0</v>
          </cell>
        </row>
        <row r="110">
          <cell r="C110" t="str">
            <v>UPA IMBIRIBEIRA</v>
          </cell>
          <cell r="E110" t="str">
            <v>JACQUELINE ANDRESA COELHO FERREIRA</v>
          </cell>
          <cell r="F110" t="str">
            <v>1 - Médico</v>
          </cell>
          <cell r="G110" t="str">
            <v>2251-24</v>
          </cell>
          <cell r="H110">
            <v>44228</v>
          </cell>
          <cell r="J110">
            <v>463.39</v>
          </cell>
          <cell r="O110">
            <v>56.22</v>
          </cell>
          <cell r="U110">
            <v>0</v>
          </cell>
        </row>
        <row r="111">
          <cell r="C111" t="str">
            <v>UPA IMBIRIBEIRA</v>
          </cell>
          <cell r="E111" t="str">
            <v>JAIDETE GOMES DE ARAUJO</v>
          </cell>
          <cell r="F111" t="str">
            <v>2 - Outros Profissionais da Saúde</v>
          </cell>
          <cell r="G111" t="str">
            <v>3222-05</v>
          </cell>
          <cell r="H111">
            <v>44228</v>
          </cell>
          <cell r="J111">
            <v>139.31</v>
          </cell>
          <cell r="L111">
            <v>164.64</v>
          </cell>
          <cell r="M111">
            <v>25.05</v>
          </cell>
          <cell r="O111">
            <v>2</v>
          </cell>
          <cell r="R111">
            <v>137.72</v>
          </cell>
          <cell r="S111">
            <v>75.150000000000006</v>
          </cell>
          <cell r="U111">
            <v>0</v>
          </cell>
        </row>
        <row r="112">
          <cell r="C112" t="str">
            <v>UPA IMBIRIBEIRA</v>
          </cell>
          <cell r="E112" t="str">
            <v>JAIME DE SOUZA</v>
          </cell>
          <cell r="F112" t="str">
            <v>3 - Administrativo</v>
          </cell>
          <cell r="G112" t="str">
            <v>1425-15</v>
          </cell>
          <cell r="H112">
            <v>44228</v>
          </cell>
          <cell r="J112">
            <v>330.3</v>
          </cell>
          <cell r="L112">
            <v>164.64</v>
          </cell>
          <cell r="M112">
            <v>31.58</v>
          </cell>
          <cell r="O112">
            <v>2</v>
          </cell>
          <cell r="U112">
            <v>0</v>
          </cell>
        </row>
        <row r="113">
          <cell r="C113" t="str">
            <v>UPA IMBIRIBEIRA</v>
          </cell>
          <cell r="E113" t="str">
            <v>JANE BATISTA DA SILVA</v>
          </cell>
          <cell r="F113" t="str">
            <v>2 - Outros Profissionais da Saúde</v>
          </cell>
          <cell r="G113" t="str">
            <v>3222-05</v>
          </cell>
          <cell r="H113">
            <v>44228</v>
          </cell>
          <cell r="O113">
            <v>2</v>
          </cell>
        </row>
        <row r="114">
          <cell r="C114" t="str">
            <v>UPA IMBIRIBEIRA</v>
          </cell>
          <cell r="E114" t="str">
            <v xml:space="preserve">JANE PRISCILA ALVES DA SILVA </v>
          </cell>
          <cell r="F114" t="str">
            <v>2 - Outros Profissionais da Saúde</v>
          </cell>
          <cell r="G114" t="str">
            <v>3222-05</v>
          </cell>
          <cell r="H114">
            <v>44228</v>
          </cell>
          <cell r="J114">
            <v>154.97999999999999</v>
          </cell>
          <cell r="L114">
            <v>164.64</v>
          </cell>
          <cell r="M114">
            <v>25.05</v>
          </cell>
          <cell r="O114">
            <v>2</v>
          </cell>
          <cell r="R114">
            <v>99.77</v>
          </cell>
          <cell r="S114">
            <v>75.150000000000006</v>
          </cell>
          <cell r="U114">
            <v>0</v>
          </cell>
        </row>
        <row r="115">
          <cell r="C115" t="str">
            <v>UPA IMBIRIBEIRA</v>
          </cell>
          <cell r="E115" t="str">
            <v>JARDEL LUIS XAVIER</v>
          </cell>
          <cell r="F115" t="str">
            <v>2 - Outros Profissionais da Saúde</v>
          </cell>
          <cell r="G115" t="str">
            <v>5211-30</v>
          </cell>
          <cell r="H115">
            <v>44228</v>
          </cell>
          <cell r="J115">
            <v>141.72999999999999</v>
          </cell>
          <cell r="O115">
            <v>2</v>
          </cell>
        </row>
        <row r="116">
          <cell r="C116" t="str">
            <v>UPA IMBIRIBEIRA</v>
          </cell>
          <cell r="E116" t="str">
            <v>JEANE PEREIRA DE SANTANA</v>
          </cell>
          <cell r="F116" t="str">
            <v>3 - Administrativo</v>
          </cell>
          <cell r="G116" t="str">
            <v>4221-05</v>
          </cell>
          <cell r="H116">
            <v>44228</v>
          </cell>
          <cell r="J116">
            <v>114.06</v>
          </cell>
          <cell r="O116">
            <v>2</v>
          </cell>
          <cell r="R116">
            <v>148.07</v>
          </cell>
          <cell r="S116">
            <v>68.900000000000006</v>
          </cell>
          <cell r="U116">
            <v>0</v>
          </cell>
        </row>
        <row r="117">
          <cell r="C117" t="str">
            <v>UPA IMBIRIBEIRA</v>
          </cell>
          <cell r="E117" t="str">
            <v>JEFFERSON FERREIRA DE MELO</v>
          </cell>
          <cell r="F117" t="str">
            <v>3 - Administrativo</v>
          </cell>
          <cell r="G117" t="str">
            <v>4221-05</v>
          </cell>
          <cell r="H117">
            <v>44228</v>
          </cell>
          <cell r="J117">
            <v>123.12</v>
          </cell>
          <cell r="L117">
            <v>164.64</v>
          </cell>
          <cell r="M117">
            <v>22.97</v>
          </cell>
          <cell r="O117">
            <v>2</v>
          </cell>
          <cell r="U117">
            <v>0</v>
          </cell>
        </row>
        <row r="118">
          <cell r="C118" t="str">
            <v>UPA IMBIRIBEIRA</v>
          </cell>
          <cell r="E118" t="str">
            <v>JENIFER RODRIGUES DE OLIVEIRA</v>
          </cell>
          <cell r="F118" t="str">
            <v>2 - Outros Profissionais da Saúde</v>
          </cell>
          <cell r="G118" t="str">
            <v>2235-05</v>
          </cell>
          <cell r="H118">
            <v>44228</v>
          </cell>
          <cell r="J118">
            <v>323.24</v>
          </cell>
          <cell r="L118">
            <v>164.64</v>
          </cell>
          <cell r="M118">
            <v>3.75</v>
          </cell>
          <cell r="O118">
            <v>4</v>
          </cell>
          <cell r="U118">
            <v>0</v>
          </cell>
        </row>
        <row r="119">
          <cell r="C119" t="str">
            <v>UPA IMBIRIBEIRA</v>
          </cell>
          <cell r="E119" t="str">
            <v xml:space="preserve">JERLAINY FARIAS VILA NOVA </v>
          </cell>
          <cell r="F119" t="str">
            <v>2 - Outros Profissionais da Saúde</v>
          </cell>
          <cell r="G119" t="str">
            <v>2235-05</v>
          </cell>
          <cell r="H119">
            <v>44228</v>
          </cell>
          <cell r="J119">
            <v>265.99</v>
          </cell>
          <cell r="L119">
            <v>164.64</v>
          </cell>
          <cell r="M119">
            <v>3.75</v>
          </cell>
          <cell r="O119">
            <v>4</v>
          </cell>
          <cell r="U119">
            <v>0</v>
          </cell>
        </row>
        <row r="120">
          <cell r="C120" t="str">
            <v>UPA IMBIRIBEIRA</v>
          </cell>
          <cell r="E120" t="str">
            <v>JESSYCA MIRELLA ROMAO GOMES DA SILVA</v>
          </cell>
          <cell r="F120" t="str">
            <v>3 - Administrativo</v>
          </cell>
          <cell r="G120" t="str">
            <v>2524-05</v>
          </cell>
          <cell r="H120">
            <v>44228</v>
          </cell>
          <cell r="J120">
            <v>212.18</v>
          </cell>
          <cell r="L120">
            <v>164.64</v>
          </cell>
          <cell r="M120">
            <v>50.52</v>
          </cell>
          <cell r="O120">
            <v>2</v>
          </cell>
          <cell r="U120">
            <v>0</v>
          </cell>
        </row>
        <row r="121">
          <cell r="C121" t="str">
            <v>UPA IMBIRIBEIRA</v>
          </cell>
          <cell r="E121" t="str">
            <v>JOAO CARLOS RODRIGUEZ ALVES</v>
          </cell>
          <cell r="F121" t="str">
            <v>1 - Médico</v>
          </cell>
          <cell r="G121" t="str">
            <v>2251-25</v>
          </cell>
          <cell r="H121">
            <v>44228</v>
          </cell>
          <cell r="J121">
            <v>303.60000000000002</v>
          </cell>
          <cell r="L121">
            <v>164.64</v>
          </cell>
          <cell r="M121">
            <v>14.3</v>
          </cell>
          <cell r="O121">
            <v>56.22</v>
          </cell>
          <cell r="U121">
            <v>0</v>
          </cell>
        </row>
        <row r="122">
          <cell r="C122" t="str">
            <v>UPA IMBIRIBEIRA</v>
          </cell>
          <cell r="E122" t="str">
            <v>JOAO GUILHERME ALVES DE ANDRADE</v>
          </cell>
          <cell r="F122" t="str">
            <v>1 - Médico</v>
          </cell>
          <cell r="G122" t="str">
            <v>2251-25</v>
          </cell>
          <cell r="H122">
            <v>44228</v>
          </cell>
          <cell r="O122">
            <v>56.22</v>
          </cell>
        </row>
        <row r="123">
          <cell r="C123" t="str">
            <v>UPA IMBIRIBEIRA</v>
          </cell>
          <cell r="E123" t="str">
            <v xml:space="preserve">JOAO VICTTOR CORREIA DE LIMA </v>
          </cell>
          <cell r="F123" t="str">
            <v>3 - Administrativo</v>
          </cell>
          <cell r="G123" t="str">
            <v>4110-30</v>
          </cell>
          <cell r="H123">
            <v>44228</v>
          </cell>
          <cell r="J123">
            <v>129.38</v>
          </cell>
          <cell r="L123">
            <v>164.64</v>
          </cell>
          <cell r="M123">
            <v>27.95</v>
          </cell>
          <cell r="O123">
            <v>2</v>
          </cell>
          <cell r="R123">
            <v>221.17</v>
          </cell>
          <cell r="S123">
            <v>83.84</v>
          </cell>
          <cell r="U123">
            <v>0</v>
          </cell>
        </row>
        <row r="124">
          <cell r="C124" t="str">
            <v>UPA IMBIRIBEIRA</v>
          </cell>
          <cell r="E124" t="str">
            <v>JORGE FERRAZ ARAUJO DA SILVA</v>
          </cell>
          <cell r="F124" t="str">
            <v>1 - Médico</v>
          </cell>
          <cell r="G124" t="str">
            <v>2252-70</v>
          </cell>
          <cell r="H124">
            <v>44228</v>
          </cell>
          <cell r="J124">
            <v>998.51</v>
          </cell>
          <cell r="L124">
            <v>164.64</v>
          </cell>
          <cell r="M124">
            <v>28.6</v>
          </cell>
          <cell r="O124">
            <v>56.22</v>
          </cell>
          <cell r="U124">
            <v>0</v>
          </cell>
        </row>
        <row r="125">
          <cell r="C125" t="str">
            <v>UPA IMBIRIBEIRA</v>
          </cell>
          <cell r="E125" t="str">
            <v>JORGINEIDE PEREIRA DE SANTANA</v>
          </cell>
          <cell r="F125" t="str">
            <v>3 - Administrativo</v>
          </cell>
          <cell r="G125" t="str">
            <v>5134-30</v>
          </cell>
          <cell r="H125">
            <v>44228</v>
          </cell>
          <cell r="J125">
            <v>105.6</v>
          </cell>
          <cell r="L125">
            <v>164.64</v>
          </cell>
          <cell r="M125">
            <v>22</v>
          </cell>
          <cell r="O125">
            <v>2</v>
          </cell>
          <cell r="R125">
            <v>148.07</v>
          </cell>
          <cell r="S125">
            <v>66</v>
          </cell>
          <cell r="U125">
            <v>0</v>
          </cell>
        </row>
        <row r="126">
          <cell r="C126" t="str">
            <v>UPA IMBIRIBEIRA</v>
          </cell>
          <cell r="E126" t="str">
            <v>JOSE AUGUSTO PEDROSA LINS FILHO</v>
          </cell>
          <cell r="F126" t="str">
            <v>3 - Administrativo</v>
          </cell>
          <cell r="G126" t="str">
            <v>1312-05</v>
          </cell>
          <cell r="H126">
            <v>44228</v>
          </cell>
          <cell r="J126">
            <v>1159.2</v>
          </cell>
          <cell r="O126">
            <v>2</v>
          </cell>
          <cell r="U126">
            <v>0</v>
          </cell>
        </row>
        <row r="127">
          <cell r="C127" t="str">
            <v>UPA IMBIRIBEIRA</v>
          </cell>
          <cell r="E127" t="str">
            <v>JOSE CARLOS DA SILVA FILHO</v>
          </cell>
          <cell r="F127" t="str">
            <v>3 - Administrativo</v>
          </cell>
          <cell r="G127" t="str">
            <v>7823-20</v>
          </cell>
          <cell r="H127">
            <v>44228</v>
          </cell>
          <cell r="J127">
            <v>222.23</v>
          </cell>
          <cell r="L127">
            <v>164.64</v>
          </cell>
          <cell r="M127">
            <v>35.799999999999997</v>
          </cell>
          <cell r="O127">
            <v>2</v>
          </cell>
          <cell r="U127">
            <v>0</v>
          </cell>
        </row>
        <row r="128">
          <cell r="C128" t="str">
            <v>UPA IMBIRIBEIRA</v>
          </cell>
          <cell r="E128" t="str">
            <v>JOSE FILIPE FERREIRA DE AQUINO</v>
          </cell>
          <cell r="F128" t="str">
            <v>3 - Administrativo</v>
          </cell>
          <cell r="G128" t="str">
            <v>4221-05</v>
          </cell>
          <cell r="H128">
            <v>44228</v>
          </cell>
          <cell r="O128">
            <v>2</v>
          </cell>
        </row>
        <row r="129">
          <cell r="C129" t="str">
            <v>UPA IMBIRIBEIRA</v>
          </cell>
          <cell r="E129" t="str">
            <v>JOSE HENRIQUE RODRIGUES DA SILVA</v>
          </cell>
          <cell r="F129" t="str">
            <v>1 - Médico</v>
          </cell>
          <cell r="G129" t="str">
            <v>2251-24</v>
          </cell>
          <cell r="H129">
            <v>44228</v>
          </cell>
          <cell r="J129">
            <v>465.94</v>
          </cell>
          <cell r="L129">
            <v>164.64</v>
          </cell>
          <cell r="M129">
            <v>14.3</v>
          </cell>
          <cell r="O129">
            <v>56.22</v>
          </cell>
          <cell r="U129">
            <v>0</v>
          </cell>
        </row>
        <row r="130">
          <cell r="C130" t="str">
            <v>UPA IMBIRIBEIRA</v>
          </cell>
          <cell r="E130" t="str">
            <v>JOSE LUCAS PEREIRA DA COSTA CRUZ</v>
          </cell>
          <cell r="F130" t="str">
            <v>1 - Médico</v>
          </cell>
          <cell r="G130" t="str">
            <v>2251-25</v>
          </cell>
          <cell r="H130">
            <v>44228</v>
          </cell>
          <cell r="J130">
            <v>832.52</v>
          </cell>
          <cell r="L130">
            <v>164.64</v>
          </cell>
          <cell r="M130">
            <v>14.3</v>
          </cell>
          <cell r="O130">
            <v>56.22</v>
          </cell>
          <cell r="U130">
            <v>0</v>
          </cell>
        </row>
        <row r="131">
          <cell r="C131" t="str">
            <v>UPA IMBIRIBEIRA</v>
          </cell>
          <cell r="E131" t="str">
            <v>JOSE SERGIO SANTOS DE SOUZA</v>
          </cell>
          <cell r="F131" t="str">
            <v>1 - Médico</v>
          </cell>
          <cell r="G131" t="str">
            <v>2252-70</v>
          </cell>
          <cell r="H131">
            <v>44228</v>
          </cell>
          <cell r="J131">
            <v>840.61</v>
          </cell>
          <cell r="O131">
            <v>56.22</v>
          </cell>
          <cell r="U131">
            <v>0</v>
          </cell>
        </row>
        <row r="132">
          <cell r="C132" t="str">
            <v>UPA IMBIRIBEIRA</v>
          </cell>
          <cell r="E132" t="str">
            <v>JOSE VICTOR AMORIM DA SILVA</v>
          </cell>
          <cell r="F132" t="str">
            <v>3 - Administrativo</v>
          </cell>
          <cell r="G132" t="str">
            <v>4221-05</v>
          </cell>
          <cell r="H132">
            <v>44228</v>
          </cell>
          <cell r="J132">
            <v>140.82</v>
          </cell>
          <cell r="O132">
            <v>2</v>
          </cell>
        </row>
        <row r="133">
          <cell r="C133" t="str">
            <v>UPA IMBIRIBEIRA</v>
          </cell>
          <cell r="E133" t="str">
            <v>JOSEANE MARIA DA SILVA SOUZA</v>
          </cell>
          <cell r="F133" t="str">
            <v>3 - Administrativo</v>
          </cell>
          <cell r="G133" t="str">
            <v>4221-05</v>
          </cell>
          <cell r="H133">
            <v>44228</v>
          </cell>
          <cell r="J133">
            <v>135.94</v>
          </cell>
          <cell r="L133">
            <v>164.64</v>
          </cell>
          <cell r="M133">
            <v>22.97</v>
          </cell>
          <cell r="O133">
            <v>2</v>
          </cell>
          <cell r="R133">
            <v>99.77</v>
          </cell>
          <cell r="S133">
            <v>68.900000000000006</v>
          </cell>
          <cell r="U133">
            <v>64</v>
          </cell>
          <cell r="X133" t="str">
            <v>AUXILIO CRECHE</v>
          </cell>
        </row>
        <row r="134">
          <cell r="C134" t="str">
            <v>UPA IMBIRIBEIRA</v>
          </cell>
          <cell r="E134" t="str">
            <v>JOSENILDA ARLINDA DA CONCEICAO</v>
          </cell>
          <cell r="F134" t="str">
            <v>3 - Administrativo</v>
          </cell>
          <cell r="G134" t="str">
            <v>5134-30</v>
          </cell>
          <cell r="H134">
            <v>44228</v>
          </cell>
          <cell r="J134">
            <v>105.6</v>
          </cell>
          <cell r="L134">
            <v>164.64</v>
          </cell>
          <cell r="M134">
            <v>22</v>
          </cell>
          <cell r="O134">
            <v>2</v>
          </cell>
          <cell r="R134">
            <v>99.77</v>
          </cell>
          <cell r="S134">
            <v>66</v>
          </cell>
          <cell r="U134">
            <v>0</v>
          </cell>
        </row>
        <row r="135">
          <cell r="C135" t="str">
            <v>UPA IMBIRIBEIRA</v>
          </cell>
          <cell r="E135" t="str">
            <v>JOSIAS SOARES DE SOUZA</v>
          </cell>
          <cell r="F135" t="str">
            <v>2 - Outros Profissionais da Saúde</v>
          </cell>
          <cell r="G135" t="str">
            <v>3222-05</v>
          </cell>
          <cell r="H135">
            <v>44228</v>
          </cell>
          <cell r="J135">
            <v>139.27000000000001</v>
          </cell>
          <cell r="L135">
            <v>164.64</v>
          </cell>
          <cell r="M135">
            <v>25.05</v>
          </cell>
          <cell r="O135">
            <v>2</v>
          </cell>
          <cell r="U135">
            <v>0</v>
          </cell>
        </row>
        <row r="136">
          <cell r="C136" t="str">
            <v>UPA IMBIRIBEIRA</v>
          </cell>
          <cell r="E136" t="str">
            <v xml:space="preserve">JOSILENE MARIA DA SILVA </v>
          </cell>
          <cell r="F136" t="str">
            <v>2 - Outros Profissionais da Saúde</v>
          </cell>
          <cell r="G136" t="str">
            <v>3222-05</v>
          </cell>
          <cell r="H136">
            <v>44228</v>
          </cell>
          <cell r="J136">
            <v>159.06</v>
          </cell>
          <cell r="L136">
            <v>164.64</v>
          </cell>
          <cell r="M136">
            <v>25.05</v>
          </cell>
          <cell r="O136">
            <v>2</v>
          </cell>
          <cell r="R136">
            <v>196.37</v>
          </cell>
          <cell r="S136">
            <v>75.150000000000006</v>
          </cell>
          <cell r="U136">
            <v>0</v>
          </cell>
        </row>
        <row r="137">
          <cell r="C137" t="str">
            <v>UPA IMBIRIBEIRA</v>
          </cell>
          <cell r="E137" t="str">
            <v>JOSINELLY DANIELLY VASCONCELOS SOARES</v>
          </cell>
          <cell r="F137" t="str">
            <v>1 - Médico</v>
          </cell>
          <cell r="G137" t="str">
            <v>2251-25</v>
          </cell>
          <cell r="H137">
            <v>44228</v>
          </cell>
          <cell r="J137">
            <v>958.49</v>
          </cell>
          <cell r="O137">
            <v>56.22</v>
          </cell>
          <cell r="U137">
            <v>0</v>
          </cell>
        </row>
        <row r="138">
          <cell r="C138" t="str">
            <v>UPA IMBIRIBEIRA</v>
          </cell>
          <cell r="E138" t="str">
            <v>JULIANA MARIA DE ARRUDA LIMA</v>
          </cell>
          <cell r="F138" t="str">
            <v>1 - Médico</v>
          </cell>
          <cell r="G138" t="str">
            <v>2251-25</v>
          </cell>
          <cell r="H138">
            <v>44228</v>
          </cell>
          <cell r="J138">
            <v>826.7</v>
          </cell>
          <cell r="L138">
            <v>164.64</v>
          </cell>
          <cell r="M138">
            <v>32.32</v>
          </cell>
          <cell r="O138">
            <v>56.22</v>
          </cell>
          <cell r="U138">
            <v>0</v>
          </cell>
        </row>
        <row r="139">
          <cell r="C139" t="str">
            <v>UPA IMBIRIBEIRA</v>
          </cell>
          <cell r="E139" t="str">
            <v>JULIANA NASCIMENTO DA SILVA</v>
          </cell>
          <cell r="F139" t="str">
            <v>2 - Outros Profissionais da Saúde</v>
          </cell>
          <cell r="G139" t="str">
            <v>3222-05</v>
          </cell>
          <cell r="H139">
            <v>44228</v>
          </cell>
          <cell r="J139">
            <v>138.02000000000001</v>
          </cell>
          <cell r="L139">
            <v>164.64</v>
          </cell>
          <cell r="M139">
            <v>25.05</v>
          </cell>
          <cell r="O139">
            <v>2</v>
          </cell>
          <cell r="R139">
            <v>99.77</v>
          </cell>
          <cell r="S139">
            <v>75.150000000000006</v>
          </cell>
          <cell r="U139">
            <v>0</v>
          </cell>
        </row>
        <row r="140">
          <cell r="C140" t="str">
            <v>UPA IMBIRIBEIRA</v>
          </cell>
          <cell r="E140" t="str">
            <v>JULIANA NUNES GOUVEIA</v>
          </cell>
          <cell r="F140" t="str">
            <v>1 - Médico</v>
          </cell>
          <cell r="G140" t="str">
            <v>2251-24</v>
          </cell>
          <cell r="H140">
            <v>44228</v>
          </cell>
          <cell r="J140">
            <v>663.97</v>
          </cell>
          <cell r="L140">
            <v>164.64</v>
          </cell>
          <cell r="M140">
            <v>32.32</v>
          </cell>
          <cell r="O140">
            <v>56.22</v>
          </cell>
          <cell r="U140">
            <v>0</v>
          </cell>
        </row>
        <row r="141">
          <cell r="C141" t="str">
            <v>UPA IMBIRIBEIRA</v>
          </cell>
          <cell r="E141" t="str">
            <v>KAROLINE OLIVEIRA MORAIS LIMA</v>
          </cell>
          <cell r="F141" t="str">
            <v>2 - Outros Profissionais da Saúde</v>
          </cell>
          <cell r="G141" t="str">
            <v>2235-05</v>
          </cell>
          <cell r="H141">
            <v>44228</v>
          </cell>
          <cell r="J141">
            <v>229.74</v>
          </cell>
          <cell r="L141">
            <v>164.64</v>
          </cell>
          <cell r="M141">
            <v>3.75</v>
          </cell>
          <cell r="O141">
            <v>4</v>
          </cell>
          <cell r="R141">
            <v>68.97</v>
          </cell>
          <cell r="S141">
            <v>65.8</v>
          </cell>
          <cell r="U141">
            <v>206.56</v>
          </cell>
          <cell r="X141" t="str">
            <v>AUXILIO CRECHE</v>
          </cell>
        </row>
        <row r="142">
          <cell r="C142" t="str">
            <v>UPA IMBIRIBEIRA</v>
          </cell>
          <cell r="E142" t="str">
            <v>LAIANE ROSA E SILVA</v>
          </cell>
          <cell r="F142" t="str">
            <v>2 - Outros Profissionais da Saúde</v>
          </cell>
          <cell r="G142" t="str">
            <v>2516-05</v>
          </cell>
          <cell r="H142">
            <v>44228</v>
          </cell>
          <cell r="J142">
            <v>186.41</v>
          </cell>
          <cell r="L142">
            <v>164.64</v>
          </cell>
          <cell r="M142">
            <v>40.19</v>
          </cell>
          <cell r="O142">
            <v>2</v>
          </cell>
          <cell r="U142">
            <v>0</v>
          </cell>
        </row>
        <row r="143">
          <cell r="C143" t="str">
            <v>UPA IMBIRIBEIRA</v>
          </cell>
          <cell r="E143" t="str">
            <v>LAIS RANGEL MENDONÇA</v>
          </cell>
          <cell r="F143" t="str">
            <v>1 - Médico</v>
          </cell>
          <cell r="G143" t="str">
            <v>2251-24</v>
          </cell>
          <cell r="H143">
            <v>44228</v>
          </cell>
          <cell r="J143">
            <v>303.60000000000002</v>
          </cell>
          <cell r="L143">
            <v>164.64</v>
          </cell>
          <cell r="M143">
            <v>14.3</v>
          </cell>
          <cell r="O143">
            <v>56.22</v>
          </cell>
          <cell r="U143">
            <v>0</v>
          </cell>
        </row>
        <row r="144">
          <cell r="C144" t="str">
            <v>UPA IMBIRIBEIRA</v>
          </cell>
          <cell r="E144" t="str">
            <v>LEANDRO DE OLIVEIRA PEREIRA</v>
          </cell>
          <cell r="F144" t="str">
            <v>2 - Outros Profissionais da Saúde</v>
          </cell>
          <cell r="G144" t="str">
            <v>3241-15</v>
          </cell>
          <cell r="H144">
            <v>44228</v>
          </cell>
          <cell r="J144">
            <v>340.85</v>
          </cell>
          <cell r="L144">
            <v>164.64</v>
          </cell>
          <cell r="M144">
            <v>18.809999999999999</v>
          </cell>
          <cell r="O144">
            <v>10</v>
          </cell>
          <cell r="U144">
            <v>0</v>
          </cell>
        </row>
        <row r="145">
          <cell r="C145" t="str">
            <v>UPA IMBIRIBEIRA</v>
          </cell>
          <cell r="E145" t="str">
            <v>LEANDRO JOSE SOUSA E SILVA</v>
          </cell>
          <cell r="F145" t="str">
            <v>2 - Outros Profissionais da Saúde</v>
          </cell>
          <cell r="G145" t="str">
            <v>3222-05</v>
          </cell>
          <cell r="H145">
            <v>44228</v>
          </cell>
          <cell r="J145">
            <v>10.36</v>
          </cell>
          <cell r="O145">
            <v>2</v>
          </cell>
        </row>
        <row r="146">
          <cell r="C146" t="str">
            <v>UPA IMBIRIBEIRA</v>
          </cell>
          <cell r="E146" t="str">
            <v>LEANDRO SILVA DOMINGOS</v>
          </cell>
          <cell r="F146" t="str">
            <v>3 - Administrativo</v>
          </cell>
          <cell r="G146" t="str">
            <v>3516-05</v>
          </cell>
          <cell r="H146">
            <v>44228</v>
          </cell>
          <cell r="J146">
            <v>148.54</v>
          </cell>
          <cell r="L146">
            <v>164.64</v>
          </cell>
          <cell r="M146">
            <v>35.369999999999997</v>
          </cell>
          <cell r="O146">
            <v>2</v>
          </cell>
          <cell r="R146">
            <v>141.16999999999999</v>
          </cell>
          <cell r="S146">
            <v>106.1</v>
          </cell>
          <cell r="U146">
            <v>0</v>
          </cell>
        </row>
        <row r="147">
          <cell r="C147" t="str">
            <v>UPA IMBIRIBEIRA</v>
          </cell>
          <cell r="E147" t="str">
            <v>LEONARDO FRANCISCO DE FREITAS</v>
          </cell>
          <cell r="F147" t="str">
            <v>2 - Outros Profissionais da Saúde</v>
          </cell>
          <cell r="G147" t="str">
            <v>5143-25</v>
          </cell>
          <cell r="H147">
            <v>44228</v>
          </cell>
          <cell r="J147">
            <v>125.81</v>
          </cell>
          <cell r="L147">
            <v>164.64</v>
          </cell>
          <cell r="M147">
            <v>27.05</v>
          </cell>
          <cell r="O147">
            <v>2</v>
          </cell>
          <cell r="U147">
            <v>0</v>
          </cell>
        </row>
        <row r="148">
          <cell r="C148" t="str">
            <v>UPA IMBIRIBEIRA</v>
          </cell>
          <cell r="E148" t="str">
            <v>LUCAS SEVERO BONILHA DE SOUZA</v>
          </cell>
          <cell r="F148" t="str">
            <v>1 - Médico</v>
          </cell>
          <cell r="G148" t="str">
            <v>2252-70</v>
          </cell>
          <cell r="H148">
            <v>44228</v>
          </cell>
          <cell r="J148">
            <v>217.8</v>
          </cell>
          <cell r="L148">
            <v>164.64</v>
          </cell>
          <cell r="M148">
            <v>14.3</v>
          </cell>
          <cell r="O148">
            <v>56.22</v>
          </cell>
          <cell r="U148">
            <v>0</v>
          </cell>
        </row>
        <row r="149">
          <cell r="C149" t="str">
            <v>UPA IMBIRIBEIRA</v>
          </cell>
          <cell r="E149" t="str">
            <v>LUCIA CASSIA DONATO QUIRINO</v>
          </cell>
          <cell r="F149" t="str">
            <v>1 - Médico</v>
          </cell>
          <cell r="G149" t="str">
            <v>2251-24</v>
          </cell>
          <cell r="H149">
            <v>44228</v>
          </cell>
          <cell r="J149">
            <v>317.89999999999998</v>
          </cell>
          <cell r="L149">
            <v>164.64</v>
          </cell>
          <cell r="M149">
            <v>14.3</v>
          </cell>
          <cell r="O149">
            <v>56.22</v>
          </cell>
          <cell r="U149">
            <v>0</v>
          </cell>
        </row>
        <row r="150">
          <cell r="C150" t="str">
            <v>UPA IMBIRIBEIRA</v>
          </cell>
          <cell r="E150" t="str">
            <v>LUCIANA PEREIRA DA SILVA</v>
          </cell>
          <cell r="F150" t="str">
            <v>1 - Médico</v>
          </cell>
          <cell r="G150" t="str">
            <v>2251-24</v>
          </cell>
          <cell r="H150">
            <v>44228</v>
          </cell>
          <cell r="J150">
            <v>246.4</v>
          </cell>
          <cell r="O150">
            <v>56.22</v>
          </cell>
          <cell r="U150">
            <v>0</v>
          </cell>
        </row>
        <row r="151">
          <cell r="C151" t="str">
            <v>UPA IMBIRIBEIRA</v>
          </cell>
          <cell r="E151" t="str">
            <v>LUCIANO CAETANO DOS SANTOS</v>
          </cell>
          <cell r="F151" t="str">
            <v>2 - Outros Profissionais da Saúde</v>
          </cell>
          <cell r="G151" t="str">
            <v>3222-05</v>
          </cell>
          <cell r="H151">
            <v>44228</v>
          </cell>
          <cell r="J151">
            <v>151.9</v>
          </cell>
          <cell r="L151">
            <v>164.64</v>
          </cell>
          <cell r="M151">
            <v>25.05</v>
          </cell>
          <cell r="O151">
            <v>2</v>
          </cell>
          <cell r="R151">
            <v>168.77</v>
          </cell>
          <cell r="S151">
            <v>75.150000000000006</v>
          </cell>
          <cell r="U151">
            <v>0</v>
          </cell>
        </row>
        <row r="152">
          <cell r="C152" t="str">
            <v>UPA IMBIRIBEIRA</v>
          </cell>
          <cell r="E152" t="str">
            <v>LUCIANO LOPES DE SOUZA</v>
          </cell>
          <cell r="F152" t="str">
            <v>2 - Outros Profissionais da Saúde</v>
          </cell>
          <cell r="G152" t="str">
            <v>3222-05</v>
          </cell>
          <cell r="H152">
            <v>44228</v>
          </cell>
          <cell r="J152">
            <v>141.54</v>
          </cell>
          <cell r="L152">
            <v>164.64</v>
          </cell>
          <cell r="M152">
            <v>25.05</v>
          </cell>
          <cell r="O152">
            <v>2</v>
          </cell>
          <cell r="R152">
            <v>92.87</v>
          </cell>
          <cell r="S152">
            <v>75.150000000000006</v>
          </cell>
          <cell r="U152">
            <v>0</v>
          </cell>
        </row>
        <row r="153">
          <cell r="C153" t="str">
            <v>UPA IMBIRIBEIRA</v>
          </cell>
          <cell r="E153" t="str">
            <v>LUIZ CARLOS VALENTINI JUNIOR</v>
          </cell>
          <cell r="F153" t="str">
            <v>3 - Administrativo</v>
          </cell>
          <cell r="G153" t="str">
            <v>4221-05</v>
          </cell>
          <cell r="H153">
            <v>44228</v>
          </cell>
          <cell r="J153">
            <v>121.69</v>
          </cell>
          <cell r="L153">
            <v>164.64</v>
          </cell>
          <cell r="M153">
            <v>22.97</v>
          </cell>
          <cell r="O153">
            <v>2</v>
          </cell>
          <cell r="R153">
            <v>84.67</v>
          </cell>
          <cell r="S153">
            <v>68.900000000000006</v>
          </cell>
          <cell r="U153">
            <v>0</v>
          </cell>
        </row>
        <row r="154">
          <cell r="C154" t="str">
            <v>UPA IMBIRIBEIRA</v>
          </cell>
          <cell r="E154" t="str">
            <v>MAGDA ANDREA DO NASCIMENTO FERREIRA</v>
          </cell>
          <cell r="F154" t="str">
            <v>3 - Administrativo</v>
          </cell>
          <cell r="G154" t="str">
            <v>9922-25</v>
          </cell>
          <cell r="H154">
            <v>44228</v>
          </cell>
          <cell r="J154">
            <v>105.74</v>
          </cell>
          <cell r="L154">
            <v>164.64</v>
          </cell>
          <cell r="M154">
            <v>22</v>
          </cell>
          <cell r="O154">
            <v>2</v>
          </cell>
          <cell r="R154">
            <v>99.77</v>
          </cell>
          <cell r="S154">
            <v>66</v>
          </cell>
          <cell r="U154">
            <v>0</v>
          </cell>
        </row>
        <row r="155">
          <cell r="C155" t="str">
            <v>UPA IMBIRIBEIRA</v>
          </cell>
          <cell r="E155" t="str">
            <v>MANOEL ALVES PEREIRA JUNIOR</v>
          </cell>
          <cell r="F155" t="str">
            <v>2 - Outros Profissionais da Saúde</v>
          </cell>
          <cell r="G155" t="str">
            <v>2234-05</v>
          </cell>
          <cell r="H155">
            <v>44228</v>
          </cell>
          <cell r="J155">
            <v>381.79</v>
          </cell>
          <cell r="O155">
            <v>2</v>
          </cell>
          <cell r="U155">
            <v>0</v>
          </cell>
        </row>
        <row r="156">
          <cell r="C156" t="str">
            <v>UPA IMBIRIBEIRA</v>
          </cell>
          <cell r="E156" t="str">
            <v>MARCELA BREGIEIRO FERNANDES COSTA</v>
          </cell>
          <cell r="F156" t="str">
            <v>1 - Médico</v>
          </cell>
          <cell r="G156" t="str">
            <v>2251-25</v>
          </cell>
          <cell r="H156">
            <v>44228</v>
          </cell>
          <cell r="J156">
            <v>156.13</v>
          </cell>
          <cell r="L156">
            <v>164.64</v>
          </cell>
          <cell r="M156">
            <v>9.5299999999999994</v>
          </cell>
          <cell r="O156">
            <v>56.22</v>
          </cell>
          <cell r="U156">
            <v>0</v>
          </cell>
        </row>
        <row r="157">
          <cell r="C157" t="str">
            <v>UPA IMBIRIBEIRA</v>
          </cell>
          <cell r="E157" t="str">
            <v>MARCELLI ELAINE LINS</v>
          </cell>
          <cell r="F157" t="str">
            <v>2 - Outros Profissionais da Saúde</v>
          </cell>
          <cell r="G157" t="str">
            <v>3222-05</v>
          </cell>
          <cell r="H157">
            <v>44228</v>
          </cell>
          <cell r="J157">
            <v>147.97</v>
          </cell>
          <cell r="L157">
            <v>164.64</v>
          </cell>
          <cell r="M157">
            <v>25.05</v>
          </cell>
          <cell r="O157">
            <v>2</v>
          </cell>
          <cell r="R157">
            <v>134.77000000000001</v>
          </cell>
          <cell r="S157">
            <v>75.150000000000006</v>
          </cell>
          <cell r="U157">
            <v>0</v>
          </cell>
        </row>
        <row r="158">
          <cell r="C158" t="str">
            <v>UPA IMBIRIBEIRA</v>
          </cell>
          <cell r="E158" t="str">
            <v>MARCELLO JORGE DE CASTRO SILVEIRA</v>
          </cell>
          <cell r="F158" t="str">
            <v>3 - Administrativo</v>
          </cell>
          <cell r="G158" t="str">
            <v>2251-25</v>
          </cell>
          <cell r="H158">
            <v>44228</v>
          </cell>
          <cell r="J158">
            <v>950.13</v>
          </cell>
        </row>
        <row r="159">
          <cell r="C159" t="str">
            <v>UPA IMBIRIBEIRA</v>
          </cell>
          <cell r="E159" t="str">
            <v>MARCELO GALDINO DA SILVA</v>
          </cell>
          <cell r="F159" t="str">
            <v>2 - Outros Profissionais da Saúde</v>
          </cell>
          <cell r="G159" t="str">
            <v>5152-05</v>
          </cell>
          <cell r="H159">
            <v>44228</v>
          </cell>
          <cell r="J159">
            <v>131.28</v>
          </cell>
          <cell r="L159">
            <v>164.64</v>
          </cell>
          <cell r="M159">
            <v>23.57</v>
          </cell>
          <cell r="O159">
            <v>2</v>
          </cell>
          <cell r="R159">
            <v>148.07</v>
          </cell>
          <cell r="S159">
            <v>70.709999999999994</v>
          </cell>
          <cell r="U159">
            <v>0</v>
          </cell>
        </row>
        <row r="160">
          <cell r="C160" t="str">
            <v>UPA IMBIRIBEIRA</v>
          </cell>
          <cell r="E160" t="str">
            <v>MARCELO INACIO DA SILVA</v>
          </cell>
          <cell r="F160" t="str">
            <v>3 - Administrativo</v>
          </cell>
          <cell r="G160" t="str">
            <v>4221-05</v>
          </cell>
          <cell r="H160">
            <v>44228</v>
          </cell>
          <cell r="J160">
            <v>128.71</v>
          </cell>
          <cell r="L160">
            <v>164.64</v>
          </cell>
          <cell r="M160">
            <v>22.97</v>
          </cell>
          <cell r="O160">
            <v>2</v>
          </cell>
          <cell r="R160">
            <v>99.77</v>
          </cell>
          <cell r="S160">
            <v>68.900000000000006</v>
          </cell>
          <cell r="U160">
            <v>0</v>
          </cell>
        </row>
        <row r="161">
          <cell r="C161" t="str">
            <v>UPA IMBIRIBEIRA</v>
          </cell>
          <cell r="E161" t="str">
            <v xml:space="preserve">MARCELO RODRIGUES SANTANA </v>
          </cell>
          <cell r="F161" t="str">
            <v>1 - Médico</v>
          </cell>
          <cell r="G161" t="str">
            <v>2251-24</v>
          </cell>
          <cell r="H161">
            <v>44228</v>
          </cell>
          <cell r="J161">
            <v>781.64</v>
          </cell>
          <cell r="L161">
            <v>164.64</v>
          </cell>
          <cell r="M161">
            <v>32.32</v>
          </cell>
          <cell r="O161">
            <v>56.22</v>
          </cell>
          <cell r="U161">
            <v>0</v>
          </cell>
        </row>
        <row r="162">
          <cell r="C162" t="str">
            <v>UPA IMBIRIBEIRA</v>
          </cell>
          <cell r="E162" t="str">
            <v>MARCIO ROBERTO DO NASCIMENTO</v>
          </cell>
          <cell r="F162" t="str">
            <v>3 - Administrativo</v>
          </cell>
          <cell r="G162" t="str">
            <v>7823-20</v>
          </cell>
          <cell r="H162">
            <v>44228</v>
          </cell>
          <cell r="J162">
            <v>260.33</v>
          </cell>
          <cell r="L162">
            <v>164.64</v>
          </cell>
          <cell r="M162">
            <v>35.799999999999997</v>
          </cell>
          <cell r="O162">
            <v>2</v>
          </cell>
          <cell r="U162">
            <v>0</v>
          </cell>
        </row>
        <row r="163">
          <cell r="C163" t="str">
            <v>UPA IMBIRIBEIRA</v>
          </cell>
          <cell r="E163" t="str">
            <v>MARCONE ANTONIO DA SILVA</v>
          </cell>
          <cell r="F163" t="str">
            <v>2 - Outros Profissionais da Saúde</v>
          </cell>
          <cell r="G163" t="str">
            <v>3222-05</v>
          </cell>
          <cell r="H163">
            <v>44228</v>
          </cell>
          <cell r="J163">
            <v>139.56</v>
          </cell>
          <cell r="L163">
            <v>164.64</v>
          </cell>
          <cell r="M163">
            <v>25.05</v>
          </cell>
          <cell r="O163">
            <v>2</v>
          </cell>
          <cell r="U163">
            <v>0</v>
          </cell>
        </row>
        <row r="164">
          <cell r="C164" t="str">
            <v>UPA IMBIRIBEIRA</v>
          </cell>
          <cell r="E164" t="str">
            <v>MARCUS VINICIUS QUEIROGA GOMES</v>
          </cell>
          <cell r="F164" t="str">
            <v>1 - Médico</v>
          </cell>
          <cell r="G164" t="str">
            <v>2251-25</v>
          </cell>
          <cell r="H164">
            <v>44228</v>
          </cell>
          <cell r="J164">
            <v>442.39</v>
          </cell>
          <cell r="L164">
            <v>164.64</v>
          </cell>
          <cell r="M164">
            <v>14.3</v>
          </cell>
          <cell r="O164">
            <v>56.22</v>
          </cell>
          <cell r="U164">
            <v>0</v>
          </cell>
        </row>
        <row r="165">
          <cell r="C165" t="str">
            <v>UPA IMBIRIBEIRA</v>
          </cell>
          <cell r="E165" t="str">
            <v>MARIA ALDIVANIA MEDEIROS DA SILVA</v>
          </cell>
          <cell r="F165" t="str">
            <v>2 - Outros Profissionais da Saúde</v>
          </cell>
          <cell r="G165" t="str">
            <v>3222-05</v>
          </cell>
          <cell r="H165">
            <v>44228</v>
          </cell>
          <cell r="J165">
            <v>151.19999999999999</v>
          </cell>
          <cell r="L165">
            <v>164.64</v>
          </cell>
          <cell r="M165">
            <v>25.05</v>
          </cell>
          <cell r="O165">
            <v>2</v>
          </cell>
          <cell r="R165">
            <v>182.57</v>
          </cell>
          <cell r="S165">
            <v>75.150000000000006</v>
          </cell>
          <cell r="U165">
            <v>0</v>
          </cell>
        </row>
        <row r="166">
          <cell r="C166" t="str">
            <v>UPA IMBIRIBEIRA</v>
          </cell>
          <cell r="E166" t="str">
            <v>MARIA ANDREIA OLIVEIRA DOS SANTOS</v>
          </cell>
          <cell r="F166" t="str">
            <v>3 - Administrativo</v>
          </cell>
          <cell r="G166" t="str">
            <v>9922-25</v>
          </cell>
          <cell r="H166">
            <v>44228</v>
          </cell>
          <cell r="J166">
            <v>108.37</v>
          </cell>
          <cell r="L166">
            <v>164.64</v>
          </cell>
          <cell r="M166">
            <v>22</v>
          </cell>
          <cell r="O166">
            <v>2</v>
          </cell>
          <cell r="R166">
            <v>99.77</v>
          </cell>
          <cell r="S166">
            <v>66</v>
          </cell>
          <cell r="U166">
            <v>0</v>
          </cell>
        </row>
        <row r="167">
          <cell r="C167" t="str">
            <v>UPA IMBIRIBEIRA</v>
          </cell>
          <cell r="E167" t="str">
            <v>MARIA CAROLINA AMANDO DO NASCIMENTO MATIAS</v>
          </cell>
          <cell r="F167" t="str">
            <v>1 - Médico</v>
          </cell>
          <cell r="G167" t="str">
            <v>2251-25</v>
          </cell>
          <cell r="H167">
            <v>44228</v>
          </cell>
          <cell r="J167">
            <v>572.01</v>
          </cell>
          <cell r="O167">
            <v>56.22</v>
          </cell>
        </row>
        <row r="168">
          <cell r="C168" t="str">
            <v>UPA IMBIRIBEIRA</v>
          </cell>
          <cell r="E168" t="str">
            <v>MARIA DA CONCEICAO BEZERRA PEDROSA</v>
          </cell>
          <cell r="F168" t="str">
            <v>2 - Outros Profissionais da Saúde</v>
          </cell>
          <cell r="G168" t="str">
            <v>3222-05</v>
          </cell>
          <cell r="H168">
            <v>44228</v>
          </cell>
          <cell r="J168">
            <v>153.47999999999999</v>
          </cell>
          <cell r="L168">
            <v>164.64</v>
          </cell>
          <cell r="M168">
            <v>25.05</v>
          </cell>
          <cell r="O168">
            <v>2</v>
          </cell>
          <cell r="R168">
            <v>196.37</v>
          </cell>
          <cell r="S168">
            <v>75.150000000000006</v>
          </cell>
          <cell r="U168">
            <v>0</v>
          </cell>
        </row>
        <row r="169">
          <cell r="C169" t="str">
            <v>UPA IMBIRIBEIRA</v>
          </cell>
          <cell r="E169" t="str">
            <v>MARIA DA CONCEICAO DE ARAUJO CESAR</v>
          </cell>
          <cell r="F169" t="str">
            <v>2 - Outros Profissionais da Saúde</v>
          </cell>
          <cell r="G169" t="str">
            <v>3222-05</v>
          </cell>
          <cell r="H169">
            <v>44228</v>
          </cell>
          <cell r="J169">
            <v>146.32</v>
          </cell>
          <cell r="L169">
            <v>164.64</v>
          </cell>
          <cell r="M169">
            <v>25.05</v>
          </cell>
          <cell r="O169">
            <v>2</v>
          </cell>
          <cell r="U169">
            <v>0</v>
          </cell>
        </row>
        <row r="170">
          <cell r="C170" t="str">
            <v>UPA IMBIRIBEIRA</v>
          </cell>
          <cell r="E170" t="str">
            <v>MARIA DE FATIMA FRANCA DO NASCIMENTO</v>
          </cell>
          <cell r="F170" t="str">
            <v>2 - Outros Profissionais da Saúde</v>
          </cell>
          <cell r="G170" t="str">
            <v>3222-05</v>
          </cell>
          <cell r="H170">
            <v>44228</v>
          </cell>
          <cell r="J170">
            <v>145.16999999999999</v>
          </cell>
          <cell r="O170">
            <v>2</v>
          </cell>
          <cell r="U170">
            <v>0</v>
          </cell>
        </row>
        <row r="171">
          <cell r="C171" t="str">
            <v>UPA IMBIRIBEIRA</v>
          </cell>
          <cell r="E171" t="str">
            <v>MARIA JOSE DA SILVA</v>
          </cell>
          <cell r="F171" t="str">
            <v>3 - Administrativo</v>
          </cell>
          <cell r="G171" t="str">
            <v>9922-25</v>
          </cell>
          <cell r="H171">
            <v>44228</v>
          </cell>
          <cell r="J171">
            <v>142.97999999999999</v>
          </cell>
          <cell r="L171">
            <v>164.64</v>
          </cell>
          <cell r="M171">
            <v>25.05</v>
          </cell>
          <cell r="O171">
            <v>2</v>
          </cell>
          <cell r="U171">
            <v>0</v>
          </cell>
        </row>
        <row r="172">
          <cell r="C172" t="str">
            <v>UPA IMBIRIBEIRA</v>
          </cell>
          <cell r="E172" t="str">
            <v>MARIA JOSE DOS SANTOS</v>
          </cell>
          <cell r="F172" t="str">
            <v>2 - Outros Profissionais da Saúde</v>
          </cell>
          <cell r="G172" t="str">
            <v>9922-25</v>
          </cell>
          <cell r="H172">
            <v>44228</v>
          </cell>
          <cell r="J172">
            <v>105.6</v>
          </cell>
          <cell r="L172">
            <v>164.64</v>
          </cell>
          <cell r="M172">
            <v>22</v>
          </cell>
          <cell r="O172">
            <v>2</v>
          </cell>
          <cell r="U172">
            <v>0</v>
          </cell>
        </row>
        <row r="173">
          <cell r="C173" t="str">
            <v>UPA IMBIRIBEIRA</v>
          </cell>
          <cell r="E173" t="str">
            <v>MARIA JULIANA RODRIGUES DO NASCIMENTO</v>
          </cell>
          <cell r="F173" t="str">
            <v>2 - Outros Profissionais da Saúde</v>
          </cell>
          <cell r="G173" t="str">
            <v>3226-05</v>
          </cell>
          <cell r="H173">
            <v>44228</v>
          </cell>
          <cell r="J173">
            <v>126.97</v>
          </cell>
          <cell r="L173">
            <v>164.64</v>
          </cell>
          <cell r="M173">
            <v>22.97</v>
          </cell>
          <cell r="O173">
            <v>2</v>
          </cell>
          <cell r="R173">
            <v>99.77</v>
          </cell>
          <cell r="S173">
            <v>68.900000000000006</v>
          </cell>
          <cell r="U173">
            <v>0</v>
          </cell>
        </row>
        <row r="174">
          <cell r="C174" t="str">
            <v>UPA IMBIRIBEIRA</v>
          </cell>
          <cell r="E174" t="str">
            <v>MARIA LUIZA LEMOS PIRES</v>
          </cell>
          <cell r="F174" t="str">
            <v>1 - Médico</v>
          </cell>
          <cell r="G174" t="str">
            <v>2251-24</v>
          </cell>
          <cell r="H174">
            <v>44228</v>
          </cell>
          <cell r="J174">
            <v>387.76</v>
          </cell>
          <cell r="L174">
            <v>164.64</v>
          </cell>
          <cell r="M174">
            <v>14.3</v>
          </cell>
          <cell r="O174">
            <v>56.22</v>
          </cell>
          <cell r="U174">
            <v>0</v>
          </cell>
        </row>
        <row r="175">
          <cell r="C175" t="str">
            <v>UPA IMBIRIBEIRA</v>
          </cell>
          <cell r="E175" t="str">
            <v>MARIANA APARECIDA SPINELLI</v>
          </cell>
          <cell r="F175" t="str">
            <v>2 - Outros Profissionais da Saúde</v>
          </cell>
          <cell r="G175" t="str">
            <v>2235-05</v>
          </cell>
          <cell r="H175">
            <v>44228</v>
          </cell>
          <cell r="J175">
            <v>388.96</v>
          </cell>
          <cell r="O175">
            <v>4</v>
          </cell>
          <cell r="U175">
            <v>206.56</v>
          </cell>
          <cell r="X175" t="str">
            <v>AUXILIO CRECHE</v>
          </cell>
        </row>
        <row r="176">
          <cell r="C176" t="str">
            <v>UPA IMBIRIBEIRA</v>
          </cell>
          <cell r="E176" t="str">
            <v>MARILIA CONCEICAO DIAS VEIGA</v>
          </cell>
          <cell r="F176" t="str">
            <v>2 - Outros Profissionais da Saúde</v>
          </cell>
          <cell r="G176" t="str">
            <v>3241-15</v>
          </cell>
          <cell r="H176">
            <v>44228</v>
          </cell>
          <cell r="J176">
            <v>302.10000000000002</v>
          </cell>
          <cell r="L176">
            <v>164.64</v>
          </cell>
          <cell r="M176">
            <v>16.72</v>
          </cell>
          <cell r="O176">
            <v>10</v>
          </cell>
          <cell r="R176">
            <v>58.37</v>
          </cell>
          <cell r="S176">
            <v>55.2</v>
          </cell>
          <cell r="U176">
            <v>0</v>
          </cell>
        </row>
        <row r="177">
          <cell r="C177" t="str">
            <v>UPA IMBIRIBEIRA</v>
          </cell>
          <cell r="E177" t="str">
            <v>MARINA LEITE MORANDI</v>
          </cell>
          <cell r="F177" t="str">
            <v>1 - Médico</v>
          </cell>
          <cell r="G177" t="str">
            <v>2251-25</v>
          </cell>
          <cell r="H177">
            <v>44228</v>
          </cell>
          <cell r="J177">
            <v>395.6</v>
          </cell>
          <cell r="L177">
            <v>164.64</v>
          </cell>
          <cell r="M177">
            <v>14.3</v>
          </cell>
          <cell r="O177">
            <v>56.22</v>
          </cell>
          <cell r="U177">
            <v>0</v>
          </cell>
        </row>
        <row r="178">
          <cell r="C178" t="str">
            <v>UPA IMBIRIBEIRA</v>
          </cell>
          <cell r="E178" t="str">
            <v>MILENA DOS SANTOS BEZERRA</v>
          </cell>
          <cell r="F178" t="str">
            <v>2 - Outros Profissionais da Saúde</v>
          </cell>
          <cell r="G178" t="str">
            <v>3222-05</v>
          </cell>
          <cell r="H178">
            <v>44228</v>
          </cell>
          <cell r="J178">
            <v>142.9</v>
          </cell>
          <cell r="L178">
            <v>164.64</v>
          </cell>
          <cell r="M178">
            <v>25.05</v>
          </cell>
          <cell r="O178">
            <v>2</v>
          </cell>
          <cell r="R178">
            <v>72.17</v>
          </cell>
          <cell r="S178">
            <v>69</v>
          </cell>
          <cell r="U178">
            <v>0</v>
          </cell>
        </row>
        <row r="179">
          <cell r="C179" t="str">
            <v>UPA IMBIRIBEIRA</v>
          </cell>
          <cell r="E179" t="str">
            <v>MILENA EGILI FERREIRA DA SILVA</v>
          </cell>
          <cell r="F179" t="str">
            <v>2 - Outros Profissionais da Saúde</v>
          </cell>
          <cell r="G179" t="str">
            <v>3222-05</v>
          </cell>
          <cell r="H179">
            <v>44228</v>
          </cell>
          <cell r="J179">
            <v>131.04</v>
          </cell>
          <cell r="L179">
            <v>164.64</v>
          </cell>
          <cell r="M179">
            <v>25.05</v>
          </cell>
          <cell r="O179">
            <v>2</v>
          </cell>
          <cell r="U179">
            <v>0</v>
          </cell>
        </row>
        <row r="180">
          <cell r="C180" t="str">
            <v>UPA IMBIRIBEIRA</v>
          </cell>
          <cell r="E180" t="str">
            <v>MIRELA CHAVES FERRAZ</v>
          </cell>
          <cell r="F180" t="str">
            <v>1 - Médico</v>
          </cell>
          <cell r="G180" t="str">
            <v>2251-24</v>
          </cell>
          <cell r="H180">
            <v>44228</v>
          </cell>
          <cell r="J180">
            <v>401.61</v>
          </cell>
          <cell r="O180">
            <v>56.22</v>
          </cell>
          <cell r="U180">
            <v>0</v>
          </cell>
        </row>
        <row r="181">
          <cell r="C181" t="str">
            <v>UPA IMBIRIBEIRA</v>
          </cell>
          <cell r="E181" t="str">
            <v>MIRELE DE BARROS FERREIRA BARBOSA DIAS</v>
          </cell>
          <cell r="F181" t="str">
            <v>2 - Outros Profissionais da Saúde</v>
          </cell>
          <cell r="G181" t="str">
            <v>2234-05</v>
          </cell>
          <cell r="H181">
            <v>44228</v>
          </cell>
          <cell r="J181">
            <v>354.2</v>
          </cell>
          <cell r="L181">
            <v>164.64</v>
          </cell>
          <cell r="M181">
            <v>16.05</v>
          </cell>
          <cell r="O181">
            <v>2</v>
          </cell>
          <cell r="U181">
            <v>279.7</v>
          </cell>
          <cell r="X181" t="str">
            <v>AUXILIO CRECHE</v>
          </cell>
        </row>
        <row r="182">
          <cell r="C182" t="str">
            <v>UPA IMBIRIBEIRA</v>
          </cell>
          <cell r="E182" t="str">
            <v>MIRTES GOMES JOSE DA SILVA</v>
          </cell>
          <cell r="F182" t="str">
            <v>2 - Outros Profissionais da Saúde</v>
          </cell>
          <cell r="G182" t="str">
            <v>3222-05</v>
          </cell>
          <cell r="H182">
            <v>44228</v>
          </cell>
          <cell r="J182">
            <v>142.51</v>
          </cell>
          <cell r="L182">
            <v>164.64</v>
          </cell>
          <cell r="M182">
            <v>25.05</v>
          </cell>
          <cell r="O182">
            <v>2</v>
          </cell>
          <cell r="R182">
            <v>99.77</v>
          </cell>
          <cell r="S182">
            <v>75.150000000000006</v>
          </cell>
          <cell r="U182">
            <v>0</v>
          </cell>
        </row>
        <row r="183">
          <cell r="C183" t="str">
            <v>UPA IMBIRIBEIRA</v>
          </cell>
          <cell r="E183" t="str">
            <v>NADJA BARBOSA DOS SANTOS PEREIRA</v>
          </cell>
          <cell r="F183" t="str">
            <v>2 - Outros Profissionais da Saúde</v>
          </cell>
          <cell r="G183" t="str">
            <v>3226-05</v>
          </cell>
          <cell r="H183">
            <v>44228</v>
          </cell>
          <cell r="J183">
            <v>134.97999999999999</v>
          </cell>
          <cell r="O183">
            <v>2</v>
          </cell>
        </row>
        <row r="184">
          <cell r="C184" t="str">
            <v>UPA IMBIRIBEIRA</v>
          </cell>
          <cell r="E184" t="str">
            <v>NATHALYA MARIA DE MAGALHAES TELES BRINGEL</v>
          </cell>
          <cell r="F184" t="str">
            <v>1 - Médico</v>
          </cell>
          <cell r="G184" t="str">
            <v>2251-24</v>
          </cell>
          <cell r="H184">
            <v>44228</v>
          </cell>
          <cell r="J184">
            <v>745.31</v>
          </cell>
          <cell r="L184">
            <v>164.64</v>
          </cell>
          <cell r="M184">
            <v>28.6</v>
          </cell>
          <cell r="O184">
            <v>56.22</v>
          </cell>
          <cell r="U184">
            <v>0</v>
          </cell>
        </row>
        <row r="185">
          <cell r="C185" t="str">
            <v>UPA IMBIRIBEIRA</v>
          </cell>
          <cell r="E185" t="str">
            <v>NEILZA FERREIRA DOS SANTOS</v>
          </cell>
          <cell r="F185" t="str">
            <v>2 - Outros Profissionais da Saúde</v>
          </cell>
          <cell r="G185" t="str">
            <v>3222-05</v>
          </cell>
          <cell r="H185">
            <v>44228</v>
          </cell>
          <cell r="J185">
            <v>127.65</v>
          </cell>
          <cell r="L185">
            <v>164.64</v>
          </cell>
          <cell r="M185">
            <v>25.05</v>
          </cell>
          <cell r="O185">
            <v>2</v>
          </cell>
          <cell r="R185">
            <v>141.16999999999999</v>
          </cell>
          <cell r="S185">
            <v>75.150000000000006</v>
          </cell>
          <cell r="U185">
            <v>0</v>
          </cell>
        </row>
        <row r="186">
          <cell r="C186" t="str">
            <v>UPA IMBIRIBEIRA</v>
          </cell>
          <cell r="E186" t="str">
            <v>NEILZA HENRIQUE DA SILVA</v>
          </cell>
          <cell r="F186" t="str">
            <v>2 - Outros Profissionais da Saúde</v>
          </cell>
          <cell r="G186" t="str">
            <v>5211-30</v>
          </cell>
          <cell r="H186">
            <v>44228</v>
          </cell>
          <cell r="J186">
            <v>107.21</v>
          </cell>
          <cell r="L186">
            <v>164.64</v>
          </cell>
          <cell r="M186">
            <v>22.97</v>
          </cell>
          <cell r="O186">
            <v>2</v>
          </cell>
          <cell r="R186">
            <v>99.77</v>
          </cell>
          <cell r="S186">
            <v>68.900000000000006</v>
          </cell>
          <cell r="U186">
            <v>0</v>
          </cell>
        </row>
        <row r="187">
          <cell r="C187" t="str">
            <v>UPA IMBIRIBEIRA</v>
          </cell>
          <cell r="E187" t="str">
            <v>NILANDIA PATRICIA MENDES</v>
          </cell>
          <cell r="F187" t="str">
            <v>2 - Outros Profissionais da Saúde</v>
          </cell>
          <cell r="G187" t="str">
            <v>3222-05</v>
          </cell>
          <cell r="H187">
            <v>44228</v>
          </cell>
          <cell r="J187">
            <v>2.52</v>
          </cell>
          <cell r="O187">
            <v>2</v>
          </cell>
        </row>
        <row r="188">
          <cell r="C188" t="str">
            <v>UPA IMBIRIBEIRA</v>
          </cell>
          <cell r="E188" t="str">
            <v>OSCAR DA SILVA PONTES</v>
          </cell>
          <cell r="F188" t="str">
            <v>3 - Administrativo</v>
          </cell>
          <cell r="G188" t="str">
            <v>4221-05</v>
          </cell>
          <cell r="H188">
            <v>44228</v>
          </cell>
          <cell r="J188">
            <v>109.47</v>
          </cell>
          <cell r="L188">
            <v>164.64</v>
          </cell>
          <cell r="M188">
            <v>22.97</v>
          </cell>
          <cell r="O188">
            <v>2</v>
          </cell>
          <cell r="R188">
            <v>196.37</v>
          </cell>
          <cell r="S188">
            <v>68.900000000000006</v>
          </cell>
          <cell r="U188">
            <v>0</v>
          </cell>
        </row>
        <row r="189">
          <cell r="C189" t="str">
            <v>UPA IMBIRIBEIRA</v>
          </cell>
          <cell r="E189" t="str">
            <v xml:space="preserve">PATRICIA DUNDA GOMES </v>
          </cell>
          <cell r="F189" t="str">
            <v>2 - Outros Profissionais da Saúde</v>
          </cell>
          <cell r="G189" t="str">
            <v>3222-05</v>
          </cell>
          <cell r="H189">
            <v>44228</v>
          </cell>
          <cell r="J189">
            <v>153.43</v>
          </cell>
          <cell r="L189">
            <v>164.64</v>
          </cell>
          <cell r="M189">
            <v>25.05</v>
          </cell>
          <cell r="O189">
            <v>2</v>
          </cell>
          <cell r="R189">
            <v>134.77000000000001</v>
          </cell>
          <cell r="S189">
            <v>75.150000000000006</v>
          </cell>
          <cell r="U189">
            <v>0</v>
          </cell>
        </row>
        <row r="190">
          <cell r="C190" t="str">
            <v>UPA IMBIRIBEIRA</v>
          </cell>
          <cell r="E190" t="str">
            <v xml:space="preserve">PAULO HENRIQUE LIMA DA PAIXAO </v>
          </cell>
          <cell r="F190" t="str">
            <v>3 - Administrativo</v>
          </cell>
          <cell r="G190" t="str">
            <v>3131-15</v>
          </cell>
          <cell r="H190">
            <v>44228</v>
          </cell>
          <cell r="J190">
            <v>166.14</v>
          </cell>
          <cell r="L190">
            <v>164.64</v>
          </cell>
          <cell r="M190">
            <v>35.369999999999997</v>
          </cell>
          <cell r="O190">
            <v>2</v>
          </cell>
          <cell r="U190">
            <v>0</v>
          </cell>
        </row>
        <row r="191">
          <cell r="C191" t="str">
            <v>UPA IMBIRIBEIRA</v>
          </cell>
          <cell r="E191" t="str">
            <v>PAULO SEVERINO DE SENA SILVA</v>
          </cell>
          <cell r="F191" t="str">
            <v>3 - Administrativo</v>
          </cell>
          <cell r="G191" t="str">
            <v>4221-05</v>
          </cell>
          <cell r="H191">
            <v>44228</v>
          </cell>
          <cell r="J191">
            <v>109.47</v>
          </cell>
          <cell r="L191">
            <v>164.64</v>
          </cell>
          <cell r="M191">
            <v>22.97</v>
          </cell>
          <cell r="O191">
            <v>2</v>
          </cell>
          <cell r="U191">
            <v>0</v>
          </cell>
        </row>
        <row r="192">
          <cell r="C192" t="str">
            <v>UPA IMBIRIBEIRA</v>
          </cell>
          <cell r="E192" t="str">
            <v>PEDRO AUGUSTO URBANO FARIAS</v>
          </cell>
          <cell r="F192" t="str">
            <v>1 - Médico</v>
          </cell>
          <cell r="G192" t="str">
            <v>2252-70</v>
          </cell>
          <cell r="H192">
            <v>44228</v>
          </cell>
          <cell r="J192">
            <v>397.97</v>
          </cell>
          <cell r="L192">
            <v>164.64</v>
          </cell>
          <cell r="M192">
            <v>25.17</v>
          </cell>
          <cell r="O192">
            <v>56.22</v>
          </cell>
          <cell r="U192">
            <v>0</v>
          </cell>
        </row>
        <row r="193">
          <cell r="C193" t="str">
            <v>UPA IMBIRIBEIRA</v>
          </cell>
          <cell r="E193" t="str">
            <v>PEDRO HENRIQUE PADILHA RIBEIRO</v>
          </cell>
          <cell r="F193" t="str">
            <v>1 - Médico</v>
          </cell>
          <cell r="G193" t="str">
            <v>2251-25</v>
          </cell>
          <cell r="H193">
            <v>44228</v>
          </cell>
          <cell r="J193">
            <v>377.96</v>
          </cell>
          <cell r="L193">
            <v>164.64</v>
          </cell>
          <cell r="M193">
            <v>18.02</v>
          </cell>
          <cell r="O193">
            <v>56.22</v>
          </cell>
          <cell r="U193">
            <v>0</v>
          </cell>
        </row>
        <row r="194">
          <cell r="C194" t="str">
            <v>UPA IMBIRIBEIRA</v>
          </cell>
          <cell r="E194" t="str">
            <v>PRISCILA MAYARA DOS SANTOS</v>
          </cell>
          <cell r="F194" t="str">
            <v>2 - Outros Profissionais da Saúde</v>
          </cell>
          <cell r="G194" t="str">
            <v>3222-05</v>
          </cell>
          <cell r="H194">
            <v>44228</v>
          </cell>
          <cell r="J194">
            <v>129.38999999999999</v>
          </cell>
          <cell r="L194">
            <v>164.64</v>
          </cell>
          <cell r="M194">
            <v>25.05</v>
          </cell>
          <cell r="O194">
            <v>2</v>
          </cell>
          <cell r="R194">
            <v>182.57</v>
          </cell>
          <cell r="S194">
            <v>75.150000000000006</v>
          </cell>
          <cell r="U194">
            <v>66.11</v>
          </cell>
          <cell r="X194" t="str">
            <v>AUXILIO CRECHE</v>
          </cell>
        </row>
        <row r="195">
          <cell r="C195" t="str">
            <v>UPA IMBIRIBEIRA</v>
          </cell>
          <cell r="E195" t="str">
            <v>RAFAEL MELO AZEDO VIEIRA</v>
          </cell>
          <cell r="F195" t="str">
            <v>1 - Médico</v>
          </cell>
          <cell r="G195" t="str">
            <v>2252-70</v>
          </cell>
          <cell r="H195">
            <v>44228</v>
          </cell>
          <cell r="J195">
            <v>743.61</v>
          </cell>
          <cell r="L195">
            <v>164.64</v>
          </cell>
          <cell r="M195">
            <v>25.17</v>
          </cell>
          <cell r="O195">
            <v>56.22</v>
          </cell>
          <cell r="U195">
            <v>0</v>
          </cell>
        </row>
        <row r="196">
          <cell r="C196" t="str">
            <v>UPA IMBIRIBEIRA</v>
          </cell>
          <cell r="E196" t="str">
            <v>RALPH RUY DEMY DA SILVA DE SOUTO</v>
          </cell>
          <cell r="F196" t="str">
            <v>1 - Médico</v>
          </cell>
          <cell r="G196" t="str">
            <v>2251-25</v>
          </cell>
          <cell r="H196">
            <v>44228</v>
          </cell>
          <cell r="J196">
            <v>813.46</v>
          </cell>
          <cell r="L196">
            <v>164.64</v>
          </cell>
          <cell r="M196">
            <v>32.32</v>
          </cell>
          <cell r="O196">
            <v>56.22</v>
          </cell>
          <cell r="U196">
            <v>0</v>
          </cell>
        </row>
        <row r="197">
          <cell r="C197" t="str">
            <v>UPA IMBIRIBEIRA</v>
          </cell>
          <cell r="E197" t="str">
            <v>RAPHAEL LUIZ FERREIRA DE LIMA</v>
          </cell>
          <cell r="F197" t="str">
            <v>2 - Outros Profissionais da Saúde</v>
          </cell>
          <cell r="G197" t="str">
            <v>3241-15</v>
          </cell>
          <cell r="H197">
            <v>44228</v>
          </cell>
          <cell r="J197">
            <v>250.82</v>
          </cell>
          <cell r="L197">
            <v>164.64</v>
          </cell>
          <cell r="M197">
            <v>16.72</v>
          </cell>
          <cell r="O197">
            <v>10</v>
          </cell>
          <cell r="U197">
            <v>0</v>
          </cell>
        </row>
        <row r="198">
          <cell r="C198" t="str">
            <v>UPA IMBIRIBEIRA</v>
          </cell>
          <cell r="E198" t="str">
            <v>REBECKA CARVALHO DE AGUIAR</v>
          </cell>
          <cell r="F198" t="str">
            <v>2 - Outros Profissionais da Saúde</v>
          </cell>
          <cell r="G198" t="str">
            <v>2235-05</v>
          </cell>
          <cell r="H198">
            <v>44228</v>
          </cell>
          <cell r="J198">
            <v>301.95999999999998</v>
          </cell>
          <cell r="L198">
            <v>164.64</v>
          </cell>
          <cell r="M198">
            <v>3.08</v>
          </cell>
          <cell r="O198">
            <v>4</v>
          </cell>
          <cell r="U198">
            <v>103.28</v>
          </cell>
          <cell r="X198" t="str">
            <v>AUXILIO CRECHE</v>
          </cell>
        </row>
        <row r="199">
          <cell r="C199" t="str">
            <v>UPA IMBIRIBEIRA</v>
          </cell>
          <cell r="E199" t="str">
            <v>REBEKA FERREIRA DE CARVALHO</v>
          </cell>
          <cell r="F199" t="str">
            <v>2 - Outros Profissionais da Saúde</v>
          </cell>
          <cell r="G199" t="str">
            <v>3222-05</v>
          </cell>
          <cell r="H199">
            <v>44228</v>
          </cell>
          <cell r="J199">
            <v>129.72999999999999</v>
          </cell>
          <cell r="L199">
            <v>164.64</v>
          </cell>
          <cell r="M199">
            <v>25.05</v>
          </cell>
          <cell r="O199">
            <v>2</v>
          </cell>
          <cell r="U199">
            <v>0</v>
          </cell>
        </row>
        <row r="200">
          <cell r="C200" t="str">
            <v>UPA IMBIRIBEIRA</v>
          </cell>
          <cell r="E200" t="str">
            <v>RENATA CHRISTINA MENEZES RIOS</v>
          </cell>
          <cell r="F200" t="str">
            <v>1 - Médico</v>
          </cell>
          <cell r="G200" t="str">
            <v>2251-25</v>
          </cell>
          <cell r="H200">
            <v>44228</v>
          </cell>
          <cell r="J200">
            <v>496.26</v>
          </cell>
          <cell r="L200">
            <v>164.64</v>
          </cell>
          <cell r="M200">
            <v>21.45</v>
          </cell>
          <cell r="O200">
            <v>56.22</v>
          </cell>
          <cell r="U200">
            <v>0</v>
          </cell>
        </row>
        <row r="201">
          <cell r="C201" t="str">
            <v>UPA IMBIRIBEIRA</v>
          </cell>
          <cell r="E201" t="str">
            <v>RENATA DA SILVA NUNES DE OLIVEIRA</v>
          </cell>
          <cell r="F201" t="str">
            <v>2 - Outros Profissionais da Saúde</v>
          </cell>
          <cell r="G201" t="str">
            <v>9922-25</v>
          </cell>
          <cell r="H201">
            <v>44228</v>
          </cell>
          <cell r="J201">
            <v>109.92</v>
          </cell>
          <cell r="O201">
            <v>2</v>
          </cell>
          <cell r="U201">
            <v>0</v>
          </cell>
        </row>
        <row r="202">
          <cell r="C202" t="str">
            <v>UPA IMBIRIBEIRA</v>
          </cell>
          <cell r="E202" t="str">
            <v>RENATA DE CASSIA RIBAS PEREIRA</v>
          </cell>
          <cell r="F202" t="str">
            <v>2 - Outros Profissionais da Saúde</v>
          </cell>
          <cell r="G202" t="str">
            <v>2234-05</v>
          </cell>
          <cell r="H202">
            <v>44228</v>
          </cell>
          <cell r="J202">
            <v>299.35000000000002</v>
          </cell>
          <cell r="O202">
            <v>2</v>
          </cell>
          <cell r="U202">
            <v>0</v>
          </cell>
        </row>
        <row r="203">
          <cell r="C203" t="str">
            <v>UPA IMBIRIBEIRA</v>
          </cell>
          <cell r="E203" t="str">
            <v>RENATA MOTTA MATTOSO</v>
          </cell>
          <cell r="F203" t="str">
            <v>1 - Médico</v>
          </cell>
          <cell r="G203" t="str">
            <v>2251-24</v>
          </cell>
          <cell r="H203">
            <v>44228</v>
          </cell>
          <cell r="J203">
            <v>877.16</v>
          </cell>
          <cell r="L203">
            <v>164.64</v>
          </cell>
          <cell r="M203">
            <v>28.6</v>
          </cell>
          <cell r="O203">
            <v>56.22</v>
          </cell>
          <cell r="U203">
            <v>0</v>
          </cell>
        </row>
        <row r="204">
          <cell r="C204" t="str">
            <v>UPA IMBIRIBEIRA</v>
          </cell>
          <cell r="E204" t="str">
            <v>RICARDO JOSE OLIMPIO</v>
          </cell>
          <cell r="F204" t="str">
            <v>2 - Outros Profissionais da Saúde</v>
          </cell>
          <cell r="G204" t="str">
            <v>2235-05</v>
          </cell>
          <cell r="H204">
            <v>44228</v>
          </cell>
          <cell r="J204">
            <v>323.95999999999998</v>
          </cell>
          <cell r="L204">
            <v>164.64</v>
          </cell>
          <cell r="M204">
            <v>3.75</v>
          </cell>
          <cell r="O204">
            <v>4</v>
          </cell>
          <cell r="U204">
            <v>0</v>
          </cell>
        </row>
        <row r="205">
          <cell r="C205" t="str">
            <v>UPA IMBIRIBEIRA</v>
          </cell>
          <cell r="E205" t="str">
            <v>ROBERTA DA SILVA NUNES</v>
          </cell>
          <cell r="F205" t="str">
            <v>3 - Administrativo</v>
          </cell>
          <cell r="G205" t="str">
            <v>9922-25</v>
          </cell>
          <cell r="H205">
            <v>44228</v>
          </cell>
          <cell r="J205">
            <v>121.27</v>
          </cell>
          <cell r="L205">
            <v>164.64</v>
          </cell>
          <cell r="M205">
            <v>22</v>
          </cell>
          <cell r="O205">
            <v>2</v>
          </cell>
          <cell r="R205">
            <v>99.77</v>
          </cell>
          <cell r="S205">
            <v>66</v>
          </cell>
          <cell r="U205">
            <v>64</v>
          </cell>
          <cell r="X205" t="str">
            <v>AUXILIO CRECHE</v>
          </cell>
        </row>
        <row r="206">
          <cell r="C206" t="str">
            <v>UPA IMBIRIBEIRA</v>
          </cell>
          <cell r="E206" t="str">
            <v>ROBERTA VERCOZA DE CASTRO SILVEIRA</v>
          </cell>
          <cell r="F206" t="str">
            <v>1 - Médico</v>
          </cell>
          <cell r="G206" t="str">
            <v>2251-25</v>
          </cell>
          <cell r="H206">
            <v>44228</v>
          </cell>
          <cell r="J206">
            <v>954.68</v>
          </cell>
          <cell r="L206">
            <v>164.64</v>
          </cell>
          <cell r="M206">
            <v>32.32</v>
          </cell>
          <cell r="O206">
            <v>56.22</v>
          </cell>
          <cell r="U206">
            <v>0</v>
          </cell>
        </row>
        <row r="207">
          <cell r="C207" t="str">
            <v>UPA IMBIRIBEIRA</v>
          </cell>
          <cell r="E207" t="str">
            <v>RODRIGO AMORIM DE MORAES PEREZ</v>
          </cell>
          <cell r="F207" t="str">
            <v>1 - Médico</v>
          </cell>
          <cell r="G207" t="str">
            <v>2252-70</v>
          </cell>
          <cell r="H207">
            <v>44228</v>
          </cell>
          <cell r="J207">
            <v>548.96</v>
          </cell>
          <cell r="O207">
            <v>56.22</v>
          </cell>
          <cell r="U207">
            <v>0</v>
          </cell>
        </row>
        <row r="208">
          <cell r="C208" t="str">
            <v>UPA IMBIRIBEIRA</v>
          </cell>
          <cell r="E208" t="str">
            <v>RONALDO DOS SANTOS DIONIZIO</v>
          </cell>
          <cell r="F208" t="str">
            <v>3 - Administrativo</v>
          </cell>
          <cell r="G208" t="str">
            <v>4221-05</v>
          </cell>
          <cell r="H208">
            <v>44228</v>
          </cell>
          <cell r="J208">
            <v>114.06</v>
          </cell>
          <cell r="L208">
            <v>164.64</v>
          </cell>
          <cell r="M208">
            <v>22.97</v>
          </cell>
          <cell r="O208">
            <v>2</v>
          </cell>
          <cell r="R208">
            <v>92.87</v>
          </cell>
          <cell r="S208">
            <v>68.900000000000006</v>
          </cell>
          <cell r="U208">
            <v>0</v>
          </cell>
        </row>
        <row r="209">
          <cell r="C209" t="str">
            <v>UPA IMBIRIBEIRA</v>
          </cell>
          <cell r="E209" t="str">
            <v xml:space="preserve">ROSANGELA DA SILVA LEITAO </v>
          </cell>
          <cell r="F209" t="str">
            <v>3 - Administrativo</v>
          </cell>
          <cell r="G209" t="str">
            <v>3222-05</v>
          </cell>
          <cell r="H209">
            <v>44228</v>
          </cell>
          <cell r="J209">
            <v>147.41999999999999</v>
          </cell>
          <cell r="L209">
            <v>164.64</v>
          </cell>
          <cell r="M209">
            <v>25.05</v>
          </cell>
          <cell r="O209">
            <v>2</v>
          </cell>
          <cell r="R209">
            <v>121.47</v>
          </cell>
          <cell r="S209">
            <v>75.150000000000006</v>
          </cell>
          <cell r="U209">
            <v>0</v>
          </cell>
        </row>
        <row r="210">
          <cell r="C210" t="str">
            <v>UPA IMBIRIBEIRA</v>
          </cell>
          <cell r="E210" t="str">
            <v>ROSANGELA MARIA SILVA HONORATO</v>
          </cell>
          <cell r="F210" t="str">
            <v>3 - Administrativo</v>
          </cell>
          <cell r="G210" t="str">
            <v>3222-05</v>
          </cell>
          <cell r="H210">
            <v>44228</v>
          </cell>
          <cell r="J210">
            <v>128.80000000000001</v>
          </cell>
          <cell r="L210">
            <v>164.64</v>
          </cell>
          <cell r="M210">
            <v>25.05</v>
          </cell>
          <cell r="O210">
            <v>2</v>
          </cell>
          <cell r="R210">
            <v>99.77</v>
          </cell>
          <cell r="S210">
            <v>75.150000000000006</v>
          </cell>
          <cell r="U210">
            <v>0</v>
          </cell>
        </row>
        <row r="211">
          <cell r="C211" t="str">
            <v>UPA IMBIRIBEIRA</v>
          </cell>
          <cell r="E211" t="str">
            <v>ROSEANE CANDIDO DA SILVA</v>
          </cell>
          <cell r="F211" t="str">
            <v>2 - Outros Profissionais da Saúde</v>
          </cell>
          <cell r="G211" t="str">
            <v>3222-05</v>
          </cell>
          <cell r="H211">
            <v>44228</v>
          </cell>
          <cell r="J211">
            <v>156.63</v>
          </cell>
          <cell r="L211">
            <v>164.64</v>
          </cell>
          <cell r="M211">
            <v>25.05</v>
          </cell>
          <cell r="O211">
            <v>2</v>
          </cell>
          <cell r="R211">
            <v>231.37</v>
          </cell>
          <cell r="S211">
            <v>75.150000000000006</v>
          </cell>
          <cell r="U211">
            <v>0</v>
          </cell>
        </row>
        <row r="212">
          <cell r="C212" t="str">
            <v>UPA IMBIRIBEIRA</v>
          </cell>
          <cell r="E212" t="str">
            <v>ROSEANE MARIA DA SILVA</v>
          </cell>
          <cell r="F212" t="str">
            <v>2 - Outros Profissionais da Saúde</v>
          </cell>
          <cell r="G212" t="str">
            <v>9922-25</v>
          </cell>
          <cell r="H212">
            <v>44228</v>
          </cell>
          <cell r="J212">
            <v>105.6</v>
          </cell>
          <cell r="L212">
            <v>164.64</v>
          </cell>
          <cell r="M212">
            <v>22</v>
          </cell>
          <cell r="O212">
            <v>2</v>
          </cell>
          <cell r="R212">
            <v>92.87</v>
          </cell>
          <cell r="S212">
            <v>66</v>
          </cell>
          <cell r="U212">
            <v>0</v>
          </cell>
        </row>
        <row r="213">
          <cell r="C213" t="str">
            <v>UPA IMBIRIBEIRA</v>
          </cell>
          <cell r="E213" t="str">
            <v>ROSEANE MARIA DA SILVA FERREIRA</v>
          </cell>
          <cell r="F213" t="str">
            <v>2 - Outros Profissionais da Saúde</v>
          </cell>
          <cell r="G213" t="str">
            <v>3222-05</v>
          </cell>
          <cell r="H213">
            <v>44228</v>
          </cell>
          <cell r="J213">
            <v>133.13</v>
          </cell>
          <cell r="L213">
            <v>164.64</v>
          </cell>
          <cell r="M213">
            <v>25.05</v>
          </cell>
          <cell r="O213">
            <v>2</v>
          </cell>
          <cell r="R213">
            <v>99.77</v>
          </cell>
          <cell r="S213">
            <v>75.150000000000006</v>
          </cell>
          <cell r="U213">
            <v>0</v>
          </cell>
        </row>
        <row r="214">
          <cell r="C214" t="str">
            <v>UPA IMBIRIBEIRA</v>
          </cell>
          <cell r="E214" t="str">
            <v>ROSEANY ALBANEZE CARRETONI</v>
          </cell>
          <cell r="F214" t="str">
            <v>1 - Médico</v>
          </cell>
          <cell r="G214" t="str">
            <v>2251-24</v>
          </cell>
          <cell r="H214">
            <v>44228</v>
          </cell>
          <cell r="J214">
            <v>672.55</v>
          </cell>
          <cell r="O214">
            <v>56.22</v>
          </cell>
          <cell r="U214">
            <v>0</v>
          </cell>
        </row>
        <row r="215">
          <cell r="C215" t="str">
            <v>UPA IMBIRIBEIRA</v>
          </cell>
          <cell r="E215" t="str">
            <v>ROSELI EVANGELISTA DA SILVA</v>
          </cell>
          <cell r="F215" t="str">
            <v>2 - Outros Profissionais da Saúde</v>
          </cell>
          <cell r="G215" t="str">
            <v>3222-05</v>
          </cell>
          <cell r="H215">
            <v>44228</v>
          </cell>
          <cell r="J215">
            <v>190.05</v>
          </cell>
          <cell r="O215">
            <v>2</v>
          </cell>
        </row>
        <row r="216">
          <cell r="C216" t="str">
            <v>UPA IMBIRIBEIRA</v>
          </cell>
          <cell r="E216" t="str">
            <v>ROSELY MICHELE SANTOS DIAS DE BARROS</v>
          </cell>
          <cell r="F216" t="str">
            <v>3 - Administrativo</v>
          </cell>
          <cell r="G216" t="str">
            <v>2525-45</v>
          </cell>
          <cell r="H216">
            <v>44228</v>
          </cell>
          <cell r="J216">
            <v>176</v>
          </cell>
          <cell r="L216">
            <v>164.64</v>
          </cell>
          <cell r="M216">
            <v>44</v>
          </cell>
          <cell r="O216">
            <v>2</v>
          </cell>
          <cell r="U216">
            <v>64</v>
          </cell>
          <cell r="X216" t="str">
            <v>AUXILIO CRECHE</v>
          </cell>
        </row>
        <row r="217">
          <cell r="C217" t="str">
            <v>UPA IMBIRIBEIRA</v>
          </cell>
          <cell r="E217" t="str">
            <v>SABRINA ROQUE DA SILVA</v>
          </cell>
          <cell r="F217" t="str">
            <v>2 - Outros Profissionais da Saúde</v>
          </cell>
          <cell r="G217" t="str">
            <v>2516-05</v>
          </cell>
          <cell r="H217">
            <v>44228</v>
          </cell>
          <cell r="J217">
            <v>186.41</v>
          </cell>
          <cell r="L217">
            <v>164.64</v>
          </cell>
          <cell r="M217">
            <v>40.19</v>
          </cell>
          <cell r="O217">
            <v>2</v>
          </cell>
          <cell r="U217">
            <v>0</v>
          </cell>
        </row>
        <row r="218">
          <cell r="C218" t="str">
            <v>UPA IMBIRIBEIRA</v>
          </cell>
          <cell r="E218" t="str">
            <v>SIMONE SANTOS DA SILVA</v>
          </cell>
          <cell r="F218" t="str">
            <v>3 - Administrativo</v>
          </cell>
          <cell r="G218" t="str">
            <v>4101-05</v>
          </cell>
          <cell r="H218">
            <v>44228</v>
          </cell>
          <cell r="J218">
            <v>114.06</v>
          </cell>
          <cell r="L218">
            <v>164.64</v>
          </cell>
          <cell r="M218">
            <v>22.97</v>
          </cell>
          <cell r="O218">
            <v>2</v>
          </cell>
          <cell r="R218">
            <v>99.77</v>
          </cell>
          <cell r="S218">
            <v>68.900000000000006</v>
          </cell>
          <cell r="U218">
            <v>0</v>
          </cell>
        </row>
        <row r="219">
          <cell r="C219" t="str">
            <v>UPA IMBIRIBEIRA</v>
          </cell>
          <cell r="E219" t="str">
            <v>SONIA MARIA RAMOS DA SILVA</v>
          </cell>
          <cell r="F219" t="str">
            <v>3 - Administrativo</v>
          </cell>
          <cell r="G219" t="str">
            <v>5134-30</v>
          </cell>
          <cell r="H219">
            <v>44228</v>
          </cell>
          <cell r="J219">
            <v>114.4</v>
          </cell>
          <cell r="L219">
            <v>164.64</v>
          </cell>
          <cell r="M219">
            <v>22</v>
          </cell>
          <cell r="O219">
            <v>2</v>
          </cell>
          <cell r="R219">
            <v>99.77</v>
          </cell>
          <cell r="S219">
            <v>66</v>
          </cell>
          <cell r="U219">
            <v>0</v>
          </cell>
        </row>
        <row r="220">
          <cell r="C220" t="str">
            <v>UPA IMBIRIBEIRA</v>
          </cell>
          <cell r="E220" t="str">
            <v>STELLA MARIS DE ARAUJO E SA</v>
          </cell>
          <cell r="F220" t="str">
            <v>1 - Médico</v>
          </cell>
          <cell r="G220" t="str">
            <v>2251-25</v>
          </cell>
          <cell r="H220">
            <v>44228</v>
          </cell>
          <cell r="J220">
            <v>303.60000000000002</v>
          </cell>
          <cell r="L220">
            <v>164.64</v>
          </cell>
          <cell r="M220">
            <v>14.3</v>
          </cell>
          <cell r="O220">
            <v>56.22</v>
          </cell>
          <cell r="U220">
            <v>0</v>
          </cell>
        </row>
        <row r="221">
          <cell r="C221" t="str">
            <v>UPA IMBIRIBEIRA</v>
          </cell>
          <cell r="E221" t="str">
            <v xml:space="preserve">SUELI RODRIGUES DE MORAIS </v>
          </cell>
          <cell r="F221" t="str">
            <v>3 - Administrativo</v>
          </cell>
          <cell r="G221" t="str">
            <v>4221-05</v>
          </cell>
          <cell r="H221">
            <v>44228</v>
          </cell>
          <cell r="J221">
            <v>114.06</v>
          </cell>
          <cell r="L221">
            <v>164.64</v>
          </cell>
          <cell r="M221">
            <v>22.97</v>
          </cell>
          <cell r="O221">
            <v>2</v>
          </cell>
          <cell r="U221">
            <v>0</v>
          </cell>
        </row>
        <row r="222">
          <cell r="C222" t="str">
            <v>UPA IMBIRIBEIRA</v>
          </cell>
          <cell r="E222" t="str">
            <v xml:space="preserve">SWEMMY SHARON CARVALHO DE MELO </v>
          </cell>
          <cell r="F222" t="str">
            <v>2 - Outros Profissionais da Saúde</v>
          </cell>
          <cell r="G222" t="str">
            <v>3222-05</v>
          </cell>
          <cell r="H222">
            <v>44228</v>
          </cell>
          <cell r="J222">
            <v>186.76</v>
          </cell>
          <cell r="O222">
            <v>2</v>
          </cell>
        </row>
        <row r="223">
          <cell r="C223" t="str">
            <v>UPA IMBIRIBEIRA</v>
          </cell>
          <cell r="E223" t="str">
            <v>TARCIANA PEREIRA LIMA</v>
          </cell>
          <cell r="F223" t="str">
            <v>3 - Administrativo</v>
          </cell>
          <cell r="G223" t="str">
            <v>4110-30</v>
          </cell>
          <cell r="H223">
            <v>44228</v>
          </cell>
          <cell r="J223">
            <v>134.97</v>
          </cell>
          <cell r="L223">
            <v>164.64</v>
          </cell>
          <cell r="M223">
            <v>27.95</v>
          </cell>
          <cell r="O223">
            <v>2</v>
          </cell>
          <cell r="R223">
            <v>210.17</v>
          </cell>
          <cell r="S223">
            <v>83.84</v>
          </cell>
          <cell r="U223">
            <v>0</v>
          </cell>
        </row>
        <row r="224">
          <cell r="C224" t="str">
            <v>UPA IMBIRIBEIRA</v>
          </cell>
          <cell r="E224" t="str">
            <v>TARCIZIO BRITO SANTOS</v>
          </cell>
          <cell r="F224" t="str">
            <v>1 - Médico</v>
          </cell>
          <cell r="G224" t="str">
            <v>2251-25</v>
          </cell>
          <cell r="H224">
            <v>44228</v>
          </cell>
          <cell r="J224">
            <v>726.82</v>
          </cell>
          <cell r="L224">
            <v>164.64</v>
          </cell>
          <cell r="M224">
            <v>15.62</v>
          </cell>
        </row>
        <row r="225">
          <cell r="C225" t="str">
            <v>UPA IMBIRIBEIRA</v>
          </cell>
          <cell r="E225" t="str">
            <v>TATHYANA DANTAS DA SILVA</v>
          </cell>
          <cell r="F225" t="str">
            <v>2 - Outros Profissionais da Saúde</v>
          </cell>
          <cell r="G225" t="str">
            <v>2235-05</v>
          </cell>
          <cell r="H225">
            <v>44228</v>
          </cell>
          <cell r="J225">
            <v>145.32</v>
          </cell>
          <cell r="L225">
            <v>164.64</v>
          </cell>
          <cell r="M225">
            <v>2.39</v>
          </cell>
          <cell r="O225">
            <v>4</v>
          </cell>
          <cell r="U225">
            <v>0</v>
          </cell>
        </row>
        <row r="226">
          <cell r="C226" t="str">
            <v>UPA IMBIRIBEIRA</v>
          </cell>
          <cell r="E226" t="str">
            <v>TATIANA VERCOZA DE CASTRO SILVEIRA</v>
          </cell>
          <cell r="F226" t="str">
            <v>1 - Médico</v>
          </cell>
          <cell r="G226" t="str">
            <v>2251-25</v>
          </cell>
          <cell r="H226">
            <v>44228</v>
          </cell>
          <cell r="J226">
            <v>1127.02</v>
          </cell>
          <cell r="L226">
            <v>164.64</v>
          </cell>
          <cell r="M226">
            <v>36.04</v>
          </cell>
          <cell r="O226">
            <v>56.22</v>
          </cell>
          <cell r="U226">
            <v>0</v>
          </cell>
        </row>
        <row r="227">
          <cell r="C227" t="str">
            <v>UPA IMBIRIBEIRA</v>
          </cell>
          <cell r="E227" t="str">
            <v>TATIANE DA SILVA DAMASCENO</v>
          </cell>
          <cell r="F227" t="str">
            <v>2 - Outros Profissionais da Saúde</v>
          </cell>
          <cell r="G227" t="str">
            <v>3222-05</v>
          </cell>
          <cell r="H227">
            <v>44228</v>
          </cell>
          <cell r="J227">
            <v>145.72</v>
          </cell>
          <cell r="L227">
            <v>164.64</v>
          </cell>
          <cell r="M227">
            <v>25.05</v>
          </cell>
          <cell r="O227">
            <v>2</v>
          </cell>
          <cell r="U227">
            <v>66.11</v>
          </cell>
          <cell r="X227" t="str">
            <v>AUXILIO CRECHE</v>
          </cell>
        </row>
        <row r="228">
          <cell r="C228" t="str">
            <v>UPA IMBIRIBEIRA</v>
          </cell>
          <cell r="E228" t="str">
            <v>TERCIO HENRIQUE SOARES DE FARIAS</v>
          </cell>
          <cell r="F228" t="str">
            <v>1 - Médico</v>
          </cell>
          <cell r="G228" t="str">
            <v>2252-70</v>
          </cell>
          <cell r="H228">
            <v>44228</v>
          </cell>
          <cell r="J228">
            <v>1040.1199999999999</v>
          </cell>
          <cell r="L228">
            <v>164.64</v>
          </cell>
          <cell r="M228">
            <v>36.04</v>
          </cell>
          <cell r="O228">
            <v>56.22</v>
          </cell>
          <cell r="U228">
            <v>0</v>
          </cell>
        </row>
        <row r="229">
          <cell r="C229" t="str">
            <v>UPA IMBIRIBEIRA</v>
          </cell>
          <cell r="E229" t="str">
            <v>THAIS BARROS CANEL</v>
          </cell>
          <cell r="F229" t="str">
            <v>1 - Médico</v>
          </cell>
          <cell r="G229" t="str">
            <v>2251-25</v>
          </cell>
          <cell r="H229">
            <v>44228</v>
          </cell>
          <cell r="J229">
            <v>246.4</v>
          </cell>
          <cell r="L229">
            <v>164.64</v>
          </cell>
          <cell r="M229">
            <v>14.3</v>
          </cell>
          <cell r="O229">
            <v>56.22</v>
          </cell>
          <cell r="U229">
            <v>0</v>
          </cell>
        </row>
        <row r="230">
          <cell r="C230" t="str">
            <v>UPA IMBIRIBEIRA</v>
          </cell>
          <cell r="E230" t="str">
            <v>THAISA PEREIRA DORNELAS</v>
          </cell>
          <cell r="F230" t="str">
            <v>2 - Outros Profissionais da Saúde</v>
          </cell>
          <cell r="G230" t="str">
            <v>2234-05</v>
          </cell>
          <cell r="H230">
            <v>44228</v>
          </cell>
          <cell r="J230">
            <v>309.26</v>
          </cell>
          <cell r="L230">
            <v>164.64</v>
          </cell>
          <cell r="M230">
            <v>16.05</v>
          </cell>
          <cell r="O230">
            <v>2</v>
          </cell>
          <cell r="U230">
            <v>0</v>
          </cell>
        </row>
        <row r="231">
          <cell r="C231" t="str">
            <v>UPA IMBIRIBEIRA</v>
          </cell>
          <cell r="E231" t="str">
            <v>THAMYRIS CAVALCANTI CORDEIRO</v>
          </cell>
          <cell r="F231" t="str">
            <v>1 - Médico</v>
          </cell>
          <cell r="G231" t="str">
            <v>2251-25</v>
          </cell>
          <cell r="H231">
            <v>44228</v>
          </cell>
          <cell r="J231">
            <v>303.60000000000002</v>
          </cell>
          <cell r="O231">
            <v>56.22</v>
          </cell>
          <cell r="U231">
            <v>0</v>
          </cell>
        </row>
        <row r="232">
          <cell r="C232" t="str">
            <v>UPA IMBIRIBEIRA</v>
          </cell>
          <cell r="E232" t="str">
            <v xml:space="preserve">THAYSA MARIA DA SILVA </v>
          </cell>
          <cell r="F232" t="str">
            <v>2 - Outros Profissionais da Saúde</v>
          </cell>
          <cell r="G232" t="str">
            <v>3222-05</v>
          </cell>
          <cell r="H232">
            <v>44228</v>
          </cell>
          <cell r="J232">
            <v>153.03</v>
          </cell>
          <cell r="L232">
            <v>164.64</v>
          </cell>
          <cell r="M232">
            <v>25.05</v>
          </cell>
          <cell r="O232">
            <v>2</v>
          </cell>
          <cell r="R232">
            <v>210.17</v>
          </cell>
          <cell r="S232">
            <v>75.150000000000006</v>
          </cell>
          <cell r="U232">
            <v>0</v>
          </cell>
        </row>
        <row r="233">
          <cell r="C233" t="str">
            <v>UPA IMBIRIBEIRA</v>
          </cell>
          <cell r="E233" t="str">
            <v>THIAGO DE ARRUDA MEDEIROS</v>
          </cell>
          <cell r="F233" t="str">
            <v>2 - Outros Profissionais da Saúde</v>
          </cell>
          <cell r="G233" t="str">
            <v>2234-05</v>
          </cell>
          <cell r="H233">
            <v>44228</v>
          </cell>
          <cell r="J233">
            <v>367.57</v>
          </cell>
          <cell r="O233">
            <v>2</v>
          </cell>
          <cell r="S233">
            <v>0</v>
          </cell>
          <cell r="U233">
            <v>0</v>
          </cell>
        </row>
        <row r="234">
          <cell r="C234" t="str">
            <v>UPA IMBIRIBEIRA</v>
          </cell>
          <cell r="E234" t="str">
            <v>THIAGO DE LIMA E SILVA</v>
          </cell>
          <cell r="F234" t="str">
            <v>2 - Outros Profissionais da Saúde</v>
          </cell>
          <cell r="G234" t="str">
            <v>3222-05</v>
          </cell>
          <cell r="H234">
            <v>44228</v>
          </cell>
          <cell r="J234">
            <v>144.83000000000001</v>
          </cell>
          <cell r="L234">
            <v>164.64</v>
          </cell>
          <cell r="M234">
            <v>25.05</v>
          </cell>
          <cell r="O234">
            <v>2</v>
          </cell>
          <cell r="U234">
            <v>0</v>
          </cell>
        </row>
        <row r="235">
          <cell r="C235" t="str">
            <v>UPA IMBIRIBEIRA</v>
          </cell>
          <cell r="E235" t="str">
            <v>TIAGO OLIVIO PEREIRA DA SILVA</v>
          </cell>
          <cell r="F235" t="str">
            <v>2 - Outros Profissionais da Saúde</v>
          </cell>
          <cell r="G235" t="str">
            <v>2235-05</v>
          </cell>
          <cell r="H235">
            <v>44228</v>
          </cell>
          <cell r="J235">
            <v>171.51</v>
          </cell>
          <cell r="L235">
            <v>164.64</v>
          </cell>
          <cell r="M235">
            <v>2.39</v>
          </cell>
          <cell r="O235">
            <v>4</v>
          </cell>
          <cell r="U235">
            <v>0</v>
          </cell>
        </row>
        <row r="236">
          <cell r="C236" t="str">
            <v>UPA IMBIRIBEIRA</v>
          </cell>
          <cell r="E236" t="str">
            <v>TIAGO PEREIRA DE CASTRO</v>
          </cell>
          <cell r="F236" t="str">
            <v>1 - Médico</v>
          </cell>
          <cell r="G236" t="str">
            <v>2251-25</v>
          </cell>
          <cell r="H236">
            <v>44228</v>
          </cell>
          <cell r="J236">
            <v>413.96</v>
          </cell>
          <cell r="L236">
            <v>164.64</v>
          </cell>
          <cell r="M236">
            <v>18.02</v>
          </cell>
          <cell r="O236">
            <v>56.22</v>
          </cell>
          <cell r="U236">
            <v>0</v>
          </cell>
        </row>
        <row r="237">
          <cell r="C237" t="str">
            <v>UPA IMBIRIBEIRA</v>
          </cell>
          <cell r="E237" t="str">
            <v>TULIO PORTO FERREIRA</v>
          </cell>
          <cell r="F237" t="str">
            <v>1 - Médico</v>
          </cell>
          <cell r="G237" t="str">
            <v>2252-70</v>
          </cell>
          <cell r="H237">
            <v>44228</v>
          </cell>
          <cell r="J237">
            <v>514</v>
          </cell>
          <cell r="L237">
            <v>164.64</v>
          </cell>
          <cell r="M237">
            <v>14.3</v>
          </cell>
          <cell r="O237">
            <v>56.22</v>
          </cell>
          <cell r="U237">
            <v>0</v>
          </cell>
        </row>
        <row r="238">
          <cell r="C238" t="str">
            <v>UPA IMBIRIBEIRA</v>
          </cell>
          <cell r="E238" t="str">
            <v>UITANAAN CARLOS DOS SANTOS</v>
          </cell>
          <cell r="F238" t="str">
            <v>3 - Administrativo</v>
          </cell>
          <cell r="G238" t="str">
            <v>4221-05</v>
          </cell>
          <cell r="H238">
            <v>44228</v>
          </cell>
          <cell r="J238">
            <v>126.58</v>
          </cell>
          <cell r="L238">
            <v>164.64</v>
          </cell>
          <cell r="M238">
            <v>22.97</v>
          </cell>
          <cell r="O238">
            <v>2</v>
          </cell>
          <cell r="U238">
            <v>0</v>
          </cell>
        </row>
        <row r="239">
          <cell r="C239" t="str">
            <v>UPA IMBIRIBEIRA</v>
          </cell>
          <cell r="E239" t="str">
            <v>VANIA DA SILVA DIONISIO</v>
          </cell>
          <cell r="F239" t="str">
            <v>2 - Outros Profissionais da Saúde</v>
          </cell>
          <cell r="G239" t="str">
            <v>5211-30</v>
          </cell>
          <cell r="H239">
            <v>44228</v>
          </cell>
          <cell r="J239">
            <v>113.47</v>
          </cell>
          <cell r="L239">
            <v>164.64</v>
          </cell>
          <cell r="M239">
            <v>22.97</v>
          </cell>
          <cell r="O239">
            <v>2</v>
          </cell>
          <cell r="R239">
            <v>196.37</v>
          </cell>
          <cell r="S239">
            <v>68.900000000000006</v>
          </cell>
          <cell r="U239">
            <v>0</v>
          </cell>
        </row>
        <row r="240">
          <cell r="C240" t="str">
            <v>UPA IMBIRIBEIRA</v>
          </cell>
          <cell r="E240" t="str">
            <v>VICTOR ALEX MONTENEGRO MARINHO</v>
          </cell>
          <cell r="F240" t="str">
            <v>1 - Médico</v>
          </cell>
          <cell r="G240" t="str">
            <v>2251-25</v>
          </cell>
          <cell r="H240">
            <v>44228</v>
          </cell>
          <cell r="J240">
            <v>398.26</v>
          </cell>
          <cell r="L240">
            <v>164.64</v>
          </cell>
          <cell r="M240">
            <v>14.3</v>
          </cell>
          <cell r="O240">
            <v>56.22</v>
          </cell>
          <cell r="U240">
            <v>0</v>
          </cell>
        </row>
        <row r="241">
          <cell r="C241" t="str">
            <v>UPA IMBIRIBEIRA</v>
          </cell>
          <cell r="E241" t="str">
            <v>VILANI FATIMA DOS SANTOS</v>
          </cell>
          <cell r="F241" t="str">
            <v>2 - Outros Profissionais da Saúde</v>
          </cell>
          <cell r="G241" t="str">
            <v>3222-05</v>
          </cell>
          <cell r="H241">
            <v>44228</v>
          </cell>
          <cell r="J241">
            <v>156.65</v>
          </cell>
          <cell r="L241">
            <v>164.64</v>
          </cell>
          <cell r="M241">
            <v>25.05</v>
          </cell>
          <cell r="O241">
            <v>2</v>
          </cell>
          <cell r="U241">
            <v>0</v>
          </cell>
        </row>
        <row r="242">
          <cell r="C242" t="str">
            <v>UPA IMBIRIBEIRA</v>
          </cell>
          <cell r="E242" t="str">
            <v>VILMA SILVA DA PORCIUNCLA</v>
          </cell>
          <cell r="F242" t="str">
            <v>2 - Outros Profissionais da Saúde</v>
          </cell>
          <cell r="G242" t="str">
            <v>3222-05</v>
          </cell>
          <cell r="H242">
            <v>44228</v>
          </cell>
          <cell r="J242">
            <v>156.59</v>
          </cell>
          <cell r="L242">
            <v>164.64</v>
          </cell>
          <cell r="M242">
            <v>25.05</v>
          </cell>
          <cell r="O242">
            <v>2</v>
          </cell>
          <cell r="R242">
            <v>99.77</v>
          </cell>
          <cell r="S242">
            <v>75.150000000000006</v>
          </cell>
          <cell r="U242">
            <v>0</v>
          </cell>
        </row>
        <row r="243">
          <cell r="C243" t="str">
            <v>UPA IMBIRIBEIRA</v>
          </cell>
          <cell r="E243" t="str">
            <v>VINICIUS DA SILVA XAVIER</v>
          </cell>
          <cell r="F243" t="str">
            <v>3 - Administrativo</v>
          </cell>
          <cell r="G243" t="str">
            <v>4221-05</v>
          </cell>
          <cell r="H243">
            <v>44228</v>
          </cell>
          <cell r="J243">
            <v>144.47</v>
          </cell>
          <cell r="L243">
            <v>164.64</v>
          </cell>
          <cell r="M243">
            <v>22.97</v>
          </cell>
          <cell r="O243">
            <v>2</v>
          </cell>
          <cell r="R243">
            <v>79.069999999999993</v>
          </cell>
          <cell r="S243">
            <v>68.900000000000006</v>
          </cell>
          <cell r="U243">
            <v>0</v>
          </cell>
        </row>
        <row r="244">
          <cell r="C244" t="str">
            <v>UPA IMBIRIBEIRA</v>
          </cell>
          <cell r="E244" t="str">
            <v>VIVIAN ALVES DA SILVA</v>
          </cell>
          <cell r="F244" t="str">
            <v>2 - Outros Profissionais da Saúde</v>
          </cell>
          <cell r="G244" t="str">
            <v>3222-05</v>
          </cell>
          <cell r="H244">
            <v>44228</v>
          </cell>
          <cell r="J244">
            <v>4.41</v>
          </cell>
          <cell r="O244">
            <v>2</v>
          </cell>
        </row>
        <row r="245">
          <cell r="C245" t="str">
            <v>UPA IMBIRIBEIRA</v>
          </cell>
          <cell r="E245" t="str">
            <v>WALESKA MARIA DE ALMEIDA PAIVA</v>
          </cell>
          <cell r="F245" t="str">
            <v>2 - Outros Profissionais da Saúde</v>
          </cell>
          <cell r="G245" t="str">
            <v>2235-05</v>
          </cell>
          <cell r="H245">
            <v>44228</v>
          </cell>
          <cell r="J245">
            <v>274.06</v>
          </cell>
          <cell r="L245">
            <v>164.64</v>
          </cell>
          <cell r="M245">
            <v>3.75</v>
          </cell>
          <cell r="O245">
            <v>4</v>
          </cell>
          <cell r="U245">
            <v>0</v>
          </cell>
        </row>
        <row r="246">
          <cell r="C246" t="str">
            <v>UPA IMBIRIBEIRA</v>
          </cell>
          <cell r="E246" t="str">
            <v>WANDSON HENRIQUE DA PAZ LEITE</v>
          </cell>
          <cell r="F246" t="str">
            <v>3 - Administrativo</v>
          </cell>
          <cell r="G246" t="str">
            <v>4222-05</v>
          </cell>
          <cell r="H246">
            <v>44228</v>
          </cell>
          <cell r="J246">
            <v>155.69999999999999</v>
          </cell>
          <cell r="L246">
            <v>164.64</v>
          </cell>
          <cell r="M246">
            <v>29.95</v>
          </cell>
          <cell r="O246">
            <v>2</v>
          </cell>
          <cell r="U246">
            <v>0</v>
          </cell>
        </row>
        <row r="247">
          <cell r="C247" t="str">
            <v>UPA IMBIRIBEIRA</v>
          </cell>
          <cell r="E247" t="str">
            <v>WELLINGTON SILVA MATIAS</v>
          </cell>
          <cell r="F247" t="str">
            <v>3 - Administrativo</v>
          </cell>
          <cell r="G247" t="str">
            <v>4221-05</v>
          </cell>
          <cell r="H247">
            <v>44228</v>
          </cell>
          <cell r="J247">
            <v>114.06</v>
          </cell>
          <cell r="L247">
            <v>164.64</v>
          </cell>
          <cell r="M247">
            <v>22.97</v>
          </cell>
          <cell r="O247">
            <v>2</v>
          </cell>
          <cell r="U247">
            <v>0</v>
          </cell>
        </row>
        <row r="248">
          <cell r="C248" t="str">
            <v>UPA IMBIRIBEIRA</v>
          </cell>
          <cell r="E248" t="str">
            <v>YASSER DE LUCENA CORREIA</v>
          </cell>
          <cell r="F248" t="str">
            <v>1 - Médico</v>
          </cell>
          <cell r="G248" t="str">
            <v>2251-25</v>
          </cell>
          <cell r="H248">
            <v>44228</v>
          </cell>
          <cell r="J248">
            <v>678.69</v>
          </cell>
          <cell r="O248">
            <v>56.22</v>
          </cell>
          <cell r="U248">
            <v>0</v>
          </cell>
        </row>
        <row r="249">
          <cell r="C249" t="str">
            <v>UPA IMBIRIBEIRA</v>
          </cell>
          <cell r="E249" t="str">
            <v>YNGRID DA ROCHA FERNANDES</v>
          </cell>
          <cell r="F249" t="str">
            <v>1 - Médico</v>
          </cell>
          <cell r="G249" t="str">
            <v>2251-25</v>
          </cell>
          <cell r="H249">
            <v>44228</v>
          </cell>
          <cell r="J249">
            <v>570.46</v>
          </cell>
          <cell r="L249">
            <v>164.64</v>
          </cell>
          <cell r="M249">
            <v>18.02</v>
          </cell>
          <cell r="O249">
            <v>56.22</v>
          </cell>
          <cell r="U249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E41" sqref="E41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10075232000243</v>
      </c>
      <c r="B3" s="10" t="str">
        <f>'[1]TCE - ANEXO III - Preencher'!C12</f>
        <v>UPA IMBIRIBEIRA</v>
      </c>
      <c r="C3" s="11"/>
      <c r="D3" s="12" t="str">
        <f>'[1]TCE - ANEXO III - Preencher'!E12</f>
        <v>ADJA BATISTA DA SILVA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2235-05</v>
      </c>
      <c r="G3" s="14">
        <f>IF('[1]TCE - ANEXO III - Preencher'!H12="","",'[1]TCE - ANEXO III - Preencher'!H12)</f>
        <v>44228</v>
      </c>
      <c r="H3" s="15">
        <f>'[1]TCE - ANEXO III - Preencher'!I12</f>
        <v>0</v>
      </c>
      <c r="I3" s="15">
        <f>'[1]TCE - ANEXO III - Preencher'!J12</f>
        <v>158.76</v>
      </c>
      <c r="J3" s="15">
        <f>'[1]TCE - ANEXO III - Preencher'!K12</f>
        <v>0</v>
      </c>
      <c r="K3" s="16">
        <f>'[1]TCE - ANEXO III - Preencher'!L12</f>
        <v>164.62</v>
      </c>
      <c r="L3" s="16">
        <f>'[1]TCE - ANEXO III - Preencher'!M12</f>
        <v>2.39</v>
      </c>
      <c r="M3" s="16">
        <f>K3-L3</f>
        <v>162.23000000000002</v>
      </c>
      <c r="N3" s="16">
        <f>'[1]TCE - ANEXO III - Preencher'!O12</f>
        <v>4</v>
      </c>
      <c r="O3" s="16">
        <f>'[1]TCE - ANEXO III - Preencher'!P12</f>
        <v>0</v>
      </c>
      <c r="P3" s="17">
        <f>N3-O3</f>
        <v>4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324.99</v>
      </c>
    </row>
    <row r="4" spans="1:28" s="4" customFormat="1" x14ac:dyDescent="0.2">
      <c r="A4" s="9">
        <f>IFERROR(VLOOKUP(B4,'[1]DADOS (OCULTAR)'!$P$3:$R$56,3,0),"")</f>
        <v>10075232000243</v>
      </c>
      <c r="B4" s="10" t="str">
        <f>'[1]TCE - ANEXO III - Preencher'!C13</f>
        <v>UPA IMBIRIBEIRA</v>
      </c>
      <c r="C4" s="11"/>
      <c r="D4" s="12" t="str">
        <f>'[1]TCE - ANEXO III - Preencher'!E13</f>
        <v>ADNA QUEREN HUAPUQUE RAMOS DA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5211-30</v>
      </c>
      <c r="G4" s="14">
        <f>IF('[1]TCE - ANEXO III - Preencher'!H13="","",'[1]TCE - ANEXO III - Preencher'!H13)</f>
        <v>44228</v>
      </c>
      <c r="H4" s="15">
        <f>'[1]TCE - ANEXO III - Preencher'!I13</f>
        <v>0</v>
      </c>
      <c r="I4" s="15">
        <f>'[1]TCE - ANEXO III - Preencher'!J13</f>
        <v>110.66</v>
      </c>
      <c r="J4" s="15">
        <f>'[1]TCE - ANEXO III - Preencher'!K13</f>
        <v>0</v>
      </c>
      <c r="K4" s="16">
        <f>'[1]TCE - ANEXO III - Preencher'!L13</f>
        <v>164.62</v>
      </c>
      <c r="L4" s="16">
        <f>'[1]TCE - ANEXO III - Preencher'!M13</f>
        <v>22.2</v>
      </c>
      <c r="M4" s="16">
        <f t="shared" ref="M4:M67" si="1">K4-L4</f>
        <v>142.42000000000002</v>
      </c>
      <c r="N4" s="16">
        <f>'[1]TCE - ANEXO III - Preencher'!O13</f>
        <v>4</v>
      </c>
      <c r="O4" s="16">
        <f>'[1]TCE - ANEXO III - Preencher'!P13</f>
        <v>0</v>
      </c>
      <c r="P4" s="17">
        <f t="shared" ref="P4:P67" si="2">N4-O4</f>
        <v>4</v>
      </c>
      <c r="Q4" s="16">
        <f>'[1]TCE - ANEXO III - Preencher'!R13</f>
        <v>196.37</v>
      </c>
      <c r="R4" s="16">
        <f>'[1]TCE - ANEXO III - Preencher'!S13</f>
        <v>68.900000000000006</v>
      </c>
      <c r="S4" s="17">
        <f t="shared" ref="S4:S67" si="3">Q4-R4</f>
        <v>127.47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384.55000000000007</v>
      </c>
    </row>
    <row r="5" spans="1:28" s="4" customFormat="1" x14ac:dyDescent="0.2">
      <c r="A5" s="9">
        <f>IFERROR(VLOOKUP(B5,'[1]DADOS (OCULTAR)'!$P$3:$R$56,3,0),"")</f>
        <v>10075232000243</v>
      </c>
      <c r="B5" s="10" t="str">
        <f>'[1]TCE - ANEXO III - Preencher'!C14</f>
        <v>UPA IMBIRIBEIRA</v>
      </c>
      <c r="C5" s="11"/>
      <c r="D5" s="12" t="str">
        <f>'[1]TCE - ANEXO III - Preencher'!E14</f>
        <v>ADRIANA MARIA DA SILVA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3222-05</v>
      </c>
      <c r="G5" s="14">
        <f>IF('[1]TCE - ANEXO III - Preencher'!H14="","",'[1]TCE - ANEXO III - Preencher'!H14)</f>
        <v>44228</v>
      </c>
      <c r="H5" s="15">
        <f>'[1]TCE - ANEXO III - Preencher'!I14</f>
        <v>0</v>
      </c>
      <c r="I5" s="15">
        <f>'[1]TCE - ANEXO III - Preencher'!J14</f>
        <v>157.69</v>
      </c>
      <c r="J5" s="15">
        <f>'[1]TCE - ANEXO III - Preencher'!K14</f>
        <v>0</v>
      </c>
      <c r="K5" s="16">
        <f>'[1]TCE - ANEXO III - Preencher'!L14</f>
        <v>164.62</v>
      </c>
      <c r="L5" s="16">
        <f>'[1]TCE - ANEXO III - Preencher'!M14</f>
        <v>25.05</v>
      </c>
      <c r="M5" s="16">
        <f t="shared" si="1"/>
        <v>139.57</v>
      </c>
      <c r="N5" s="16">
        <f>'[1]TCE - ANEXO III - Preencher'!O14</f>
        <v>2</v>
      </c>
      <c r="O5" s="16">
        <f>'[1]TCE - ANEXO III - Preencher'!P14</f>
        <v>0</v>
      </c>
      <c r="P5" s="17">
        <f t="shared" si="2"/>
        <v>2</v>
      </c>
      <c r="Q5" s="16">
        <f>'[1]TCE - ANEXO III - Preencher'!R14</f>
        <v>196.37</v>
      </c>
      <c r="R5" s="16">
        <f>'[1]TCE - ANEXO III - Preencher'!S14</f>
        <v>75.150000000000006</v>
      </c>
      <c r="S5" s="17">
        <f t="shared" si="3"/>
        <v>121.22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420.48</v>
      </c>
    </row>
    <row r="6" spans="1:28" s="4" customFormat="1" x14ac:dyDescent="0.2">
      <c r="A6" s="9">
        <f>IFERROR(VLOOKUP(B6,'[1]DADOS (OCULTAR)'!$P$3:$R$56,3,0),"")</f>
        <v>10075232000243</v>
      </c>
      <c r="B6" s="10" t="str">
        <f>'[1]TCE - ANEXO III - Preencher'!C15</f>
        <v>UPA IMBIRIBEIRA</v>
      </c>
      <c r="C6" s="11"/>
      <c r="D6" s="12" t="str">
        <f>'[1]TCE - ANEXO III - Preencher'!E15</f>
        <v>ADRIANA TIBURCIO DE SOUZA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3222-05</v>
      </c>
      <c r="G6" s="14">
        <f>IF('[1]TCE - ANEXO III - Preencher'!H15="","",'[1]TCE - ANEXO III - Preencher'!H15)</f>
        <v>44228</v>
      </c>
      <c r="H6" s="15">
        <f>'[1]TCE - ANEXO III - Preencher'!I15</f>
        <v>0</v>
      </c>
      <c r="I6" s="15">
        <f>'[1]TCE - ANEXO III - Preencher'!J15</f>
        <v>122.58</v>
      </c>
      <c r="J6" s="15">
        <f>'[1]TCE - ANEXO III - Preencher'!K15</f>
        <v>0</v>
      </c>
      <c r="K6" s="16">
        <f>'[1]TCE - ANEXO III - Preencher'!L15</f>
        <v>164.62</v>
      </c>
      <c r="L6" s="16">
        <f>'[1]TCE - ANEXO III - Preencher'!M15</f>
        <v>25.05</v>
      </c>
      <c r="M6" s="16">
        <f t="shared" si="1"/>
        <v>139.57</v>
      </c>
      <c r="N6" s="16">
        <f>'[1]TCE - ANEXO III - Preencher'!O15</f>
        <v>2</v>
      </c>
      <c r="O6" s="16">
        <f>'[1]TCE - ANEXO III - Preencher'!P15</f>
        <v>0</v>
      </c>
      <c r="P6" s="17">
        <f t="shared" si="2"/>
        <v>2</v>
      </c>
      <c r="Q6" s="16">
        <f>'[1]TCE - ANEXO III - Preencher'!R15</f>
        <v>196.37</v>
      </c>
      <c r="R6" s="16">
        <f>'[1]TCE - ANEXO III - Preencher'!S15</f>
        <v>75.150000000000006</v>
      </c>
      <c r="S6" s="17">
        <f t="shared" si="3"/>
        <v>121.22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385.37</v>
      </c>
    </row>
    <row r="7" spans="1:28" s="4" customFormat="1" x14ac:dyDescent="0.2">
      <c r="A7" s="9">
        <f>IFERROR(VLOOKUP(B7,'[1]DADOS (OCULTAR)'!$P$3:$R$56,3,0),"")</f>
        <v>10075232000243</v>
      </c>
      <c r="B7" s="10" t="str">
        <f>'[1]TCE - ANEXO III - Preencher'!C16</f>
        <v>UPA IMBIRIBEIRA</v>
      </c>
      <c r="C7" s="11"/>
      <c r="D7" s="12" t="str">
        <f>'[1]TCE - ANEXO III - Preencher'!E16</f>
        <v>ADRIANO RODRIGUES LEAL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2235-05</v>
      </c>
      <c r="G7" s="14">
        <f>IF('[1]TCE - ANEXO III - Preencher'!H16="","",'[1]TCE - ANEXO III - Preencher'!H16)</f>
        <v>44228</v>
      </c>
      <c r="H7" s="15">
        <f>'[1]TCE - ANEXO III - Preencher'!I16</f>
        <v>0</v>
      </c>
      <c r="I7" s="15">
        <f>'[1]TCE - ANEXO III - Preencher'!J16</f>
        <v>52.6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4</v>
      </c>
      <c r="O7" s="16">
        <f>'[1]TCE - ANEXO III - Preencher'!P16</f>
        <v>0</v>
      </c>
      <c r="P7" s="17">
        <f t="shared" si="2"/>
        <v>4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56.6</v>
      </c>
    </row>
    <row r="8" spans="1:28" s="4" customFormat="1" x14ac:dyDescent="0.2">
      <c r="A8" s="9">
        <f>IFERROR(VLOOKUP(B8,'[1]DADOS (OCULTAR)'!$P$3:$R$56,3,0),"")</f>
        <v>10075232000243</v>
      </c>
      <c r="B8" s="10" t="str">
        <f>'[1]TCE - ANEXO III - Preencher'!C17</f>
        <v>UPA IMBIRIBEIRA</v>
      </c>
      <c r="C8" s="11"/>
      <c r="D8" s="12" t="str">
        <f>'[1]TCE - ANEXO III - Preencher'!E17</f>
        <v>ALAIDE MARIA PEREIRA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3222-05</v>
      </c>
      <c r="G8" s="14">
        <f>IF('[1]TCE - ANEXO III - Preencher'!H17="","",'[1]TCE - ANEXO III - Preencher'!H17)</f>
        <v>44228</v>
      </c>
      <c r="H8" s="15">
        <f>'[1]TCE - ANEXO III - Preencher'!I17</f>
        <v>0</v>
      </c>
      <c r="I8" s="15">
        <f>'[1]TCE - ANEXO III - Preencher'!J17</f>
        <v>134.82</v>
      </c>
      <c r="J8" s="15">
        <f>'[1]TCE - ANEXO III - Preencher'!K17</f>
        <v>0</v>
      </c>
      <c r="K8" s="16">
        <f>'[1]TCE - ANEXO III - Preencher'!L17</f>
        <v>164.62</v>
      </c>
      <c r="L8" s="16">
        <f>'[1]TCE - ANEXO III - Preencher'!M17</f>
        <v>25.05</v>
      </c>
      <c r="M8" s="16">
        <f t="shared" si="1"/>
        <v>139.57</v>
      </c>
      <c r="N8" s="16">
        <f>'[1]TCE - ANEXO III - Preencher'!O17</f>
        <v>2</v>
      </c>
      <c r="O8" s="16">
        <f>'[1]TCE - ANEXO III - Preencher'!P17</f>
        <v>0</v>
      </c>
      <c r="P8" s="17">
        <f t="shared" si="2"/>
        <v>2</v>
      </c>
      <c r="Q8" s="16">
        <f>'[1]TCE - ANEXO III - Preencher'!R17</f>
        <v>99.77</v>
      </c>
      <c r="R8" s="16">
        <f>'[1]TCE - ANEXO III - Preencher'!S17</f>
        <v>75.150000000000006</v>
      </c>
      <c r="S8" s="17">
        <f t="shared" si="3"/>
        <v>24.61999999999999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301.01</v>
      </c>
    </row>
    <row r="9" spans="1:28" s="4" customFormat="1" x14ac:dyDescent="0.2">
      <c r="A9" s="9">
        <f>IFERROR(VLOOKUP(B9,'[1]DADOS (OCULTAR)'!$P$3:$R$56,3,0),"")</f>
        <v>10075232000243</v>
      </c>
      <c r="B9" s="10" t="str">
        <f>'[1]TCE - ANEXO III - Preencher'!C18</f>
        <v>UPA IMBIRIBEIRA</v>
      </c>
      <c r="C9" s="11"/>
      <c r="D9" s="12" t="str">
        <f>'[1]TCE - ANEXO III - Preencher'!E18</f>
        <v>ALAN DEYVISON FRANCISCO FELIX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3222-05</v>
      </c>
      <c r="G9" s="14">
        <f>IF('[1]TCE - ANEXO III - Preencher'!H18="","",'[1]TCE - ANEXO III - Preencher'!H18)</f>
        <v>44228</v>
      </c>
      <c r="H9" s="15">
        <f>'[1]TCE - ANEXO III - Preencher'!I18</f>
        <v>0</v>
      </c>
      <c r="I9" s="15">
        <f>'[1]TCE - ANEXO III - Preencher'!J18</f>
        <v>125.53</v>
      </c>
      <c r="J9" s="15">
        <f>'[1]TCE - ANEXO III - Preencher'!K18</f>
        <v>0</v>
      </c>
      <c r="K9" s="16">
        <f>'[1]TCE - ANEXO III - Preencher'!L18</f>
        <v>164.62</v>
      </c>
      <c r="L9" s="16">
        <f>'[1]TCE - ANEXO III - Preencher'!M18</f>
        <v>25.05</v>
      </c>
      <c r="M9" s="16">
        <f t="shared" si="1"/>
        <v>139.57</v>
      </c>
      <c r="N9" s="16">
        <f>'[1]TCE - ANEXO III - Preencher'!O18</f>
        <v>2</v>
      </c>
      <c r="O9" s="16">
        <f>'[1]TCE - ANEXO III - Preencher'!P18</f>
        <v>0</v>
      </c>
      <c r="P9" s="17">
        <f t="shared" si="2"/>
        <v>2</v>
      </c>
      <c r="Q9" s="16">
        <f>'[1]TCE - ANEXO III - Preencher'!R18</f>
        <v>99.77</v>
      </c>
      <c r="R9" s="16">
        <f>'[1]TCE - ANEXO III - Preencher'!S18</f>
        <v>75.150000000000006</v>
      </c>
      <c r="S9" s="17">
        <f t="shared" si="3"/>
        <v>24.61999999999999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291.72000000000003</v>
      </c>
    </row>
    <row r="10" spans="1:28" s="4" customFormat="1" x14ac:dyDescent="0.2">
      <c r="A10" s="9">
        <f>IFERROR(VLOOKUP(B10,'[1]DADOS (OCULTAR)'!$P$3:$R$56,3,0),"")</f>
        <v>10075232000243</v>
      </c>
      <c r="B10" s="10" t="str">
        <f>'[1]TCE - ANEXO III - Preencher'!C19</f>
        <v>UPA IMBIRIBEIRA</v>
      </c>
      <c r="C10" s="11"/>
      <c r="D10" s="12" t="str">
        <f>'[1]TCE - ANEXO III - Preencher'!E19</f>
        <v>ALANA FERRAZ DINIZ</v>
      </c>
      <c r="E10" s="10" t="str">
        <f>IF('[1]TCE - ANEXO III - Preencher'!F19="4 - Assistência Odontológica","2 - Outros Profissionais da Saúde",'[1]TCE - ANEXO III - Preencher'!F19)</f>
        <v>1 - Médico</v>
      </c>
      <c r="F10" s="13" t="str">
        <f>'[1]TCE - ANEXO III - Preencher'!G19</f>
        <v>2251-24</v>
      </c>
      <c r="G10" s="14">
        <f>IF('[1]TCE - ANEXO III - Preencher'!H19="","",'[1]TCE - ANEXO III - Preencher'!H19)</f>
        <v>44228</v>
      </c>
      <c r="H10" s="15">
        <f>'[1]TCE - ANEXO III - Preencher'!I19</f>
        <v>0</v>
      </c>
      <c r="I10" s="15">
        <f>'[1]TCE - ANEXO III - Preencher'!J19</f>
        <v>394.08</v>
      </c>
      <c r="J10" s="15">
        <f>'[1]TCE - ANEXO III - Preencher'!K19</f>
        <v>0</v>
      </c>
      <c r="K10" s="16">
        <f>'[1]TCE - ANEXO III - Preencher'!L19</f>
        <v>164.62</v>
      </c>
      <c r="L10" s="16">
        <f>'[1]TCE - ANEXO III - Preencher'!M19</f>
        <v>18.02</v>
      </c>
      <c r="M10" s="16">
        <f t="shared" si="1"/>
        <v>146.6</v>
      </c>
      <c r="N10" s="16">
        <f>'[1]TCE - ANEXO III - Preencher'!O19</f>
        <v>56.22</v>
      </c>
      <c r="O10" s="16">
        <f>'[1]TCE - ANEXO III - Preencher'!P19</f>
        <v>0</v>
      </c>
      <c r="P10" s="17">
        <f t="shared" si="2"/>
        <v>56.22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596.9</v>
      </c>
    </row>
    <row r="11" spans="1:28" s="4" customFormat="1" x14ac:dyDescent="0.2">
      <c r="A11" s="9">
        <f>IFERROR(VLOOKUP(B11,'[1]DADOS (OCULTAR)'!$P$3:$R$56,3,0),"")</f>
        <v>10075232000243</v>
      </c>
      <c r="B11" s="10" t="str">
        <f>'[1]TCE - ANEXO III - Preencher'!C20</f>
        <v>UPA IMBIRIBEIRA</v>
      </c>
      <c r="C11" s="11"/>
      <c r="D11" s="12" t="str">
        <f>'[1]TCE - ANEXO III - Preencher'!E20</f>
        <v>ALCIONE BEZERRA DA CRUZ DE CASTILHO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3222-05</v>
      </c>
      <c r="G11" s="14">
        <f>IF('[1]TCE - ANEXO III - Preencher'!H20="","",'[1]TCE - ANEXO III - Preencher'!H20)</f>
        <v>44228</v>
      </c>
      <c r="H11" s="15">
        <f>'[1]TCE - ANEXO III - Preencher'!I20</f>
        <v>0</v>
      </c>
      <c r="I11" s="15">
        <f>'[1]TCE - ANEXO III - Preencher'!J20</f>
        <v>141.87</v>
      </c>
      <c r="J11" s="15">
        <f>'[1]TCE - ANEXO III - Preencher'!K20</f>
        <v>0</v>
      </c>
      <c r="K11" s="16">
        <f>'[1]TCE - ANEXO III - Preencher'!L20</f>
        <v>164.62</v>
      </c>
      <c r="L11" s="16">
        <f>'[1]TCE - ANEXO III - Preencher'!M20</f>
        <v>25.05</v>
      </c>
      <c r="M11" s="16">
        <f t="shared" si="1"/>
        <v>139.57</v>
      </c>
      <c r="N11" s="16">
        <f>'[1]TCE - ANEXO III - Preencher'!O20</f>
        <v>2</v>
      </c>
      <c r="O11" s="16">
        <f>'[1]TCE - ANEXO III - Preencher'!P20</f>
        <v>0</v>
      </c>
      <c r="P11" s="17">
        <f t="shared" si="2"/>
        <v>2</v>
      </c>
      <c r="Q11" s="16">
        <f>'[1]TCE - ANEXO III - Preencher'!R20</f>
        <v>117.27</v>
      </c>
      <c r="R11" s="16">
        <f>'[1]TCE - ANEXO III - Preencher'!S20</f>
        <v>75.150000000000006</v>
      </c>
      <c r="S11" s="17">
        <f t="shared" si="3"/>
        <v>42.11999999999999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325.56</v>
      </c>
    </row>
    <row r="12" spans="1:28" s="4" customFormat="1" x14ac:dyDescent="0.2">
      <c r="A12" s="9">
        <f>IFERROR(VLOOKUP(B12,'[1]DADOS (OCULTAR)'!$P$3:$R$56,3,0),"")</f>
        <v>10075232000243</v>
      </c>
      <c r="B12" s="10" t="str">
        <f>'[1]TCE - ANEXO III - Preencher'!C21</f>
        <v>UPA IMBIRIBEIRA</v>
      </c>
      <c r="C12" s="11"/>
      <c r="D12" s="12" t="str">
        <f>'[1]TCE - ANEXO III - Preencher'!E21</f>
        <v>ALESSANDRA MEDEIROS BRANDAO ALBERTO DE MELLO</v>
      </c>
      <c r="E12" s="10" t="str">
        <f>IF('[1]TCE - ANEXO III - Preencher'!F21="4 - Assistência Odontológica","2 - Outros Profissionais da Saúde",'[1]TCE - ANEXO III - Preencher'!F21)</f>
        <v>1 - Médico</v>
      </c>
      <c r="F12" s="13" t="str">
        <f>'[1]TCE - ANEXO III - Preencher'!G21</f>
        <v>2251-25</v>
      </c>
      <c r="G12" s="14">
        <f>IF('[1]TCE - ANEXO III - Preencher'!H21="","",'[1]TCE - ANEXO III - Preencher'!H21)</f>
        <v>44228</v>
      </c>
      <c r="H12" s="15">
        <f>'[1]TCE - ANEXO III - Preencher'!I21</f>
        <v>0</v>
      </c>
      <c r="I12" s="15">
        <f>'[1]TCE - ANEXO III - Preencher'!J21</f>
        <v>562.16</v>
      </c>
      <c r="J12" s="15">
        <f>'[1]TCE - ANEXO III - Preencher'!K21</f>
        <v>0</v>
      </c>
      <c r="K12" s="16">
        <f>'[1]TCE - ANEXO III - Preencher'!L21</f>
        <v>164.62</v>
      </c>
      <c r="L12" s="16">
        <f>'[1]TCE - ANEXO III - Preencher'!M21</f>
        <v>21.45</v>
      </c>
      <c r="M12" s="16">
        <f t="shared" si="1"/>
        <v>143.17000000000002</v>
      </c>
      <c r="N12" s="16">
        <f>'[1]TCE - ANEXO III - Preencher'!O21</f>
        <v>56.22</v>
      </c>
      <c r="O12" s="16">
        <f>'[1]TCE - ANEXO III - Preencher'!P21</f>
        <v>0</v>
      </c>
      <c r="P12" s="17">
        <f t="shared" si="2"/>
        <v>56.22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761.55</v>
      </c>
    </row>
    <row r="13" spans="1:28" s="4" customFormat="1" x14ac:dyDescent="0.2">
      <c r="A13" s="9">
        <f>IFERROR(VLOOKUP(B13,'[1]DADOS (OCULTAR)'!$P$3:$R$56,3,0),"")</f>
        <v>10075232000243</v>
      </c>
      <c r="B13" s="10" t="str">
        <f>'[1]TCE - ANEXO III - Preencher'!C22</f>
        <v>UPA IMBIRIBEIRA</v>
      </c>
      <c r="C13" s="11"/>
      <c r="D13" s="12" t="str">
        <f>'[1]TCE - ANEXO III - Preencher'!E22</f>
        <v>ALLANA MIRIA LEMOS DE MEDEIROS</v>
      </c>
      <c r="E13" s="10" t="str">
        <f>IF('[1]TCE - ANEXO III - Preencher'!F22="4 - Assistência Odontológica","2 - Outros Profissionais da Saúde",'[1]TCE - ANEXO III - Preencher'!F22)</f>
        <v>1 - Médico</v>
      </c>
      <c r="F13" s="13" t="str">
        <f>'[1]TCE - ANEXO III - Preencher'!G22</f>
        <v>2251-25</v>
      </c>
      <c r="G13" s="14">
        <f>IF('[1]TCE - ANEXO III - Preencher'!H22="","",'[1]TCE - ANEXO III - Preencher'!H22)</f>
        <v>44228</v>
      </c>
      <c r="H13" s="15">
        <f>'[1]TCE - ANEXO III - Preencher'!I22</f>
        <v>0</v>
      </c>
      <c r="I13" s="15">
        <f>'[1]TCE - ANEXO III - Preencher'!J22</f>
        <v>595.36</v>
      </c>
      <c r="J13" s="15">
        <f>'[1]TCE - ANEXO III - Preencher'!K22</f>
        <v>0</v>
      </c>
      <c r="K13" s="16">
        <f>'[1]TCE - ANEXO III - Preencher'!L22</f>
        <v>164.62</v>
      </c>
      <c r="L13" s="16">
        <f>'[1]TCE - ANEXO III - Preencher'!M22</f>
        <v>28.6</v>
      </c>
      <c r="M13" s="16">
        <f t="shared" si="1"/>
        <v>136.02000000000001</v>
      </c>
      <c r="N13" s="16">
        <f>'[1]TCE - ANEXO III - Preencher'!O22</f>
        <v>56.22</v>
      </c>
      <c r="O13" s="16">
        <f>'[1]TCE - ANEXO III - Preencher'!P22</f>
        <v>0</v>
      </c>
      <c r="P13" s="17">
        <f t="shared" si="2"/>
        <v>56.22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787.6</v>
      </c>
    </row>
    <row r="14" spans="1:28" s="4" customFormat="1" x14ac:dyDescent="0.2">
      <c r="A14" s="9">
        <f>IFERROR(VLOOKUP(B14,'[1]DADOS (OCULTAR)'!$P$3:$R$56,3,0),"")</f>
        <v>10075232000243</v>
      </c>
      <c r="B14" s="10" t="str">
        <f>'[1]TCE - ANEXO III - Preencher'!C23</f>
        <v>UPA IMBIRIBEIRA</v>
      </c>
      <c r="C14" s="11"/>
      <c r="D14" s="12" t="str">
        <f>'[1]TCE - ANEXO III - Preencher'!E23</f>
        <v>ALLYSON OLIVEIRA DA SILVA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4110-10</v>
      </c>
      <c r="G14" s="14">
        <f>IF('[1]TCE - ANEXO III - Preencher'!H23="","",'[1]TCE - ANEXO III - Preencher'!H23)</f>
        <v>44228</v>
      </c>
      <c r="H14" s="15">
        <f>'[1]TCE - ANEXO III - Preencher'!I23</f>
        <v>0</v>
      </c>
      <c r="I14" s="15">
        <f>'[1]TCE - ANEXO III - Preencher'!J23</f>
        <v>184.8</v>
      </c>
      <c r="J14" s="15">
        <f>'[1]TCE - ANEXO III - Preencher'!K23</f>
        <v>0</v>
      </c>
      <c r="K14" s="16">
        <f>'[1]TCE - ANEXO III - Preencher'!L23</f>
        <v>164.62</v>
      </c>
      <c r="L14" s="16">
        <f>'[1]TCE - ANEXO III - Preencher'!M23</f>
        <v>44</v>
      </c>
      <c r="M14" s="16">
        <f t="shared" si="1"/>
        <v>120.62</v>
      </c>
      <c r="N14" s="16">
        <f>'[1]TCE - ANEXO III - Preencher'!O23</f>
        <v>2</v>
      </c>
      <c r="O14" s="16">
        <f>'[1]TCE - ANEXO III - Preencher'!P23</f>
        <v>0</v>
      </c>
      <c r="P14" s="17">
        <f t="shared" si="2"/>
        <v>2</v>
      </c>
      <c r="Q14" s="16">
        <f>'[1]TCE - ANEXO III - Preencher'!R23</f>
        <v>191.27</v>
      </c>
      <c r="R14" s="16">
        <f>'[1]TCE - ANEXO III - Preencher'!S23</f>
        <v>132</v>
      </c>
      <c r="S14" s="17">
        <f t="shared" si="3"/>
        <v>59.27000000000001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366.69000000000005</v>
      </c>
    </row>
    <row r="15" spans="1:28" s="4" customFormat="1" x14ac:dyDescent="0.2">
      <c r="A15" s="9">
        <f>IFERROR(VLOOKUP(B15,'[1]DADOS (OCULTAR)'!$P$3:$R$56,3,0),"")</f>
        <v>10075232000243</v>
      </c>
      <c r="B15" s="10" t="str">
        <f>'[1]TCE - ANEXO III - Preencher'!C24</f>
        <v>UPA IMBIRIBEIRA</v>
      </c>
      <c r="C15" s="11"/>
      <c r="D15" s="12" t="str">
        <f>'[1]TCE - ANEXO III - Preencher'!E24</f>
        <v>ALZIRA HELENA CARVALHO PARAISO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2515-10</v>
      </c>
      <c r="G15" s="14">
        <f>IF('[1]TCE - ANEXO III - Preencher'!H24="","",'[1]TCE - ANEXO III - Preencher'!H24)</f>
        <v>44228</v>
      </c>
      <c r="H15" s="15">
        <f>'[1]TCE - ANEXO III - Preencher'!I24</f>
        <v>0</v>
      </c>
      <c r="I15" s="15">
        <f>'[1]TCE - ANEXO III - Preencher'!J24</f>
        <v>0</v>
      </c>
      <c r="J15" s="15">
        <f>'[1]TCE - ANEXO III - Preencher'!K24</f>
        <v>917.72</v>
      </c>
      <c r="K15" s="16">
        <f>'[1]TCE - ANEXO III - Preencher'!L24</f>
        <v>164.62</v>
      </c>
      <c r="L15" s="16">
        <f>'[1]TCE - ANEXO III - Preencher'!M24</f>
        <v>24.93</v>
      </c>
      <c r="M15" s="16">
        <f t="shared" si="1"/>
        <v>139.69</v>
      </c>
      <c r="N15" s="16">
        <f>'[1]TCE - ANEXO III - Preencher'!O24</f>
        <v>0</v>
      </c>
      <c r="O15" s="16">
        <f>'[1]TCE - ANEXO III - Preencher'!P24</f>
        <v>0</v>
      </c>
      <c r="P15" s="17">
        <f t="shared" si="2"/>
        <v>0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1057.4100000000001</v>
      </c>
    </row>
    <row r="16" spans="1:28" s="4" customFormat="1" x14ac:dyDescent="0.2">
      <c r="A16" s="9">
        <f>IFERROR(VLOOKUP(B16,'[1]DADOS (OCULTAR)'!$P$3:$R$56,3,0),"")</f>
        <v>10075232000243</v>
      </c>
      <c r="B16" s="10" t="str">
        <f>'[1]TCE - ANEXO III - Preencher'!C25</f>
        <v>UPA IMBIRIBEIRA</v>
      </c>
      <c r="C16" s="11"/>
      <c r="D16" s="12" t="str">
        <f>'[1]TCE - ANEXO III - Preencher'!E25</f>
        <v>AMANDA ALVES RIBEIRO DE SANTANA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2525-45</v>
      </c>
      <c r="G16" s="14">
        <f>IF('[1]TCE - ANEXO III - Preencher'!H25="","",'[1]TCE - ANEXO III - Preencher'!H25)</f>
        <v>44228</v>
      </c>
      <c r="H16" s="15">
        <f>'[1]TCE - ANEXO III - Preencher'!I25</f>
        <v>0</v>
      </c>
      <c r="I16" s="15">
        <f>'[1]TCE - ANEXO III - Preencher'!J25</f>
        <v>174.4</v>
      </c>
      <c r="J16" s="15">
        <f>'[1]TCE - ANEXO III - Preencher'!K25</f>
        <v>0</v>
      </c>
      <c r="K16" s="16">
        <f>'[1]TCE - ANEXO III - Preencher'!L25</f>
        <v>164.62</v>
      </c>
      <c r="L16" s="16">
        <f>'[1]TCE - ANEXO III - Preencher'!M25</f>
        <v>43.6</v>
      </c>
      <c r="M16" s="16">
        <f t="shared" si="1"/>
        <v>121.02000000000001</v>
      </c>
      <c r="N16" s="16">
        <f>'[1]TCE - ANEXO III - Preencher'!O25</f>
        <v>2</v>
      </c>
      <c r="O16" s="16">
        <f>'[1]TCE - ANEXO III - Preencher'!P25</f>
        <v>0</v>
      </c>
      <c r="P16" s="17">
        <f t="shared" si="2"/>
        <v>2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217.6</v>
      </c>
      <c r="U16" s="16">
        <f>'[1]TCE - ANEXO III - Preencher'!V25</f>
        <v>0</v>
      </c>
      <c r="V16" s="17">
        <f t="shared" si="4"/>
        <v>217.6</v>
      </c>
      <c r="W16" s="18" t="str">
        <f>IF('[1]TCE - ANEXO III - Preencher'!X25="","",'[1]TCE - ANEXO III - Preencher'!X25)</f>
        <v>AUXILIO CRECHE</v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515.02</v>
      </c>
    </row>
    <row r="17" spans="1:28" s="4" customFormat="1" x14ac:dyDescent="0.2">
      <c r="A17" s="9">
        <f>IFERROR(VLOOKUP(B17,'[1]DADOS (OCULTAR)'!$P$3:$R$56,3,0),"")</f>
        <v>10075232000243</v>
      </c>
      <c r="B17" s="10" t="str">
        <f>'[1]TCE - ANEXO III - Preencher'!C26</f>
        <v>UPA IMBIRIBEIRA</v>
      </c>
      <c r="C17" s="11"/>
      <c r="D17" s="12" t="str">
        <f>'[1]TCE - ANEXO III - Preencher'!E26</f>
        <v>AMANDA SILVA MARINS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2235-05</v>
      </c>
      <c r="G17" s="14">
        <f>IF('[1]TCE - ANEXO III - Preencher'!H26="","",'[1]TCE - ANEXO III - Preencher'!H26)</f>
        <v>44228</v>
      </c>
      <c r="H17" s="15">
        <f>'[1]TCE - ANEXO III - Preencher'!I26</f>
        <v>0</v>
      </c>
      <c r="I17" s="15">
        <f>'[1]TCE - ANEXO III - Preencher'!J26</f>
        <v>238.44</v>
      </c>
      <c r="J17" s="15">
        <f>'[1]TCE - ANEXO III - Preencher'!K26</f>
        <v>0</v>
      </c>
      <c r="K17" s="16">
        <f>'[1]TCE - ANEXO III - Preencher'!L26</f>
        <v>164.62</v>
      </c>
      <c r="L17" s="16">
        <f>'[1]TCE - ANEXO III - Preencher'!M26</f>
        <v>3.75</v>
      </c>
      <c r="M17" s="16">
        <f t="shared" si="1"/>
        <v>160.87</v>
      </c>
      <c r="N17" s="16">
        <f>'[1]TCE - ANEXO III - Preencher'!O26</f>
        <v>4</v>
      </c>
      <c r="O17" s="16">
        <f>'[1]TCE - ANEXO III - Preencher'!P26</f>
        <v>0</v>
      </c>
      <c r="P17" s="17">
        <f t="shared" si="2"/>
        <v>4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403.31</v>
      </c>
    </row>
    <row r="18" spans="1:28" s="4" customFormat="1" x14ac:dyDescent="0.2">
      <c r="A18" s="9">
        <f>IFERROR(VLOOKUP(B18,'[1]DADOS (OCULTAR)'!$P$3:$R$56,3,0),"")</f>
        <v>10075232000243</v>
      </c>
      <c r="B18" s="10" t="str">
        <f>'[1]TCE - ANEXO III - Preencher'!C27</f>
        <v>UPA IMBIRIBEIRA</v>
      </c>
      <c r="C18" s="11"/>
      <c r="D18" s="12" t="str">
        <f>'[1]TCE - ANEXO III - Preencher'!E27</f>
        <v>ANA CARLA SILVA DE FARIAS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4110-05</v>
      </c>
      <c r="G18" s="14">
        <f>IF('[1]TCE - ANEXO III - Preencher'!H27="","",'[1]TCE - ANEXO III - Preencher'!H27)</f>
        <v>44228</v>
      </c>
      <c r="H18" s="15">
        <f>'[1]TCE - ANEXO III - Preencher'!I27</f>
        <v>0</v>
      </c>
      <c r="I18" s="15">
        <f>'[1]TCE - ANEXO III - Preencher'!J27</f>
        <v>172.23</v>
      </c>
      <c r="J18" s="15">
        <f>'[1]TCE - ANEXO III - Preencher'!K27</f>
        <v>0</v>
      </c>
      <c r="K18" s="16">
        <f>'[1]TCE - ANEXO III - Preencher'!L27</f>
        <v>164.62</v>
      </c>
      <c r="L18" s="16">
        <f>'[1]TCE - ANEXO III - Preencher'!M27</f>
        <v>30.78</v>
      </c>
      <c r="M18" s="16">
        <f t="shared" si="1"/>
        <v>133.84</v>
      </c>
      <c r="N18" s="16">
        <f>'[1]TCE - ANEXO III - Preencher'!O27</f>
        <v>2</v>
      </c>
      <c r="O18" s="16">
        <f>'[1]TCE - ANEXO III - Preencher'!P27</f>
        <v>0</v>
      </c>
      <c r="P18" s="17">
        <f t="shared" si="2"/>
        <v>2</v>
      </c>
      <c r="Q18" s="16">
        <f>'[1]TCE - ANEXO III - Preencher'!R27</f>
        <v>196.37</v>
      </c>
      <c r="R18" s="16">
        <f>'[1]TCE - ANEXO III - Preencher'!S27</f>
        <v>92.33</v>
      </c>
      <c r="S18" s="17">
        <f t="shared" si="3"/>
        <v>104.04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412.11</v>
      </c>
    </row>
    <row r="19" spans="1:28" s="4" customFormat="1" x14ac:dyDescent="0.2">
      <c r="A19" s="9">
        <f>IFERROR(VLOOKUP(B19,'[1]DADOS (OCULTAR)'!$P$3:$R$56,3,0),"")</f>
        <v>10075232000243</v>
      </c>
      <c r="B19" s="10" t="str">
        <f>'[1]TCE - ANEXO III - Preencher'!C28</f>
        <v>UPA IMBIRIBEIRA</v>
      </c>
      <c r="C19" s="11"/>
      <c r="D19" s="12" t="str">
        <f>'[1]TCE - ANEXO III - Preencher'!E28</f>
        <v>ANA CELIA RODRIGUES CALADO TOSCANO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3222-05</v>
      </c>
      <c r="G19" s="14">
        <f>IF('[1]TCE - ANEXO III - Preencher'!H28="","",'[1]TCE - ANEXO III - Preencher'!H28)</f>
        <v>44228</v>
      </c>
      <c r="H19" s="15">
        <f>'[1]TCE - ANEXO III - Preencher'!I28</f>
        <v>0</v>
      </c>
      <c r="I19" s="15">
        <f>'[1]TCE - ANEXO III - Preencher'!J28</f>
        <v>132.63999999999999</v>
      </c>
      <c r="J19" s="15">
        <f>'[1]TCE - ANEXO III - Preencher'!K28</f>
        <v>0</v>
      </c>
      <c r="K19" s="16">
        <f>'[1]TCE - ANEXO III - Preencher'!L28</f>
        <v>164.62</v>
      </c>
      <c r="L19" s="16">
        <f>'[1]TCE - ANEXO III - Preencher'!M28</f>
        <v>25.05</v>
      </c>
      <c r="M19" s="16">
        <f t="shared" si="1"/>
        <v>139.57</v>
      </c>
      <c r="N19" s="16">
        <f>'[1]TCE - ANEXO III - Preencher'!O28</f>
        <v>2</v>
      </c>
      <c r="O19" s="16">
        <f>'[1]TCE - ANEXO III - Preencher'!P28</f>
        <v>0</v>
      </c>
      <c r="P19" s="17">
        <f t="shared" si="2"/>
        <v>2</v>
      </c>
      <c r="Q19" s="16">
        <f>'[1]TCE - ANEXO III - Preencher'!R28</f>
        <v>72.17</v>
      </c>
      <c r="R19" s="16">
        <f>'[1]TCE - ANEXO III - Preencher'!S28</f>
        <v>69</v>
      </c>
      <c r="S19" s="17">
        <f t="shared" si="3"/>
        <v>3.1700000000000017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277.38</v>
      </c>
    </row>
    <row r="20" spans="1:28" s="4" customFormat="1" x14ac:dyDescent="0.2">
      <c r="A20" s="9">
        <f>IFERROR(VLOOKUP(B20,'[1]DADOS (OCULTAR)'!$P$3:$R$56,3,0),"")</f>
        <v>10075232000243</v>
      </c>
      <c r="B20" s="10" t="str">
        <f>'[1]TCE - ANEXO III - Preencher'!C29</f>
        <v>UPA IMBIRIBEIRA</v>
      </c>
      <c r="C20" s="11"/>
      <c r="D20" s="12" t="str">
        <f>'[1]TCE - ANEXO III - Preencher'!E29</f>
        <v>ANA PAULA FARIAS BARBOSA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5152-05</v>
      </c>
      <c r="G20" s="14">
        <f>IF('[1]TCE - ANEXO III - Preencher'!H29="","",'[1]TCE - ANEXO III - Preencher'!H29)</f>
        <v>44228</v>
      </c>
      <c r="H20" s="15">
        <f>'[1]TCE - ANEXO III - Preencher'!I29</f>
        <v>0</v>
      </c>
      <c r="I20" s="15">
        <f>'[1]TCE - ANEXO III - Preencher'!J29</f>
        <v>155.16999999999999</v>
      </c>
      <c r="J20" s="15">
        <f>'[1]TCE - ANEXO III - Preencher'!K29</f>
        <v>0</v>
      </c>
      <c r="K20" s="16">
        <f>'[1]TCE - ANEXO III - Preencher'!L29</f>
        <v>164.62</v>
      </c>
      <c r="L20" s="16">
        <f>'[1]TCE - ANEXO III - Preencher'!M29</f>
        <v>23.57</v>
      </c>
      <c r="M20" s="16">
        <f t="shared" si="1"/>
        <v>141.05000000000001</v>
      </c>
      <c r="N20" s="16">
        <f>'[1]TCE - ANEXO III - Preencher'!O29</f>
        <v>2</v>
      </c>
      <c r="O20" s="16">
        <f>'[1]TCE - ANEXO III - Preencher'!P29</f>
        <v>0</v>
      </c>
      <c r="P20" s="17">
        <f t="shared" si="2"/>
        <v>2</v>
      </c>
      <c r="Q20" s="16">
        <f>'[1]TCE - ANEXO III - Preencher'!R29</f>
        <v>99.77</v>
      </c>
      <c r="R20" s="16">
        <f>'[1]TCE - ANEXO III - Preencher'!S29</f>
        <v>70.709999999999994</v>
      </c>
      <c r="S20" s="17">
        <f t="shared" si="3"/>
        <v>29.060000000000002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327.28000000000003</v>
      </c>
    </row>
    <row r="21" spans="1:28" s="4" customFormat="1" x14ac:dyDescent="0.2">
      <c r="A21" s="9">
        <f>IFERROR(VLOOKUP(B21,'[1]DADOS (OCULTAR)'!$P$3:$R$56,3,0),"")</f>
        <v>10075232000243</v>
      </c>
      <c r="B21" s="10" t="str">
        <f>'[1]TCE - ANEXO III - Preencher'!C30</f>
        <v>UPA IMBIRIBEIRA</v>
      </c>
      <c r="C21" s="11"/>
      <c r="D21" s="12" t="str">
        <f>'[1]TCE - ANEXO III - Preencher'!E30</f>
        <v xml:space="preserve">ANA PAULA MARIA DA SILVA 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9922-25</v>
      </c>
      <c r="G21" s="14">
        <f>IF('[1]TCE - ANEXO III - Preencher'!H30="","",'[1]TCE - ANEXO III - Preencher'!H30)</f>
        <v>44228</v>
      </c>
      <c r="H21" s="15">
        <f>'[1]TCE - ANEXO III - Preencher'!I30</f>
        <v>0</v>
      </c>
      <c r="I21" s="15">
        <f>'[1]TCE - ANEXO III - Preencher'!J30</f>
        <v>123.73</v>
      </c>
      <c r="J21" s="15">
        <f>'[1]TCE - ANEXO III - Preencher'!K30</f>
        <v>0</v>
      </c>
      <c r="K21" s="16">
        <f>'[1]TCE - ANEXO III - Preencher'!L30</f>
        <v>164.62</v>
      </c>
      <c r="L21" s="16">
        <f>'[1]TCE - ANEXO III - Preencher'!M30</f>
        <v>22</v>
      </c>
      <c r="M21" s="16">
        <f t="shared" si="1"/>
        <v>142.62</v>
      </c>
      <c r="N21" s="16">
        <f>'[1]TCE - ANEXO III - Preencher'!O30</f>
        <v>2</v>
      </c>
      <c r="O21" s="16">
        <f>'[1]TCE - ANEXO III - Preencher'!P30</f>
        <v>0</v>
      </c>
      <c r="P21" s="17">
        <f t="shared" si="2"/>
        <v>2</v>
      </c>
      <c r="Q21" s="16">
        <f>'[1]TCE - ANEXO III - Preencher'!R30</f>
        <v>196.37</v>
      </c>
      <c r="R21" s="16">
        <f>'[1]TCE - ANEXO III - Preencher'!S30</f>
        <v>66</v>
      </c>
      <c r="S21" s="17">
        <f t="shared" si="3"/>
        <v>130.37</v>
      </c>
      <c r="T21" s="16">
        <f>'[1]TCE - ANEXO III - Preencher'!U30</f>
        <v>64</v>
      </c>
      <c r="U21" s="16">
        <f>'[1]TCE - ANEXO III - Preencher'!V30</f>
        <v>0</v>
      </c>
      <c r="V21" s="17">
        <f t="shared" si="4"/>
        <v>64</v>
      </c>
      <c r="W21" s="18" t="str">
        <f>IF('[1]TCE - ANEXO III - Preencher'!X30="","",'[1]TCE - ANEXO III - Preencher'!X30)</f>
        <v>AUXILIO CRECHE</v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462.72</v>
      </c>
    </row>
    <row r="22" spans="1:28" s="4" customFormat="1" x14ac:dyDescent="0.2">
      <c r="A22" s="9">
        <f>IFERROR(VLOOKUP(B22,'[1]DADOS (OCULTAR)'!$P$3:$R$56,3,0),"")</f>
        <v>10075232000243</v>
      </c>
      <c r="B22" s="10" t="str">
        <f>'[1]TCE - ANEXO III - Preencher'!C31</f>
        <v>UPA IMBIRIBEIRA</v>
      </c>
      <c r="C22" s="11"/>
      <c r="D22" s="12" t="str">
        <f>'[1]TCE - ANEXO III - Preencher'!E31</f>
        <v>ANDREA BANDEIRA DE LIMA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4221-05</v>
      </c>
      <c r="G22" s="14">
        <f>IF('[1]TCE - ANEXO III - Preencher'!H31="","",'[1]TCE - ANEXO III - Preencher'!H31)</f>
        <v>44228</v>
      </c>
      <c r="H22" s="15">
        <f>'[1]TCE - ANEXO III - Preencher'!I31</f>
        <v>0</v>
      </c>
      <c r="I22" s="15">
        <f>'[1]TCE - ANEXO III - Preencher'!J31</f>
        <v>109.47</v>
      </c>
      <c r="J22" s="15">
        <f>'[1]TCE - ANEXO III - Preencher'!K31</f>
        <v>0</v>
      </c>
      <c r="K22" s="16">
        <f>'[1]TCE - ANEXO III - Preencher'!L31</f>
        <v>164.62</v>
      </c>
      <c r="L22" s="16">
        <f>'[1]TCE - ANEXO III - Preencher'!M31</f>
        <v>22.97</v>
      </c>
      <c r="M22" s="16">
        <f t="shared" si="1"/>
        <v>141.65</v>
      </c>
      <c r="N22" s="16">
        <f>'[1]TCE - ANEXO III - Preencher'!O31</f>
        <v>2</v>
      </c>
      <c r="O22" s="16">
        <f>'[1]TCE - ANEXO III - Preencher'!P31</f>
        <v>0</v>
      </c>
      <c r="P22" s="17">
        <f t="shared" si="2"/>
        <v>2</v>
      </c>
      <c r="Q22" s="16">
        <f>'[1]TCE - ANEXO III - Preencher'!R31</f>
        <v>99.77</v>
      </c>
      <c r="R22" s="16">
        <f>'[1]TCE - ANEXO III - Preencher'!S31</f>
        <v>68.900000000000006</v>
      </c>
      <c r="S22" s="17">
        <f t="shared" si="3"/>
        <v>30.86999999999999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283.99</v>
      </c>
    </row>
    <row r="23" spans="1:28" s="4" customFormat="1" x14ac:dyDescent="0.2">
      <c r="A23" s="9">
        <f>IFERROR(VLOOKUP(B23,'[1]DADOS (OCULTAR)'!$P$3:$R$56,3,0),"")</f>
        <v>10075232000243</v>
      </c>
      <c r="B23" s="10" t="str">
        <f>'[1]TCE - ANEXO III - Preencher'!C32</f>
        <v>UPA IMBIRIBEIRA</v>
      </c>
      <c r="C23" s="11"/>
      <c r="D23" s="12" t="str">
        <f>'[1]TCE - ANEXO III - Preencher'!E32</f>
        <v>ANDREA FERREIRA CABOCLO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5134-30</v>
      </c>
      <c r="G23" s="14">
        <f>IF('[1]TCE - ANEXO III - Preencher'!H32="","",'[1]TCE - ANEXO III - Preencher'!H32)</f>
        <v>44228</v>
      </c>
      <c r="H23" s="15">
        <f>'[1]TCE - ANEXO III - Preencher'!I32</f>
        <v>0</v>
      </c>
      <c r="I23" s="15">
        <f>'[1]TCE - ANEXO III - Preencher'!J32</f>
        <v>110</v>
      </c>
      <c r="J23" s="15">
        <f>'[1]TCE - ANEXO III - Preencher'!K32</f>
        <v>0</v>
      </c>
      <c r="K23" s="16">
        <f>'[1]TCE - ANEXO III - Preencher'!L32</f>
        <v>164.62</v>
      </c>
      <c r="L23" s="16">
        <f>'[1]TCE - ANEXO III - Preencher'!M32</f>
        <v>22</v>
      </c>
      <c r="M23" s="16">
        <f t="shared" si="1"/>
        <v>142.62</v>
      </c>
      <c r="N23" s="16">
        <f>'[1]TCE - ANEXO III - Preencher'!O32</f>
        <v>2</v>
      </c>
      <c r="O23" s="16">
        <f>'[1]TCE - ANEXO III - Preencher'!P32</f>
        <v>0</v>
      </c>
      <c r="P23" s="17">
        <f t="shared" si="2"/>
        <v>2</v>
      </c>
      <c r="Q23" s="16">
        <f>'[1]TCE - ANEXO III - Preencher'!R32</f>
        <v>99.77</v>
      </c>
      <c r="R23" s="16">
        <f>'[1]TCE - ANEXO III - Preencher'!S32</f>
        <v>66</v>
      </c>
      <c r="S23" s="17">
        <f t="shared" si="3"/>
        <v>33.769999999999996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288.39</v>
      </c>
    </row>
    <row r="24" spans="1:28" s="4" customFormat="1" x14ac:dyDescent="0.2">
      <c r="A24" s="9">
        <f>IFERROR(VLOOKUP(B24,'[1]DADOS (OCULTAR)'!$P$3:$R$56,3,0),"")</f>
        <v>10075232000243</v>
      </c>
      <c r="B24" s="10" t="str">
        <f>'[1]TCE - ANEXO III - Preencher'!C33</f>
        <v>UPA IMBIRIBEIRA</v>
      </c>
      <c r="C24" s="11"/>
      <c r="D24" s="12" t="str">
        <f>'[1]TCE - ANEXO III - Preencher'!E33</f>
        <v>ANDREA VANESSA MOREIRA DE MELO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2234-05</v>
      </c>
      <c r="G24" s="14">
        <f>IF('[1]TCE - ANEXO III - Preencher'!H33="","",'[1]TCE - ANEXO III - Preencher'!H33)</f>
        <v>44228</v>
      </c>
      <c r="H24" s="15">
        <f>'[1]TCE - ANEXO III - Preencher'!I33</f>
        <v>0</v>
      </c>
      <c r="I24" s="15">
        <f>'[1]TCE - ANEXO III - Preencher'!J33</f>
        <v>385.16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2</v>
      </c>
      <c r="O24" s="16">
        <f>'[1]TCE - ANEXO III - Preencher'!P33</f>
        <v>0</v>
      </c>
      <c r="P24" s="17">
        <f t="shared" si="2"/>
        <v>2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387.16</v>
      </c>
    </row>
    <row r="25" spans="1:28" s="4" customFormat="1" x14ac:dyDescent="0.2">
      <c r="A25" s="9">
        <f>IFERROR(VLOOKUP(B25,'[1]DADOS (OCULTAR)'!$P$3:$R$56,3,0),"")</f>
        <v>10075232000243</v>
      </c>
      <c r="B25" s="10" t="str">
        <f>'[1]TCE - ANEXO III - Preencher'!C34</f>
        <v>UPA IMBIRIBEIRA</v>
      </c>
      <c r="C25" s="11"/>
      <c r="D25" s="12" t="str">
        <f>'[1]TCE - ANEXO III - Preencher'!E34</f>
        <v>ANNA CECILIA GUERRA DE ARAUJO FERREIRA MEDEIROS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2234-05</v>
      </c>
      <c r="G25" s="14">
        <f>IF('[1]TCE - ANEXO III - Preencher'!H34="","",'[1]TCE - ANEXO III - Preencher'!H34)</f>
        <v>44228</v>
      </c>
      <c r="H25" s="15">
        <f>'[1]TCE - ANEXO III - Preencher'!I34</f>
        <v>0</v>
      </c>
      <c r="I25" s="15">
        <f>'[1]TCE - ANEXO III - Preencher'!J34</f>
        <v>422.29</v>
      </c>
      <c r="J25" s="15">
        <f>'[1]TCE - ANEXO III - Preencher'!K34</f>
        <v>0</v>
      </c>
      <c r="K25" s="16">
        <f>'[1]TCE - ANEXO III - Preencher'!L34</f>
        <v>164.62</v>
      </c>
      <c r="L25" s="16">
        <f>'[1]TCE - ANEXO III - Preencher'!M34</f>
        <v>16.05</v>
      </c>
      <c r="M25" s="16">
        <f t="shared" si="1"/>
        <v>148.57</v>
      </c>
      <c r="N25" s="16">
        <f>'[1]TCE - ANEXO III - Preencher'!O34</f>
        <v>2</v>
      </c>
      <c r="O25" s="16">
        <f>'[1]TCE - ANEXO III - Preencher'!P34</f>
        <v>0</v>
      </c>
      <c r="P25" s="17">
        <f t="shared" si="2"/>
        <v>2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139.85</v>
      </c>
      <c r="U25" s="16">
        <f>'[1]TCE - ANEXO III - Preencher'!V34</f>
        <v>0</v>
      </c>
      <c r="V25" s="17">
        <f t="shared" si="4"/>
        <v>139.85</v>
      </c>
      <c r="W25" s="18" t="str">
        <f>IF('[1]TCE - ANEXO III - Preencher'!X34="","",'[1]TCE - ANEXO III - Preencher'!X34)</f>
        <v>AUXILIO CRECHE</v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712.71</v>
      </c>
    </row>
    <row r="26" spans="1:28" s="4" customFormat="1" x14ac:dyDescent="0.2">
      <c r="A26" s="9">
        <f>IFERROR(VLOOKUP(B26,'[1]DADOS (OCULTAR)'!$P$3:$R$56,3,0),"")</f>
        <v>10075232000243</v>
      </c>
      <c r="B26" s="10" t="str">
        <f>'[1]TCE - ANEXO III - Preencher'!C35</f>
        <v>UPA IMBIRIBEIRA</v>
      </c>
      <c r="C26" s="11"/>
      <c r="D26" s="12" t="str">
        <f>'[1]TCE - ANEXO III - Preencher'!E35</f>
        <v>ANNA KARINA BARROS MELCOP</v>
      </c>
      <c r="E26" s="10" t="str">
        <f>IF('[1]TCE - ANEXO III - Preencher'!F35="4 - Assistência Odontológica","2 - Outros Profissionais da Saúde",'[1]TCE - ANEXO III - Preencher'!F35)</f>
        <v>1 - Médico</v>
      </c>
      <c r="F26" s="13" t="str">
        <f>'[1]TCE - ANEXO III - Preencher'!G35</f>
        <v>2251-25</v>
      </c>
      <c r="G26" s="14">
        <f>IF('[1]TCE - ANEXO III - Preencher'!H35="","",'[1]TCE - ANEXO III - Preencher'!H35)</f>
        <v>44228</v>
      </c>
      <c r="H26" s="15">
        <f>'[1]TCE - ANEXO III - Preencher'!I35</f>
        <v>0</v>
      </c>
      <c r="I26" s="15">
        <f>'[1]TCE - ANEXO III - Preencher'!J35</f>
        <v>873.78</v>
      </c>
      <c r="J26" s="15">
        <f>'[1]TCE - ANEXO III - Preencher'!K35</f>
        <v>0</v>
      </c>
      <c r="K26" s="16">
        <f>'[1]TCE - ANEXO III - Preencher'!L35</f>
        <v>164.62</v>
      </c>
      <c r="L26" s="16">
        <f>'[1]TCE - ANEXO III - Preencher'!M35</f>
        <v>32.32</v>
      </c>
      <c r="M26" s="16">
        <f t="shared" si="1"/>
        <v>132.30000000000001</v>
      </c>
      <c r="N26" s="16">
        <f>'[1]TCE - ANEXO III - Preencher'!O35</f>
        <v>56.22</v>
      </c>
      <c r="O26" s="16">
        <f>'[1]TCE - ANEXO III - Preencher'!P35</f>
        <v>0</v>
      </c>
      <c r="P26" s="17">
        <f t="shared" si="2"/>
        <v>56.22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1062.3</v>
      </c>
    </row>
    <row r="27" spans="1:28" s="4" customFormat="1" x14ac:dyDescent="0.2">
      <c r="A27" s="9">
        <f>IFERROR(VLOOKUP(B27,'[1]DADOS (OCULTAR)'!$P$3:$R$56,3,0),"")</f>
        <v>10075232000243</v>
      </c>
      <c r="B27" s="10" t="str">
        <f>'[1]TCE - ANEXO III - Preencher'!C36</f>
        <v>UPA IMBIRIBEIRA</v>
      </c>
      <c r="C27" s="11"/>
      <c r="D27" s="12" t="str">
        <f>'[1]TCE - ANEXO III - Preencher'!E36</f>
        <v>ANTONIO CARNEIRO CAVALCANTI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4221-05</v>
      </c>
      <c r="G27" s="14">
        <f>IF('[1]TCE - ANEXO III - Preencher'!H36="","",'[1]TCE - ANEXO III - Preencher'!H36)</f>
        <v>44228</v>
      </c>
      <c r="H27" s="15">
        <f>'[1]TCE - ANEXO III - Preencher'!I36</f>
        <v>0</v>
      </c>
      <c r="I27" s="15">
        <f>'[1]TCE - ANEXO III - Preencher'!J36</f>
        <v>121.84</v>
      </c>
      <c r="J27" s="15">
        <f>'[1]TCE - ANEXO III - Preencher'!K36</f>
        <v>0</v>
      </c>
      <c r="K27" s="16">
        <f>'[1]TCE - ANEXO III - Preencher'!L36</f>
        <v>164.62</v>
      </c>
      <c r="L27" s="16">
        <f>'[1]TCE - ANEXO III - Preencher'!M36</f>
        <v>22.97</v>
      </c>
      <c r="M27" s="16">
        <f t="shared" si="1"/>
        <v>141.65</v>
      </c>
      <c r="N27" s="16">
        <f>'[1]TCE - ANEXO III - Preencher'!O36</f>
        <v>2</v>
      </c>
      <c r="O27" s="16">
        <f>'[1]TCE - ANEXO III - Preencher'!P36</f>
        <v>0</v>
      </c>
      <c r="P27" s="17">
        <f t="shared" si="2"/>
        <v>2</v>
      </c>
      <c r="Q27" s="16">
        <f>'[1]TCE - ANEXO III - Preencher'!R36</f>
        <v>148.07</v>
      </c>
      <c r="R27" s="16">
        <f>'[1]TCE - ANEXO III - Preencher'!S36</f>
        <v>68.900000000000006</v>
      </c>
      <c r="S27" s="17">
        <f t="shared" si="3"/>
        <v>79.169999999999987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344.65999999999997</v>
      </c>
    </row>
    <row r="28" spans="1:28" s="4" customFormat="1" x14ac:dyDescent="0.2">
      <c r="A28" s="9">
        <f>IFERROR(VLOOKUP(B28,'[1]DADOS (OCULTAR)'!$P$3:$R$56,3,0),"")</f>
        <v>10075232000243</v>
      </c>
      <c r="B28" s="10" t="str">
        <f>'[1]TCE - ANEXO III - Preencher'!C37</f>
        <v>UPA IMBIRIBEIRA</v>
      </c>
      <c r="C28" s="11"/>
      <c r="D28" s="12" t="str">
        <f>'[1]TCE - ANEXO III - Preencher'!E37</f>
        <v>ANTONIO FLAVIO DOS ANJOS ALENCAR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4101-05</v>
      </c>
      <c r="G28" s="14">
        <f>IF('[1]TCE - ANEXO III - Preencher'!H37="","",'[1]TCE - ANEXO III - Preencher'!H37)</f>
        <v>44228</v>
      </c>
      <c r="H28" s="15">
        <f>'[1]TCE - ANEXO III - Preencher'!I37</f>
        <v>0</v>
      </c>
      <c r="I28" s="15">
        <f>'[1]TCE - ANEXO III - Preencher'!J37</f>
        <v>212.24</v>
      </c>
      <c r="J28" s="15">
        <f>'[1]TCE - ANEXO III - Preencher'!K37</f>
        <v>0</v>
      </c>
      <c r="K28" s="16">
        <f>'[1]TCE - ANEXO III - Preencher'!L37</f>
        <v>164.62</v>
      </c>
      <c r="L28" s="16">
        <f>'[1]TCE - ANEXO III - Preencher'!M37</f>
        <v>50.53</v>
      </c>
      <c r="M28" s="16">
        <f t="shared" si="1"/>
        <v>114.09</v>
      </c>
      <c r="N28" s="16">
        <f>'[1]TCE - ANEXO III - Preencher'!O37</f>
        <v>2</v>
      </c>
      <c r="O28" s="16">
        <f>'[1]TCE - ANEXO III - Preencher'!P37</f>
        <v>0</v>
      </c>
      <c r="P28" s="17">
        <f t="shared" si="2"/>
        <v>2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328.33000000000004</v>
      </c>
    </row>
    <row r="29" spans="1:28" s="4" customFormat="1" x14ac:dyDescent="0.2">
      <c r="A29" s="9">
        <f>IFERROR(VLOOKUP(B29,'[1]DADOS (OCULTAR)'!$P$3:$R$56,3,0),"")</f>
        <v>10075232000243</v>
      </c>
      <c r="B29" s="10" t="str">
        <f>'[1]TCE - ANEXO III - Preencher'!C38</f>
        <v>UPA IMBIRIBEIRA</v>
      </c>
      <c r="C29" s="11"/>
      <c r="D29" s="12" t="str">
        <f>'[1]TCE - ANEXO III - Preencher'!E38</f>
        <v>ANTONIO FRANCISCO LIMA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7823-20</v>
      </c>
      <c r="G29" s="14">
        <f>IF('[1]TCE - ANEXO III - Preencher'!H38="","",'[1]TCE - ANEXO III - Preencher'!H38)</f>
        <v>44228</v>
      </c>
      <c r="H29" s="15">
        <f>'[1]TCE - ANEXO III - Preencher'!I38</f>
        <v>0</v>
      </c>
      <c r="I29" s="15">
        <f>'[1]TCE - ANEXO III - Preencher'!J38</f>
        <v>226.41</v>
      </c>
      <c r="J29" s="15">
        <f>'[1]TCE - ANEXO III - Preencher'!K38</f>
        <v>0</v>
      </c>
      <c r="K29" s="16">
        <f>'[1]TCE - ANEXO III - Preencher'!L38</f>
        <v>164.62</v>
      </c>
      <c r="L29" s="16">
        <f>'[1]TCE - ANEXO III - Preencher'!M38</f>
        <v>35.799999999999997</v>
      </c>
      <c r="M29" s="16">
        <f t="shared" si="1"/>
        <v>128.82</v>
      </c>
      <c r="N29" s="16">
        <f>'[1]TCE - ANEXO III - Preencher'!O38</f>
        <v>2</v>
      </c>
      <c r="O29" s="16">
        <f>'[1]TCE - ANEXO III - Preencher'!P38</f>
        <v>0</v>
      </c>
      <c r="P29" s="17">
        <f t="shared" si="2"/>
        <v>2</v>
      </c>
      <c r="Q29" s="16">
        <f>'[1]TCE - ANEXO III - Preencher'!R38</f>
        <v>134.77000000000001</v>
      </c>
      <c r="R29" s="16">
        <f>'[1]TCE - ANEXO III - Preencher'!S38</f>
        <v>107.4</v>
      </c>
      <c r="S29" s="17">
        <f t="shared" si="3"/>
        <v>27.370000000000005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384.6</v>
      </c>
    </row>
    <row r="30" spans="1:28" s="4" customFormat="1" x14ac:dyDescent="0.2">
      <c r="A30" s="9">
        <f>IFERROR(VLOOKUP(B30,'[1]DADOS (OCULTAR)'!$P$3:$R$56,3,0),"")</f>
        <v>10075232000243</v>
      </c>
      <c r="B30" s="10" t="str">
        <f>'[1]TCE - ANEXO III - Preencher'!C39</f>
        <v>UPA IMBIRIBEIRA</v>
      </c>
      <c r="C30" s="11"/>
      <c r="D30" s="12" t="str">
        <f>'[1]TCE - ANEXO III - Preencher'!E39</f>
        <v>ANTONIO MAURICIO DOS SANTOS CONCEICAO FILHO</v>
      </c>
      <c r="E30" s="10" t="str">
        <f>IF('[1]TCE - ANEXO III - Preencher'!F39="4 - Assistência Odontológica","2 - Outros Profissionais da Saúde",'[1]TCE - ANEXO III - Preencher'!F39)</f>
        <v>1 - Médico</v>
      </c>
      <c r="F30" s="13" t="str">
        <f>'[1]TCE - ANEXO III - Preencher'!G39</f>
        <v>2252-70</v>
      </c>
      <c r="G30" s="14">
        <f>IF('[1]TCE - ANEXO III - Preencher'!H39="","",'[1]TCE - ANEXO III - Preencher'!H39)</f>
        <v>44228</v>
      </c>
      <c r="H30" s="15">
        <f>'[1]TCE - ANEXO III - Preencher'!I39</f>
        <v>0</v>
      </c>
      <c r="I30" s="15">
        <f>'[1]TCE - ANEXO III - Preencher'!J39</f>
        <v>840.61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56.22</v>
      </c>
      <c r="O30" s="16">
        <f>'[1]TCE - ANEXO III - Preencher'!P39</f>
        <v>0</v>
      </c>
      <c r="P30" s="17">
        <f t="shared" si="2"/>
        <v>56.22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896.83</v>
      </c>
    </row>
    <row r="31" spans="1:28" s="4" customFormat="1" x14ac:dyDescent="0.2">
      <c r="A31" s="9">
        <f>IFERROR(VLOOKUP(B31,'[1]DADOS (OCULTAR)'!$P$3:$R$56,3,0),"")</f>
        <v>10075232000243</v>
      </c>
      <c r="B31" s="10" t="str">
        <f>'[1]TCE - ANEXO III - Preencher'!C40</f>
        <v>UPA IMBIRIBEIRA</v>
      </c>
      <c r="C31" s="11"/>
      <c r="D31" s="12" t="str">
        <f>'[1]TCE - ANEXO III - Preencher'!E40</f>
        <v>ARTHUR ARCOVERDE PERRIER</v>
      </c>
      <c r="E31" s="10" t="str">
        <f>IF('[1]TCE - ANEXO III - Preencher'!F40="4 - Assistência Odontológica","2 - Outros Profissionais da Saúde",'[1]TCE - ANEXO III - Preencher'!F40)</f>
        <v>1 - Médico</v>
      </c>
      <c r="F31" s="13" t="str">
        <f>'[1]TCE - ANEXO III - Preencher'!G40</f>
        <v>2251-25</v>
      </c>
      <c r="G31" s="14">
        <f>IF('[1]TCE - ANEXO III - Preencher'!H40="","",'[1]TCE - ANEXO III - Preencher'!H40)</f>
        <v>44228</v>
      </c>
      <c r="H31" s="15">
        <f>'[1]TCE - ANEXO III - Preencher'!I40</f>
        <v>0</v>
      </c>
      <c r="I31" s="15">
        <f>'[1]TCE - ANEXO III - Preencher'!J40</f>
        <v>0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56.22</v>
      </c>
      <c r="O31" s="16">
        <f>'[1]TCE - ANEXO III - Preencher'!P40</f>
        <v>0</v>
      </c>
      <c r="P31" s="17">
        <f t="shared" si="2"/>
        <v>56.22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56.22</v>
      </c>
    </row>
    <row r="32" spans="1:28" s="4" customFormat="1" x14ac:dyDescent="0.2">
      <c r="A32" s="9">
        <f>IFERROR(VLOOKUP(B32,'[1]DADOS (OCULTAR)'!$P$3:$R$56,3,0),"")</f>
        <v>10075232000243</v>
      </c>
      <c r="B32" s="10" t="str">
        <f>'[1]TCE - ANEXO III - Preencher'!C41</f>
        <v>UPA IMBIRIBEIRA</v>
      </c>
      <c r="C32" s="11"/>
      <c r="D32" s="12" t="str">
        <f>'[1]TCE - ANEXO III - Preencher'!E41</f>
        <v>ARTUR FREIRE SOARES</v>
      </c>
      <c r="E32" s="10" t="str">
        <f>IF('[1]TCE - ANEXO III - Preencher'!F41="4 - Assistência Odontológica","2 - Outros Profissionais da Saúde",'[1]TCE - ANEXO III - Preencher'!F41)</f>
        <v>1 - Médico</v>
      </c>
      <c r="F32" s="13" t="str">
        <f>'[1]TCE - ANEXO III - Preencher'!G41</f>
        <v>2251-25</v>
      </c>
      <c r="G32" s="14">
        <f>IF('[1]TCE - ANEXO III - Preencher'!H41="","",'[1]TCE - ANEXO III - Preencher'!H41)</f>
        <v>44228</v>
      </c>
      <c r="H32" s="15">
        <f>'[1]TCE - ANEXO III - Preencher'!I41</f>
        <v>0</v>
      </c>
      <c r="I32" s="15">
        <f>'[1]TCE - ANEXO III - Preencher'!J41</f>
        <v>631.30999999999995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56.22</v>
      </c>
      <c r="O32" s="16">
        <f>'[1]TCE - ANEXO III - Preencher'!P41</f>
        <v>0</v>
      </c>
      <c r="P32" s="17">
        <f t="shared" si="2"/>
        <v>56.22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687.53</v>
      </c>
    </row>
    <row r="33" spans="1:28" s="4" customFormat="1" x14ac:dyDescent="0.2">
      <c r="A33" s="9">
        <f>IFERROR(VLOOKUP(B33,'[1]DADOS (OCULTAR)'!$P$3:$R$56,3,0),"")</f>
        <v>10075232000243</v>
      </c>
      <c r="B33" s="10" t="str">
        <f>'[1]TCE - ANEXO III - Preencher'!C42</f>
        <v>UPA IMBIRIBEIRA</v>
      </c>
      <c r="C33" s="11"/>
      <c r="D33" s="12" t="str">
        <f>'[1]TCE - ANEXO III - Preencher'!E42</f>
        <v>ARTUR LUIZ NEPOZIANO AVELINO DA SILVA</v>
      </c>
      <c r="E33" s="10" t="str">
        <f>IF('[1]TCE - ANEXO III - Preencher'!F42="4 - Assistência Odontológica","2 - Outros Profissionais da Saúde",'[1]TCE - ANEXO III - Preencher'!F42)</f>
        <v>1 - Médico</v>
      </c>
      <c r="F33" s="13" t="str">
        <f>'[1]TCE - ANEXO III - Preencher'!G42</f>
        <v>2251-25</v>
      </c>
      <c r="G33" s="14">
        <f>IF('[1]TCE - ANEXO III - Preencher'!H42="","",'[1]TCE - ANEXO III - Preencher'!H42)</f>
        <v>44228</v>
      </c>
      <c r="H33" s="15">
        <f>'[1]TCE - ANEXO III - Preencher'!I42</f>
        <v>0</v>
      </c>
      <c r="I33" s="15">
        <f>'[1]TCE - ANEXO III - Preencher'!J42</f>
        <v>444.04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56.22</v>
      </c>
      <c r="O33" s="16">
        <f>'[1]TCE - ANEXO III - Preencher'!P42</f>
        <v>0</v>
      </c>
      <c r="P33" s="17">
        <f t="shared" si="2"/>
        <v>56.22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500.26</v>
      </c>
    </row>
    <row r="34" spans="1:28" s="4" customFormat="1" x14ac:dyDescent="0.2">
      <c r="A34" s="9">
        <f>IFERROR(VLOOKUP(B34,'[1]DADOS (OCULTAR)'!$P$3:$R$56,3,0),"")</f>
        <v>10075232000243</v>
      </c>
      <c r="B34" s="10" t="str">
        <f>'[1]TCE - ANEXO III - Preencher'!C43</f>
        <v>UPA IMBIRIBEIRA</v>
      </c>
      <c r="C34" s="11"/>
      <c r="D34" s="12" t="str">
        <f>'[1]TCE - ANEXO III - Preencher'!E43</f>
        <v>AURILEIDE RODRIGUES DOS SANTOS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3241-15</v>
      </c>
      <c r="G34" s="14">
        <f>IF('[1]TCE - ANEXO III - Preencher'!H43="","",'[1]TCE - ANEXO III - Preencher'!H43)</f>
        <v>44228</v>
      </c>
      <c r="H34" s="15">
        <f>'[1]TCE - ANEXO III - Preencher'!I43</f>
        <v>0</v>
      </c>
      <c r="I34" s="15">
        <f>'[1]TCE - ANEXO III - Preencher'!J43</f>
        <v>271.38</v>
      </c>
      <c r="J34" s="15">
        <f>'[1]TCE - ANEXO III - Preencher'!K43</f>
        <v>0</v>
      </c>
      <c r="K34" s="16">
        <f>'[1]TCE - ANEXO III - Preencher'!L43</f>
        <v>164.62</v>
      </c>
      <c r="L34" s="16">
        <f>'[1]TCE - ANEXO III - Preencher'!M43</f>
        <v>14.63</v>
      </c>
      <c r="M34" s="16">
        <f t="shared" si="1"/>
        <v>149.99</v>
      </c>
      <c r="N34" s="16">
        <f>'[1]TCE - ANEXO III - Preencher'!O43</f>
        <v>10</v>
      </c>
      <c r="O34" s="16">
        <f>'[1]TCE - ANEXO III - Preencher'!P43</f>
        <v>0</v>
      </c>
      <c r="P34" s="17">
        <f t="shared" si="2"/>
        <v>10</v>
      </c>
      <c r="Q34" s="16">
        <f>'[1]TCE - ANEXO III - Preencher'!R43</f>
        <v>113.57</v>
      </c>
      <c r="R34" s="16">
        <f>'[1]TCE - ANEXO III - Preencher'!S43</f>
        <v>62.7</v>
      </c>
      <c r="S34" s="17">
        <f t="shared" si="3"/>
        <v>50.86999999999999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482.24</v>
      </c>
    </row>
    <row r="35" spans="1:28" s="4" customFormat="1" x14ac:dyDescent="0.2">
      <c r="A35" s="9">
        <f>IFERROR(VLOOKUP(B35,'[1]DADOS (OCULTAR)'!$P$3:$R$56,3,0),"")</f>
        <v>10075232000243</v>
      </c>
      <c r="B35" s="10" t="str">
        <f>'[1]TCE - ANEXO III - Preencher'!C44</f>
        <v>UPA IMBIRIBEIRA</v>
      </c>
      <c r="C35" s="11"/>
      <c r="D35" s="12" t="str">
        <f>'[1]TCE - ANEXO III - Preencher'!E44</f>
        <v>BARBARA FRANCA GOMES</v>
      </c>
      <c r="E35" s="10" t="str">
        <f>IF('[1]TCE - ANEXO III - Preencher'!F44="4 - Assistência Odontológica","2 - Outros Profissionais da Saúde",'[1]TCE - ANEXO III - Preencher'!F44)</f>
        <v>1 - Médico</v>
      </c>
      <c r="F35" s="13" t="str">
        <f>'[1]TCE - ANEXO III - Preencher'!G44</f>
        <v>2251-24</v>
      </c>
      <c r="G35" s="14">
        <f>IF('[1]TCE - ANEXO III - Preencher'!H44="","",'[1]TCE - ANEXO III - Preencher'!H44)</f>
        <v>44228</v>
      </c>
      <c r="H35" s="15">
        <f>'[1]TCE - ANEXO III - Preencher'!I44</f>
        <v>0</v>
      </c>
      <c r="I35" s="15">
        <f>'[1]TCE - ANEXO III - Preencher'!J44</f>
        <v>424.04</v>
      </c>
      <c r="J35" s="15">
        <f>'[1]TCE - ANEXO III - Preencher'!K44</f>
        <v>0</v>
      </c>
      <c r="K35" s="16">
        <f>'[1]TCE - ANEXO III - Preencher'!L44</f>
        <v>164.62</v>
      </c>
      <c r="L35" s="16">
        <f>'[1]TCE - ANEXO III - Preencher'!M44</f>
        <v>18.02</v>
      </c>
      <c r="M35" s="16">
        <f t="shared" si="1"/>
        <v>146.6</v>
      </c>
      <c r="N35" s="16">
        <f>'[1]TCE - ANEXO III - Preencher'!O44</f>
        <v>56.22</v>
      </c>
      <c r="O35" s="16">
        <f>'[1]TCE - ANEXO III - Preencher'!P44</f>
        <v>0</v>
      </c>
      <c r="P35" s="17">
        <f t="shared" si="2"/>
        <v>56.22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626.86</v>
      </c>
    </row>
    <row r="36" spans="1:28" s="4" customFormat="1" x14ac:dyDescent="0.2">
      <c r="A36" s="9">
        <f>IFERROR(VLOOKUP(B36,'[1]DADOS (OCULTAR)'!$P$3:$R$56,3,0),"")</f>
        <v>10075232000243</v>
      </c>
      <c r="B36" s="10" t="str">
        <f>'[1]TCE - ANEXO III - Preencher'!C45</f>
        <v>UPA IMBIRIBEIRA</v>
      </c>
      <c r="C36" s="11"/>
      <c r="D36" s="12" t="str">
        <f>'[1]TCE - ANEXO III - Preencher'!E45</f>
        <v>BERENICE MARIA GUIMARAES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2235-05</v>
      </c>
      <c r="G36" s="14">
        <f>IF('[1]TCE - ANEXO III - Preencher'!H45="","",'[1]TCE - ANEXO III - Preencher'!H45)</f>
        <v>44228</v>
      </c>
      <c r="H36" s="15">
        <f>'[1]TCE - ANEXO III - Preencher'!I45</f>
        <v>0</v>
      </c>
      <c r="I36" s="15">
        <f>'[1]TCE - ANEXO III - Preencher'!J45</f>
        <v>0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4</v>
      </c>
      <c r="O36" s="16">
        <f>'[1]TCE - ANEXO III - Preencher'!P45</f>
        <v>0</v>
      </c>
      <c r="P36" s="17">
        <f t="shared" si="2"/>
        <v>4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4</v>
      </c>
    </row>
    <row r="37" spans="1:28" s="4" customFormat="1" x14ac:dyDescent="0.2">
      <c r="A37" s="9">
        <f>IFERROR(VLOOKUP(B37,'[1]DADOS (OCULTAR)'!$P$3:$R$56,3,0),"")</f>
        <v>10075232000243</v>
      </c>
      <c r="B37" s="10" t="str">
        <f>'[1]TCE - ANEXO III - Preencher'!C46</f>
        <v>UPA IMBIRIBEIRA</v>
      </c>
      <c r="C37" s="11"/>
      <c r="D37" s="12" t="str">
        <f>'[1]TCE - ANEXO III - Preencher'!E46</f>
        <v>BRENO DANTAS VIEIRA DA MOTTA</v>
      </c>
      <c r="E37" s="10" t="str">
        <f>IF('[1]TCE - ANEXO III - Preencher'!F46="4 - Assistência Odontológica","2 - Outros Profissionais da Saúde",'[1]TCE - ANEXO III - Preencher'!F46)</f>
        <v>1 - Médico</v>
      </c>
      <c r="F37" s="13" t="str">
        <f>'[1]TCE - ANEXO III - Preencher'!G46</f>
        <v>2251-25</v>
      </c>
      <c r="G37" s="14">
        <f>IF('[1]TCE - ANEXO III - Preencher'!H46="","",'[1]TCE - ANEXO III - Preencher'!H46)</f>
        <v>44228</v>
      </c>
      <c r="H37" s="15">
        <f>'[1]TCE - ANEXO III - Preencher'!I46</f>
        <v>0</v>
      </c>
      <c r="I37" s="15">
        <f>'[1]TCE - ANEXO III - Preencher'!J46</f>
        <v>305.79000000000002</v>
      </c>
      <c r="J37" s="15">
        <f>'[1]TCE - ANEXO III - Preencher'!K46</f>
        <v>0</v>
      </c>
      <c r="K37" s="16">
        <f>'[1]TCE - ANEXO III - Preencher'!L46</f>
        <v>164.62</v>
      </c>
      <c r="L37" s="16">
        <f>'[1]TCE - ANEXO III - Preencher'!M46</f>
        <v>14.3</v>
      </c>
      <c r="M37" s="16">
        <f t="shared" si="1"/>
        <v>150.32</v>
      </c>
      <c r="N37" s="16">
        <f>'[1]TCE - ANEXO III - Preencher'!O46</f>
        <v>56.22</v>
      </c>
      <c r="O37" s="16">
        <f>'[1]TCE - ANEXO III - Preencher'!P46</f>
        <v>0</v>
      </c>
      <c r="P37" s="17">
        <f t="shared" si="2"/>
        <v>56.22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512.33000000000004</v>
      </c>
    </row>
    <row r="38" spans="1:28" s="4" customFormat="1" x14ac:dyDescent="0.2">
      <c r="A38" s="9">
        <f>IFERROR(VLOOKUP(B38,'[1]DADOS (OCULTAR)'!$P$3:$R$56,3,0),"")</f>
        <v>10075232000243</v>
      </c>
      <c r="B38" s="10" t="str">
        <f>'[1]TCE - ANEXO III - Preencher'!C47</f>
        <v>UPA IMBIRIBEIRA</v>
      </c>
      <c r="C38" s="11"/>
      <c r="D38" s="12" t="str">
        <f>'[1]TCE - ANEXO III - Preencher'!E47</f>
        <v>CAMILA MOURA DE PAFFER</v>
      </c>
      <c r="E38" s="10" t="str">
        <f>IF('[1]TCE - ANEXO III - Preencher'!F47="4 - Assistência Odontológica","2 - Outros Profissionais da Saúde",'[1]TCE - ANEXO III - Preencher'!F47)</f>
        <v>1 - Médico</v>
      </c>
      <c r="F38" s="13" t="str">
        <f>'[1]TCE - ANEXO III - Preencher'!G47</f>
        <v>2251-25</v>
      </c>
      <c r="G38" s="14">
        <f>IF('[1]TCE - ANEXO III - Preencher'!H47="","",'[1]TCE - ANEXO III - Preencher'!H47)</f>
        <v>44228</v>
      </c>
      <c r="H38" s="15">
        <f>'[1]TCE - ANEXO III - Preencher'!I47</f>
        <v>0</v>
      </c>
      <c r="I38" s="15">
        <f>'[1]TCE - ANEXO III - Preencher'!J47</f>
        <v>692.07</v>
      </c>
      <c r="J38" s="15">
        <f>'[1]TCE - ANEXO III - Preencher'!K47</f>
        <v>0</v>
      </c>
      <c r="K38" s="16">
        <f>'[1]TCE - ANEXO III - Preencher'!L47</f>
        <v>164.62</v>
      </c>
      <c r="L38" s="16">
        <f>'[1]TCE - ANEXO III - Preencher'!M47</f>
        <v>32.32</v>
      </c>
      <c r="M38" s="16">
        <f t="shared" si="1"/>
        <v>132.30000000000001</v>
      </c>
      <c r="N38" s="16">
        <f>'[1]TCE - ANEXO III - Preencher'!O47</f>
        <v>56.22</v>
      </c>
      <c r="O38" s="16">
        <f>'[1]TCE - ANEXO III - Preencher'!P47</f>
        <v>0</v>
      </c>
      <c r="P38" s="17">
        <f t="shared" si="2"/>
        <v>56.22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880.59000000000015</v>
      </c>
    </row>
    <row r="39" spans="1:28" s="4" customFormat="1" x14ac:dyDescent="0.2">
      <c r="A39" s="9">
        <f>IFERROR(VLOOKUP(B39,'[1]DADOS (OCULTAR)'!$P$3:$R$56,3,0),"")</f>
        <v>10075232000243</v>
      </c>
      <c r="B39" s="10" t="str">
        <f>'[1]TCE - ANEXO III - Preencher'!C48</f>
        <v>UPA IMBIRIBEIRA</v>
      </c>
      <c r="C39" s="11"/>
      <c r="D39" s="12" t="str">
        <f>'[1]TCE - ANEXO III - Preencher'!E48</f>
        <v>CARINE EDLA DA SILVA SOUZA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2235-05</v>
      </c>
      <c r="G39" s="14">
        <f>IF('[1]TCE - ANEXO III - Preencher'!H48="","",'[1]TCE - ANEXO III - Preencher'!H48)</f>
        <v>44228</v>
      </c>
      <c r="H39" s="15">
        <f>'[1]TCE - ANEXO III - Preencher'!I48</f>
        <v>0</v>
      </c>
      <c r="I39" s="15">
        <f>'[1]TCE - ANEXO III - Preencher'!J48</f>
        <v>152.34</v>
      </c>
      <c r="J39" s="15">
        <f>'[1]TCE - ANEXO III - Preencher'!K48</f>
        <v>0</v>
      </c>
      <c r="K39" s="16">
        <f>'[1]TCE - ANEXO III - Preencher'!L48</f>
        <v>164.62</v>
      </c>
      <c r="L39" s="16">
        <f>'[1]TCE - ANEXO III - Preencher'!M48</f>
        <v>2.39</v>
      </c>
      <c r="M39" s="16">
        <f t="shared" si="1"/>
        <v>162.23000000000002</v>
      </c>
      <c r="N39" s="16">
        <f>'[1]TCE - ANEXO III - Preencher'!O48</f>
        <v>4</v>
      </c>
      <c r="O39" s="16">
        <f>'[1]TCE - ANEXO III - Preencher'!P48</f>
        <v>0</v>
      </c>
      <c r="P39" s="17">
        <f t="shared" si="2"/>
        <v>4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318.57000000000005</v>
      </c>
    </row>
    <row r="40" spans="1:28" s="4" customFormat="1" x14ac:dyDescent="0.2">
      <c r="A40" s="9">
        <f>IFERROR(VLOOKUP(B40,'[1]DADOS (OCULTAR)'!$P$3:$R$56,3,0),"")</f>
        <v>10075232000243</v>
      </c>
      <c r="B40" s="10" t="str">
        <f>'[1]TCE - ANEXO III - Preencher'!C49</f>
        <v>UPA IMBIRIBEIRA</v>
      </c>
      <c r="C40" s="11"/>
      <c r="D40" s="12" t="str">
        <f>'[1]TCE - ANEXO III - Preencher'!E49</f>
        <v>CARLOS ANDRE DOS SANTOS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7823-20</v>
      </c>
      <c r="G40" s="14">
        <f>IF('[1]TCE - ANEXO III - Preencher'!H49="","",'[1]TCE - ANEXO III - Preencher'!H49)</f>
        <v>44228</v>
      </c>
      <c r="H40" s="15">
        <f>'[1]TCE - ANEXO III - Preencher'!I49</f>
        <v>0</v>
      </c>
      <c r="I40" s="15">
        <f>'[1]TCE - ANEXO III - Preencher'!J49</f>
        <v>0</v>
      </c>
      <c r="J40" s="15">
        <f>'[1]TCE - ANEXO III - Preencher'!K49</f>
        <v>380.47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0</v>
      </c>
      <c r="O40" s="16">
        <f>'[1]TCE - ANEXO III - Preencher'!P49</f>
        <v>0</v>
      </c>
      <c r="P40" s="17">
        <f t="shared" si="2"/>
        <v>0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380.47</v>
      </c>
    </row>
    <row r="41" spans="1:28" s="4" customFormat="1" x14ac:dyDescent="0.2">
      <c r="A41" s="9">
        <f>IFERROR(VLOOKUP(B41,'[1]DADOS (OCULTAR)'!$P$3:$R$56,3,0),"")</f>
        <v>10075232000243</v>
      </c>
      <c r="B41" s="10" t="str">
        <f>'[1]TCE - ANEXO III - Preencher'!C50</f>
        <v>UPA IMBIRIBEIRA</v>
      </c>
      <c r="C41" s="11"/>
      <c r="D41" s="12" t="str">
        <f>'[1]TCE - ANEXO III - Preencher'!E50</f>
        <v>CARMEN LUCIA BATISTA EVANGELISTA DA SILVA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2235-05</v>
      </c>
      <c r="G41" s="14">
        <f>IF('[1]TCE - ANEXO III - Preencher'!H50="","",'[1]TCE - ANEXO III - Preencher'!H50)</f>
        <v>44228</v>
      </c>
      <c r="H41" s="15">
        <f>'[1]TCE - ANEXO III - Preencher'!I50</f>
        <v>0</v>
      </c>
      <c r="I41" s="15">
        <f>'[1]TCE - ANEXO III - Preencher'!J50</f>
        <v>164.42</v>
      </c>
      <c r="J41" s="15">
        <f>'[1]TCE - ANEXO III - Preencher'!K50</f>
        <v>0</v>
      </c>
      <c r="K41" s="16">
        <f>'[1]TCE - ANEXO III - Preencher'!L50</f>
        <v>164.62</v>
      </c>
      <c r="L41" s="16">
        <f>'[1]TCE - ANEXO III - Preencher'!M50</f>
        <v>2.62</v>
      </c>
      <c r="M41" s="16">
        <f t="shared" si="1"/>
        <v>162</v>
      </c>
      <c r="N41" s="16">
        <f>'[1]TCE - ANEXO III - Preencher'!O50</f>
        <v>4</v>
      </c>
      <c r="O41" s="16">
        <f>'[1]TCE - ANEXO III - Preencher'!P50</f>
        <v>0</v>
      </c>
      <c r="P41" s="17">
        <f t="shared" si="2"/>
        <v>4</v>
      </c>
      <c r="Q41" s="16">
        <f>'[1]TCE - ANEXO III - Preencher'!R50</f>
        <v>191.17</v>
      </c>
      <c r="R41" s="16">
        <f>'[1]TCE - ANEXO III - Preencher'!S50</f>
        <v>104.87</v>
      </c>
      <c r="S41" s="17">
        <f t="shared" si="3"/>
        <v>86.299999999999983</v>
      </c>
      <c r="T41" s="16">
        <f>'[1]TCE - ANEXO III - Preencher'!U50</f>
        <v>103.28</v>
      </c>
      <c r="U41" s="16">
        <f>'[1]TCE - ANEXO III - Preencher'!V50</f>
        <v>0</v>
      </c>
      <c r="V41" s="17">
        <f t="shared" si="4"/>
        <v>103.28</v>
      </c>
      <c r="W41" s="18" t="str">
        <f>IF('[1]TCE - ANEXO III - Preencher'!X50="","",'[1]TCE - ANEXO III - Preencher'!X50)</f>
        <v>AUXILIO CRECHE</v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519.99999999999989</v>
      </c>
    </row>
    <row r="42" spans="1:28" s="4" customFormat="1" x14ac:dyDescent="0.2">
      <c r="A42" s="9">
        <f>IFERROR(VLOOKUP(B42,'[1]DADOS (OCULTAR)'!$P$3:$R$56,3,0),"")</f>
        <v>10075232000243</v>
      </c>
      <c r="B42" s="10" t="str">
        <f>'[1]TCE - ANEXO III - Preencher'!C51</f>
        <v>UPA IMBIRIBEIRA</v>
      </c>
      <c r="C42" s="11"/>
      <c r="D42" s="12" t="str">
        <f>'[1]TCE - ANEXO III - Preencher'!E51</f>
        <v>CARMEN VERONICA DA FONSECA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2235-05</v>
      </c>
      <c r="G42" s="14">
        <f>IF('[1]TCE - ANEXO III - Preencher'!H51="","",'[1]TCE - ANEXO III - Preencher'!H51)</f>
        <v>44228</v>
      </c>
      <c r="H42" s="15">
        <f>'[1]TCE - ANEXO III - Preencher'!I51</f>
        <v>0</v>
      </c>
      <c r="I42" s="15">
        <f>'[1]TCE - ANEXO III - Preencher'!J51</f>
        <v>199.11</v>
      </c>
      <c r="J42" s="15">
        <f>'[1]TCE - ANEXO III - Preencher'!K51</f>
        <v>0</v>
      </c>
      <c r="K42" s="16">
        <f>'[1]TCE - ANEXO III - Preencher'!L51</f>
        <v>164.62</v>
      </c>
      <c r="L42" s="16">
        <f>'[1]TCE - ANEXO III - Preencher'!M51</f>
        <v>3.08</v>
      </c>
      <c r="M42" s="16">
        <f t="shared" si="1"/>
        <v>161.54</v>
      </c>
      <c r="N42" s="16">
        <f>'[1]TCE - ANEXO III - Preencher'!O51</f>
        <v>4</v>
      </c>
      <c r="O42" s="16">
        <f>'[1]TCE - ANEXO III - Preencher'!P51</f>
        <v>0</v>
      </c>
      <c r="P42" s="17">
        <f t="shared" si="2"/>
        <v>4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364.65</v>
      </c>
    </row>
    <row r="43" spans="1:28" s="4" customFormat="1" x14ac:dyDescent="0.2">
      <c r="A43" s="9">
        <f>IFERROR(VLOOKUP(B43,'[1]DADOS (OCULTAR)'!$P$3:$R$56,3,0),"")</f>
        <v>10075232000243</v>
      </c>
      <c r="B43" s="10" t="str">
        <f>'[1]TCE - ANEXO III - Preencher'!C52</f>
        <v>UPA IMBIRIBEIRA</v>
      </c>
      <c r="C43" s="11"/>
      <c r="D43" s="12" t="str">
        <f>'[1]TCE - ANEXO III - Preencher'!E52</f>
        <v>CAROLINA DE FATIMA COELHO FERREIRA ROCHA</v>
      </c>
      <c r="E43" s="10" t="str">
        <f>IF('[1]TCE - ANEXO III - Preencher'!F52="4 - Assistência Odontológica","2 - Outros Profissionais da Saúde",'[1]TCE - ANEXO III - Preencher'!F52)</f>
        <v>1 - Médico</v>
      </c>
      <c r="F43" s="13" t="str">
        <f>'[1]TCE - ANEXO III - Preencher'!G52</f>
        <v>2251-24</v>
      </c>
      <c r="G43" s="14">
        <f>IF('[1]TCE - ANEXO III - Preencher'!H52="","",'[1]TCE - ANEXO III - Preencher'!H52)</f>
        <v>44228</v>
      </c>
      <c r="H43" s="15">
        <f>'[1]TCE - ANEXO III - Preencher'!I52</f>
        <v>0</v>
      </c>
      <c r="I43" s="15">
        <f>'[1]TCE - ANEXO III - Preencher'!J52</f>
        <v>310.33999999999997</v>
      </c>
      <c r="J43" s="15">
        <f>'[1]TCE - ANEXO III - Preencher'!K52</f>
        <v>0</v>
      </c>
      <c r="K43" s="16">
        <f>'[1]TCE - ANEXO III - Preencher'!L52</f>
        <v>164.62</v>
      </c>
      <c r="L43" s="16">
        <f>'[1]TCE - ANEXO III - Preencher'!M52</f>
        <v>14.3</v>
      </c>
      <c r="M43" s="16">
        <f t="shared" si="1"/>
        <v>150.32</v>
      </c>
      <c r="N43" s="16">
        <f>'[1]TCE - ANEXO III - Preencher'!O52</f>
        <v>56.22</v>
      </c>
      <c r="O43" s="16">
        <f>'[1]TCE - ANEXO III - Preencher'!P52</f>
        <v>0</v>
      </c>
      <c r="P43" s="17">
        <f t="shared" si="2"/>
        <v>56.22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516.88</v>
      </c>
    </row>
    <row r="44" spans="1:28" s="4" customFormat="1" x14ac:dyDescent="0.2">
      <c r="A44" s="9">
        <f>IFERROR(VLOOKUP(B44,'[1]DADOS (OCULTAR)'!$P$3:$R$56,3,0),"")</f>
        <v>10075232000243</v>
      </c>
      <c r="B44" s="10" t="str">
        <f>'[1]TCE - ANEXO III - Preencher'!C53</f>
        <v>UPA IMBIRIBEIRA</v>
      </c>
      <c r="C44" s="11"/>
      <c r="D44" s="12" t="str">
        <f>'[1]TCE - ANEXO III - Preencher'!E53</f>
        <v>CASSIANA CRISPIM DE ARAUJO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3241-15</v>
      </c>
      <c r="G44" s="14">
        <f>IF('[1]TCE - ANEXO III - Preencher'!H53="","",'[1]TCE - ANEXO III - Preencher'!H53)</f>
        <v>44228</v>
      </c>
      <c r="H44" s="15">
        <f>'[1]TCE - ANEXO III - Preencher'!I53</f>
        <v>0</v>
      </c>
      <c r="I44" s="15">
        <f>'[1]TCE - ANEXO III - Preencher'!J53</f>
        <v>273.58</v>
      </c>
      <c r="J44" s="15">
        <f>'[1]TCE - ANEXO III - Preencher'!K53</f>
        <v>0</v>
      </c>
      <c r="K44" s="16">
        <f>'[1]TCE - ANEXO III - Preencher'!L53</f>
        <v>164.62</v>
      </c>
      <c r="L44" s="16">
        <f>'[1]TCE - ANEXO III - Preencher'!M53</f>
        <v>16.72</v>
      </c>
      <c r="M44" s="16">
        <f t="shared" si="1"/>
        <v>147.9</v>
      </c>
      <c r="N44" s="16">
        <f>'[1]TCE - ANEXO III - Preencher'!O53</f>
        <v>10</v>
      </c>
      <c r="O44" s="16">
        <f>'[1]TCE - ANEXO III - Preencher'!P53</f>
        <v>0</v>
      </c>
      <c r="P44" s="17">
        <f t="shared" si="2"/>
        <v>10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431.48</v>
      </c>
    </row>
    <row r="45" spans="1:28" s="4" customFormat="1" x14ac:dyDescent="0.2">
      <c r="A45" s="9">
        <f>IFERROR(VLOOKUP(B45,'[1]DADOS (OCULTAR)'!$P$3:$R$56,3,0),"")</f>
        <v>10075232000243</v>
      </c>
      <c r="B45" s="10" t="str">
        <f>'[1]TCE - ANEXO III - Preencher'!C54</f>
        <v>UPA IMBIRIBEIRA</v>
      </c>
      <c r="C45" s="11"/>
      <c r="D45" s="12" t="str">
        <f>'[1]TCE - ANEXO III - Preencher'!E54</f>
        <v>CASSIO GUILHERME DA SILVA RIBEIRO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3222-05</v>
      </c>
      <c r="G45" s="14">
        <f>IF('[1]TCE - ANEXO III - Preencher'!H54="","",'[1]TCE - ANEXO III - Preencher'!H54)</f>
        <v>44228</v>
      </c>
      <c r="H45" s="15">
        <f>'[1]TCE - ANEXO III - Preencher'!I54</f>
        <v>0</v>
      </c>
      <c r="I45" s="15">
        <f>'[1]TCE - ANEXO III - Preencher'!J54</f>
        <v>127.75</v>
      </c>
      <c r="J45" s="15">
        <f>'[1]TCE - ANEXO III - Preencher'!K54</f>
        <v>0</v>
      </c>
      <c r="K45" s="16">
        <f>'[1]TCE - ANEXO III - Preencher'!L54</f>
        <v>164.62</v>
      </c>
      <c r="L45" s="16">
        <f>'[1]TCE - ANEXO III - Preencher'!M54</f>
        <v>25.05</v>
      </c>
      <c r="M45" s="16">
        <f t="shared" si="1"/>
        <v>139.57</v>
      </c>
      <c r="N45" s="16">
        <f>'[1]TCE - ANEXO III - Preencher'!O54</f>
        <v>2</v>
      </c>
      <c r="O45" s="16">
        <f>'[1]TCE - ANEXO III - Preencher'!P54</f>
        <v>0</v>
      </c>
      <c r="P45" s="17">
        <f t="shared" si="2"/>
        <v>2</v>
      </c>
      <c r="Q45" s="16">
        <f>'[1]TCE - ANEXO III - Preencher'!R54</f>
        <v>99.77</v>
      </c>
      <c r="R45" s="16">
        <f>'[1]TCE - ANEXO III - Preencher'!S54</f>
        <v>75.150000000000006</v>
      </c>
      <c r="S45" s="17">
        <f t="shared" si="3"/>
        <v>24.61999999999999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293.94</v>
      </c>
    </row>
    <row r="46" spans="1:28" s="4" customFormat="1" x14ac:dyDescent="0.2">
      <c r="A46" s="9">
        <f>IFERROR(VLOOKUP(B46,'[1]DADOS (OCULTAR)'!$P$3:$R$56,3,0),"")</f>
        <v>10075232000243</v>
      </c>
      <c r="B46" s="10" t="str">
        <f>'[1]TCE - ANEXO III - Preencher'!C55</f>
        <v>UPA IMBIRIBEIRA</v>
      </c>
      <c r="C46" s="11"/>
      <c r="D46" s="12" t="str">
        <f>'[1]TCE - ANEXO III - Preencher'!E55</f>
        <v>CLAUDIA LOPES DE MELO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4131-05</v>
      </c>
      <c r="G46" s="14">
        <f>IF('[1]TCE - ANEXO III - Preencher'!H55="","",'[1]TCE - ANEXO III - Preencher'!H55)</f>
        <v>44228</v>
      </c>
      <c r="H46" s="15">
        <f>'[1]TCE - ANEXO III - Preencher'!I55</f>
        <v>0</v>
      </c>
      <c r="I46" s="15">
        <f>'[1]TCE - ANEXO III - Preencher'!J55</f>
        <v>200</v>
      </c>
      <c r="J46" s="15">
        <f>'[1]TCE - ANEXO III - Preencher'!K55</f>
        <v>0</v>
      </c>
      <c r="K46" s="16">
        <f>'[1]TCE - ANEXO III - Preencher'!L55</f>
        <v>164.62</v>
      </c>
      <c r="L46" s="16">
        <f>'[1]TCE - ANEXO III - Preencher'!M55</f>
        <v>50</v>
      </c>
      <c r="M46" s="16">
        <f t="shared" si="1"/>
        <v>114.62</v>
      </c>
      <c r="N46" s="16">
        <f>'[1]TCE - ANEXO III - Preencher'!O55</f>
        <v>2</v>
      </c>
      <c r="O46" s="16">
        <f>'[1]TCE - ANEXO III - Preencher'!P55</f>
        <v>0</v>
      </c>
      <c r="P46" s="17">
        <f t="shared" si="2"/>
        <v>2</v>
      </c>
      <c r="Q46" s="16">
        <f>'[1]TCE - ANEXO III - Preencher'!R55</f>
        <v>54.92</v>
      </c>
      <c r="R46" s="16">
        <f>'[1]TCE - ANEXO III - Preencher'!S55</f>
        <v>51.75</v>
      </c>
      <c r="S46" s="17">
        <f t="shared" si="3"/>
        <v>3.1700000000000017</v>
      </c>
      <c r="T46" s="16">
        <f>'[1]TCE - ANEXO III - Preencher'!U55</f>
        <v>64</v>
      </c>
      <c r="U46" s="16">
        <f>'[1]TCE - ANEXO III - Preencher'!V55</f>
        <v>0</v>
      </c>
      <c r="V46" s="17">
        <f t="shared" si="4"/>
        <v>64</v>
      </c>
      <c r="W46" s="18" t="str">
        <f>IF('[1]TCE - ANEXO III - Preencher'!X55="","",'[1]TCE - ANEXO III - Preencher'!X55)</f>
        <v>AUXILIO CRECHE</v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383.79</v>
      </c>
    </row>
    <row r="47" spans="1:28" s="4" customFormat="1" x14ac:dyDescent="0.2">
      <c r="A47" s="9">
        <f>IFERROR(VLOOKUP(B47,'[1]DADOS (OCULTAR)'!$P$3:$R$56,3,0),"")</f>
        <v>10075232000243</v>
      </c>
      <c r="B47" s="10" t="str">
        <f>'[1]TCE - ANEXO III - Preencher'!C56</f>
        <v>UPA IMBIRIBEIRA</v>
      </c>
      <c r="C47" s="11"/>
      <c r="D47" s="12" t="str">
        <f>'[1]TCE - ANEXO III - Preencher'!E56</f>
        <v>CLEIDSON CHARLES BARBOSA DOS SANTOS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2516-05</v>
      </c>
      <c r="G47" s="14">
        <f>IF('[1]TCE - ANEXO III - Preencher'!H56="","",'[1]TCE - ANEXO III - Preencher'!H56)</f>
        <v>44228</v>
      </c>
      <c r="H47" s="15">
        <f>'[1]TCE - ANEXO III - Preencher'!I56</f>
        <v>0</v>
      </c>
      <c r="I47" s="15">
        <f>'[1]TCE - ANEXO III - Preencher'!J56</f>
        <v>216.86</v>
      </c>
      <c r="J47" s="15">
        <f>'[1]TCE - ANEXO III - Preencher'!K56</f>
        <v>0</v>
      </c>
      <c r="K47" s="16">
        <f>'[1]TCE - ANEXO III - Preencher'!L56</f>
        <v>164.62</v>
      </c>
      <c r="L47" s="16">
        <f>'[1]TCE - ANEXO III - Preencher'!M56</f>
        <v>40.19</v>
      </c>
      <c r="M47" s="16">
        <f t="shared" si="1"/>
        <v>124.43</v>
      </c>
      <c r="N47" s="16">
        <f>'[1]TCE - ANEXO III - Preencher'!O56</f>
        <v>2</v>
      </c>
      <c r="O47" s="16">
        <f>'[1]TCE - ANEXO III - Preencher'!P56</f>
        <v>0</v>
      </c>
      <c r="P47" s="17">
        <f t="shared" si="2"/>
        <v>2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343.29</v>
      </c>
    </row>
    <row r="48" spans="1:28" s="4" customFormat="1" x14ac:dyDescent="0.2">
      <c r="A48" s="9">
        <f>IFERROR(VLOOKUP(B48,'[1]DADOS (OCULTAR)'!$P$3:$R$56,3,0),"")</f>
        <v>10075232000243</v>
      </c>
      <c r="B48" s="10" t="str">
        <f>'[1]TCE - ANEXO III - Preencher'!C57</f>
        <v>UPA IMBIRIBEIRA</v>
      </c>
      <c r="C48" s="11"/>
      <c r="D48" s="12" t="str">
        <f>'[1]TCE - ANEXO III - Preencher'!E57</f>
        <v>CRISLANE GOMES GUIMARAES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3222-05</v>
      </c>
      <c r="G48" s="14">
        <f>IF('[1]TCE - ANEXO III - Preencher'!H57="","",'[1]TCE - ANEXO III - Preencher'!H57)</f>
        <v>44228</v>
      </c>
      <c r="H48" s="15">
        <f>'[1]TCE - ANEXO III - Preencher'!I57</f>
        <v>0</v>
      </c>
      <c r="I48" s="15">
        <f>'[1]TCE - ANEXO III - Preencher'!J57</f>
        <v>128.19999999999999</v>
      </c>
      <c r="J48" s="15">
        <f>'[1]TCE - ANEXO III - Preencher'!K57</f>
        <v>0</v>
      </c>
      <c r="K48" s="16">
        <f>'[1]TCE - ANEXO III - Preencher'!L57</f>
        <v>164.64</v>
      </c>
      <c r="L48" s="16">
        <f>'[1]TCE - ANEXO III - Preencher'!M57</f>
        <v>25.05</v>
      </c>
      <c r="M48" s="16">
        <f t="shared" si="1"/>
        <v>139.58999999999997</v>
      </c>
      <c r="N48" s="16">
        <f>'[1]TCE - ANEXO III - Preencher'!O57</f>
        <v>2</v>
      </c>
      <c r="O48" s="16">
        <f>'[1]TCE - ANEXO III - Preencher'!P57</f>
        <v>0</v>
      </c>
      <c r="P48" s="17">
        <f t="shared" si="2"/>
        <v>2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269.78999999999996</v>
      </c>
    </row>
    <row r="49" spans="1:28" s="4" customFormat="1" x14ac:dyDescent="0.2">
      <c r="A49" s="9">
        <f>IFERROR(VLOOKUP(B49,'[1]DADOS (OCULTAR)'!$P$3:$R$56,3,0),"")</f>
        <v>10075232000243</v>
      </c>
      <c r="B49" s="10" t="str">
        <f>'[1]TCE - ANEXO III - Preencher'!C58</f>
        <v>UPA IMBIRIBEIRA</v>
      </c>
      <c r="C49" s="11"/>
      <c r="D49" s="12" t="str">
        <f>'[1]TCE - ANEXO III - Preencher'!E58</f>
        <v>CYNTHIA PEREIRA ALVES</v>
      </c>
      <c r="E49" s="10" t="str">
        <f>IF('[1]TCE - ANEXO III - Preencher'!F58="4 - Assistência Odontológica","2 - Outros Profissionais da Saúde",'[1]TCE - ANEXO III - Preencher'!F58)</f>
        <v>1 - Médico</v>
      </c>
      <c r="F49" s="13" t="str">
        <f>'[1]TCE - ANEXO III - Preencher'!G58</f>
        <v>2251-25</v>
      </c>
      <c r="G49" s="14">
        <f>IF('[1]TCE - ANEXO III - Preencher'!H58="","",'[1]TCE - ANEXO III - Preencher'!H58)</f>
        <v>44228</v>
      </c>
      <c r="H49" s="15">
        <f>'[1]TCE - ANEXO III - Preencher'!I58</f>
        <v>0</v>
      </c>
      <c r="I49" s="15">
        <f>'[1]TCE - ANEXO III - Preencher'!J58</f>
        <v>748.77</v>
      </c>
      <c r="J49" s="15">
        <f>'[1]TCE - ANEXO III - Preencher'!K58</f>
        <v>0</v>
      </c>
      <c r="K49" s="16">
        <f>'[1]TCE - ANEXO III - Preencher'!L58</f>
        <v>164.64</v>
      </c>
      <c r="L49" s="16">
        <f>'[1]TCE - ANEXO III - Preencher'!M58</f>
        <v>28.6</v>
      </c>
      <c r="M49" s="16">
        <f t="shared" si="1"/>
        <v>136.04</v>
      </c>
      <c r="N49" s="16">
        <f>'[1]TCE - ANEXO III - Preencher'!O58</f>
        <v>56.22</v>
      </c>
      <c r="O49" s="16">
        <f>'[1]TCE - ANEXO III - Preencher'!P58</f>
        <v>0</v>
      </c>
      <c r="P49" s="17">
        <f t="shared" si="2"/>
        <v>56.22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941.03</v>
      </c>
    </row>
    <row r="50" spans="1:28" s="4" customFormat="1" x14ac:dyDescent="0.2">
      <c r="A50" s="9">
        <f>IFERROR(VLOOKUP(B50,'[1]DADOS (OCULTAR)'!$P$3:$R$56,3,0),"")</f>
        <v>10075232000243</v>
      </c>
      <c r="B50" s="10" t="str">
        <f>'[1]TCE - ANEXO III - Preencher'!C59</f>
        <v>UPA IMBIRIBEIRA</v>
      </c>
      <c r="C50" s="11"/>
      <c r="D50" s="12" t="str">
        <f>'[1]TCE - ANEXO III - Preencher'!E59</f>
        <v>DANIEL LUNA E SILVA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7823-20</v>
      </c>
      <c r="G50" s="14">
        <f>IF('[1]TCE - ANEXO III - Preencher'!H59="","",'[1]TCE - ANEXO III - Preencher'!H59)</f>
        <v>44228</v>
      </c>
      <c r="H50" s="15">
        <f>'[1]TCE - ANEXO III - Preencher'!I59</f>
        <v>0</v>
      </c>
      <c r="I50" s="15">
        <f>'[1]TCE - ANEXO III - Preencher'!J59</f>
        <v>217.89</v>
      </c>
      <c r="J50" s="15">
        <f>'[1]TCE - ANEXO III - Preencher'!K59</f>
        <v>0</v>
      </c>
      <c r="K50" s="16">
        <f>'[1]TCE - ANEXO III - Preencher'!L59</f>
        <v>164.64</v>
      </c>
      <c r="L50" s="16">
        <f>'[1]TCE - ANEXO III - Preencher'!M59</f>
        <v>35.799999999999997</v>
      </c>
      <c r="M50" s="16">
        <f t="shared" si="1"/>
        <v>128.83999999999997</v>
      </c>
      <c r="N50" s="16">
        <f>'[1]TCE - ANEXO III - Preencher'!O59</f>
        <v>2</v>
      </c>
      <c r="O50" s="16">
        <f>'[1]TCE - ANEXO III - Preencher'!P59</f>
        <v>0</v>
      </c>
      <c r="P50" s="17">
        <f t="shared" si="2"/>
        <v>2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348.72999999999996</v>
      </c>
    </row>
    <row r="51" spans="1:28" s="4" customFormat="1" x14ac:dyDescent="0.2">
      <c r="A51" s="9">
        <f>IFERROR(VLOOKUP(B51,'[1]DADOS (OCULTAR)'!$P$3:$R$56,3,0),"")</f>
        <v>10075232000243</v>
      </c>
      <c r="B51" s="10" t="str">
        <f>'[1]TCE - ANEXO III - Preencher'!C60</f>
        <v>UPA IMBIRIBEIRA</v>
      </c>
      <c r="C51" s="11"/>
      <c r="D51" s="12" t="str">
        <f>'[1]TCE - ANEXO III - Preencher'!E60</f>
        <v>DANIELA MARIA GUIMARAES NEGROMONTE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3222-05</v>
      </c>
      <c r="G51" s="14">
        <f>IF('[1]TCE - ANEXO III - Preencher'!H60="","",'[1]TCE - ANEXO III - Preencher'!H60)</f>
        <v>44228</v>
      </c>
      <c r="H51" s="15">
        <f>'[1]TCE - ANEXO III - Preencher'!I60</f>
        <v>0</v>
      </c>
      <c r="I51" s="15">
        <f>'[1]TCE - ANEXO III - Preencher'!J60</f>
        <v>164.32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2</v>
      </c>
      <c r="O51" s="16">
        <f>'[1]TCE - ANEXO III - Preencher'!P60</f>
        <v>0</v>
      </c>
      <c r="P51" s="17">
        <f t="shared" si="2"/>
        <v>2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166.32</v>
      </c>
    </row>
    <row r="52" spans="1:28" s="4" customFormat="1" x14ac:dyDescent="0.2">
      <c r="A52" s="9">
        <f>IFERROR(VLOOKUP(B52,'[1]DADOS (OCULTAR)'!$P$3:$R$56,3,0),"")</f>
        <v>10075232000243</v>
      </c>
      <c r="B52" s="10" t="str">
        <f>'[1]TCE - ANEXO III - Preencher'!C61</f>
        <v>UPA IMBIRIBEIRA</v>
      </c>
      <c r="C52" s="11"/>
      <c r="D52" s="12" t="str">
        <f>'[1]TCE - ANEXO III - Preencher'!E61</f>
        <v>DANIELLY CRISTINA SANTOS DE OLIVEIRA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9922-25</v>
      </c>
      <c r="G52" s="14">
        <f>IF('[1]TCE - ANEXO III - Preencher'!H61="","",'[1]TCE - ANEXO III - Preencher'!H61)</f>
        <v>44228</v>
      </c>
      <c r="H52" s="15">
        <f>'[1]TCE - ANEXO III - Preencher'!I61</f>
        <v>0</v>
      </c>
      <c r="I52" s="15">
        <f>'[1]TCE - ANEXO III - Preencher'!J61</f>
        <v>106.1</v>
      </c>
      <c r="J52" s="15">
        <f>'[1]TCE - ANEXO III - Preencher'!K61</f>
        <v>0</v>
      </c>
      <c r="K52" s="16">
        <f>'[1]TCE - ANEXO III - Preencher'!L61</f>
        <v>164.64</v>
      </c>
      <c r="L52" s="16">
        <f>'[1]TCE - ANEXO III - Preencher'!M61</f>
        <v>22</v>
      </c>
      <c r="M52" s="16">
        <f t="shared" si="1"/>
        <v>142.63999999999999</v>
      </c>
      <c r="N52" s="16">
        <f>'[1]TCE - ANEXO III - Preencher'!O61</f>
        <v>2</v>
      </c>
      <c r="O52" s="16">
        <f>'[1]TCE - ANEXO III - Preencher'!P61</f>
        <v>0</v>
      </c>
      <c r="P52" s="17">
        <f t="shared" si="2"/>
        <v>2</v>
      </c>
      <c r="Q52" s="16">
        <f>'[1]TCE - ANEXO III - Preencher'!R61</f>
        <v>99.77</v>
      </c>
      <c r="R52" s="16">
        <f>'[1]TCE - ANEXO III - Preencher'!S61</f>
        <v>66</v>
      </c>
      <c r="S52" s="17">
        <f t="shared" si="3"/>
        <v>33.769999999999996</v>
      </c>
      <c r="T52" s="16">
        <f>'[1]TCE - ANEXO III - Preencher'!U61</f>
        <v>64</v>
      </c>
      <c r="U52" s="16">
        <f>'[1]TCE - ANEXO III - Preencher'!V61</f>
        <v>0</v>
      </c>
      <c r="V52" s="17">
        <f t="shared" si="4"/>
        <v>64</v>
      </c>
      <c r="W52" s="18" t="str">
        <f>IF('[1]TCE - ANEXO III - Preencher'!X61="","",'[1]TCE - ANEXO III - Preencher'!X61)</f>
        <v>AUXILIO CRECHE</v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348.51</v>
      </c>
    </row>
    <row r="53" spans="1:28" s="4" customFormat="1" x14ac:dyDescent="0.2">
      <c r="A53" s="9">
        <f>IFERROR(VLOOKUP(B53,'[1]DADOS (OCULTAR)'!$P$3:$R$56,3,0),"")</f>
        <v>10075232000243</v>
      </c>
      <c r="B53" s="10" t="str">
        <f>'[1]TCE - ANEXO III - Preencher'!C62</f>
        <v>UPA IMBIRIBEIRA</v>
      </c>
      <c r="C53" s="11"/>
      <c r="D53" s="12" t="str">
        <f>'[1]TCE - ANEXO III - Preencher'!E62</f>
        <v>DANIELY GLEICY DA SILVA VIEIRA</v>
      </c>
      <c r="E53" s="10" t="str">
        <f>IF('[1]TCE - ANEXO III - Preencher'!F62="4 - Assistência Odontológica","2 - Outros Profissionais da Saúde",'[1]TCE - ANEXO III - Preencher'!F62)</f>
        <v>1 - Médico</v>
      </c>
      <c r="F53" s="13" t="str">
        <f>'[1]TCE - ANEXO III - Preencher'!G62</f>
        <v>2251-25</v>
      </c>
      <c r="G53" s="14">
        <f>IF('[1]TCE - ANEXO III - Preencher'!H62="","",'[1]TCE - ANEXO III - Preencher'!H62)</f>
        <v>44228</v>
      </c>
      <c r="H53" s="15">
        <f>'[1]TCE - ANEXO III - Preencher'!I62</f>
        <v>0</v>
      </c>
      <c r="I53" s="15">
        <f>'[1]TCE - ANEXO III - Preencher'!J62</f>
        <v>377.96</v>
      </c>
      <c r="J53" s="15">
        <f>'[1]TCE - ANEXO III - Preencher'!K62</f>
        <v>0</v>
      </c>
      <c r="K53" s="16">
        <f>'[1]TCE - ANEXO III - Preencher'!L62</f>
        <v>164.64</v>
      </c>
      <c r="L53" s="16">
        <f>'[1]TCE - ANEXO III - Preencher'!M62</f>
        <v>18.02</v>
      </c>
      <c r="M53" s="16">
        <f t="shared" si="1"/>
        <v>146.61999999999998</v>
      </c>
      <c r="N53" s="16">
        <f>'[1]TCE - ANEXO III - Preencher'!O62</f>
        <v>56.22</v>
      </c>
      <c r="O53" s="16">
        <f>'[1]TCE - ANEXO III - Preencher'!P62</f>
        <v>0</v>
      </c>
      <c r="P53" s="17">
        <f t="shared" si="2"/>
        <v>56.22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580.79999999999995</v>
      </c>
    </row>
    <row r="54" spans="1:28" s="4" customFormat="1" x14ac:dyDescent="0.2">
      <c r="A54" s="9">
        <f>IFERROR(VLOOKUP(B54,'[1]DADOS (OCULTAR)'!$P$3:$R$56,3,0),"")</f>
        <v>10075232000243</v>
      </c>
      <c r="B54" s="10" t="str">
        <f>'[1]TCE - ANEXO III - Preencher'!C63</f>
        <v>UPA IMBIRIBEIRA</v>
      </c>
      <c r="C54" s="11"/>
      <c r="D54" s="12" t="str">
        <f>'[1]TCE - ANEXO III - Preencher'!E63</f>
        <v>DANILO FERREIRA LINS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4221-05</v>
      </c>
      <c r="G54" s="14">
        <f>IF('[1]TCE - ANEXO III - Preencher'!H63="","",'[1]TCE - ANEXO III - Preencher'!H63)</f>
        <v>44228</v>
      </c>
      <c r="H54" s="15">
        <f>'[1]TCE - ANEXO III - Preencher'!I63</f>
        <v>0</v>
      </c>
      <c r="I54" s="15">
        <f>'[1]TCE - ANEXO III - Preencher'!J63</f>
        <v>109.47</v>
      </c>
      <c r="J54" s="15">
        <f>'[1]TCE - ANEXO III - Preencher'!K63</f>
        <v>0</v>
      </c>
      <c r="K54" s="16">
        <f>'[1]TCE - ANEXO III - Preencher'!L63</f>
        <v>164.64</v>
      </c>
      <c r="L54" s="16">
        <f>'[1]TCE - ANEXO III - Preencher'!M63</f>
        <v>22.97</v>
      </c>
      <c r="M54" s="16">
        <f t="shared" si="1"/>
        <v>141.66999999999999</v>
      </c>
      <c r="N54" s="16">
        <f>'[1]TCE - ANEXO III - Preencher'!O63</f>
        <v>2</v>
      </c>
      <c r="O54" s="16">
        <f>'[1]TCE - ANEXO III - Preencher'!P63</f>
        <v>0</v>
      </c>
      <c r="P54" s="17">
        <f t="shared" si="2"/>
        <v>2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253.14</v>
      </c>
    </row>
    <row r="55" spans="1:28" s="4" customFormat="1" x14ac:dyDescent="0.2">
      <c r="A55" s="9">
        <f>IFERROR(VLOOKUP(B55,'[1]DADOS (OCULTAR)'!$P$3:$R$56,3,0),"")</f>
        <v>10075232000243</v>
      </c>
      <c r="B55" s="10" t="str">
        <f>'[1]TCE - ANEXO III - Preencher'!C64</f>
        <v>UPA IMBIRIBEIRA</v>
      </c>
      <c r="C55" s="11"/>
      <c r="D55" s="12" t="str">
        <f>'[1]TCE - ANEXO III - Preencher'!E64</f>
        <v xml:space="preserve">DEBORA DA ROCHA GUERRA </v>
      </c>
      <c r="E55" s="10" t="str">
        <f>IF('[1]TCE - ANEXO III - Preencher'!F64="4 - Assistência Odontológica","2 - Outros Profissionais da Saúde",'[1]TCE - ANEXO III - Preencher'!F64)</f>
        <v>1 - Médico</v>
      </c>
      <c r="F55" s="13" t="str">
        <f>'[1]TCE - ANEXO III - Preencher'!G64</f>
        <v>2251-24</v>
      </c>
      <c r="G55" s="14">
        <f>IF('[1]TCE - ANEXO III - Preencher'!H64="","",'[1]TCE - ANEXO III - Preencher'!H64)</f>
        <v>44228</v>
      </c>
      <c r="H55" s="15">
        <f>'[1]TCE - ANEXO III - Preencher'!I64</f>
        <v>0</v>
      </c>
      <c r="I55" s="15">
        <f>'[1]TCE - ANEXO III - Preencher'!J64</f>
        <v>376.13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56.22</v>
      </c>
      <c r="O55" s="16">
        <f>'[1]TCE - ANEXO III - Preencher'!P64</f>
        <v>0</v>
      </c>
      <c r="P55" s="17">
        <f t="shared" si="2"/>
        <v>56.22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432.35</v>
      </c>
    </row>
    <row r="56" spans="1:28" s="4" customFormat="1" x14ac:dyDescent="0.2">
      <c r="A56" s="9">
        <f>IFERROR(VLOOKUP(B56,'[1]DADOS (OCULTAR)'!$P$3:$R$56,3,0),"")</f>
        <v>10075232000243</v>
      </c>
      <c r="B56" s="10" t="str">
        <f>'[1]TCE - ANEXO III - Preencher'!C65</f>
        <v>UPA IMBIRIBEIRA</v>
      </c>
      <c r="C56" s="11"/>
      <c r="D56" s="12" t="str">
        <f>'[1]TCE - ANEXO III - Preencher'!E65</f>
        <v>DEBORA DE ALMEIDA PEREIRA</v>
      </c>
      <c r="E56" s="10" t="str">
        <f>IF('[1]TCE - ANEXO III - Preencher'!F65="4 - Assistência Odontológica","2 - Outros Profissionais da Saúde",'[1]TCE - ANEXO III - Preencher'!F65)</f>
        <v>1 - Médico</v>
      </c>
      <c r="F56" s="13" t="str">
        <f>'[1]TCE - ANEXO III - Preencher'!G65</f>
        <v>2235-05</v>
      </c>
      <c r="G56" s="14">
        <f>IF('[1]TCE - ANEXO III - Preencher'!H65="","",'[1]TCE - ANEXO III - Preencher'!H65)</f>
        <v>44228</v>
      </c>
      <c r="H56" s="15">
        <f>'[1]TCE - ANEXO III - Preencher'!I65</f>
        <v>0</v>
      </c>
      <c r="I56" s="15">
        <f>'[1]TCE - ANEXO III - Preencher'!J65</f>
        <v>217.71</v>
      </c>
      <c r="J56" s="15">
        <f>'[1]TCE - ANEXO III - Preencher'!K65</f>
        <v>0</v>
      </c>
      <c r="K56" s="16">
        <f>'[1]TCE - ANEXO III - Preencher'!L65</f>
        <v>164.64</v>
      </c>
      <c r="L56" s="16">
        <f>'[1]TCE - ANEXO III - Preencher'!M65</f>
        <v>3.08</v>
      </c>
      <c r="M56" s="16">
        <f t="shared" si="1"/>
        <v>161.55999999999997</v>
      </c>
      <c r="N56" s="16">
        <f>'[1]TCE - ANEXO III - Preencher'!O65</f>
        <v>4</v>
      </c>
      <c r="O56" s="16">
        <f>'[1]TCE - ANEXO III - Preencher'!P65</f>
        <v>0</v>
      </c>
      <c r="P56" s="17">
        <f t="shared" si="2"/>
        <v>4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383.27</v>
      </c>
    </row>
    <row r="57" spans="1:28" s="4" customFormat="1" x14ac:dyDescent="0.2">
      <c r="A57" s="9">
        <f>IFERROR(VLOOKUP(B57,'[1]DADOS (OCULTAR)'!$P$3:$R$56,3,0),"")</f>
        <v>10075232000243</v>
      </c>
      <c r="B57" s="10" t="str">
        <f>'[1]TCE - ANEXO III - Preencher'!C66</f>
        <v>UPA IMBIRIBEIRA</v>
      </c>
      <c r="C57" s="11"/>
      <c r="D57" s="12" t="str">
        <f>'[1]TCE - ANEXO III - Preencher'!E66</f>
        <v>DEYVSON FARIAS GOMES DE OLIVEIRA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3226-05</v>
      </c>
      <c r="G57" s="14">
        <f>IF('[1]TCE - ANEXO III - Preencher'!H66="","",'[1]TCE - ANEXO III - Preencher'!H66)</f>
        <v>44228</v>
      </c>
      <c r="H57" s="15">
        <f>'[1]TCE - ANEXO III - Preencher'!I66</f>
        <v>0</v>
      </c>
      <c r="I57" s="15">
        <f>'[1]TCE - ANEXO III - Preencher'!J66</f>
        <v>134.28</v>
      </c>
      <c r="J57" s="15">
        <f>'[1]TCE - ANEXO III - Preencher'!K66</f>
        <v>0</v>
      </c>
      <c r="K57" s="16">
        <f>'[1]TCE - ANEXO III - Preencher'!L66</f>
        <v>164.64</v>
      </c>
      <c r="L57" s="16">
        <f>'[1]TCE - ANEXO III - Preencher'!M66</f>
        <v>22.97</v>
      </c>
      <c r="M57" s="16">
        <f t="shared" si="1"/>
        <v>141.66999999999999</v>
      </c>
      <c r="N57" s="16">
        <f>'[1]TCE - ANEXO III - Preencher'!O66</f>
        <v>2</v>
      </c>
      <c r="O57" s="16">
        <f>'[1]TCE - ANEXO III - Preencher'!P66</f>
        <v>0</v>
      </c>
      <c r="P57" s="17">
        <f t="shared" si="2"/>
        <v>2</v>
      </c>
      <c r="Q57" s="16">
        <f>'[1]TCE - ANEXO III - Preencher'!R66</f>
        <v>117.27</v>
      </c>
      <c r="R57" s="16">
        <f>'[1]TCE - ANEXO III - Preencher'!S66</f>
        <v>68.900000000000006</v>
      </c>
      <c r="S57" s="17">
        <f t="shared" si="3"/>
        <v>48.36999999999999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326.32</v>
      </c>
    </row>
    <row r="58" spans="1:28" s="4" customFormat="1" x14ac:dyDescent="0.2">
      <c r="A58" s="9">
        <f>IFERROR(VLOOKUP(B58,'[1]DADOS (OCULTAR)'!$P$3:$R$56,3,0),"")</f>
        <v>10075232000243</v>
      </c>
      <c r="B58" s="10" t="str">
        <f>'[1]TCE - ANEXO III - Preencher'!C67</f>
        <v>UPA IMBIRIBEIRA</v>
      </c>
      <c r="C58" s="11"/>
      <c r="D58" s="12" t="str">
        <f>'[1]TCE - ANEXO III - Preencher'!E67</f>
        <v>DIANA ALBUQUERQUE DE QUEIROZ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3222-05</v>
      </c>
      <c r="G58" s="14">
        <f>IF('[1]TCE - ANEXO III - Preencher'!H67="","",'[1]TCE - ANEXO III - Preencher'!H67)</f>
        <v>44228</v>
      </c>
      <c r="H58" s="15">
        <f>'[1]TCE - ANEXO III - Preencher'!I67</f>
        <v>0</v>
      </c>
      <c r="I58" s="15">
        <f>'[1]TCE - ANEXO III - Preencher'!J67</f>
        <v>131.99</v>
      </c>
      <c r="J58" s="15">
        <f>'[1]TCE - ANEXO III - Preencher'!K67</f>
        <v>0</v>
      </c>
      <c r="K58" s="16">
        <f>'[1]TCE - ANEXO III - Preencher'!L67</f>
        <v>164.64</v>
      </c>
      <c r="L58" s="16">
        <f>'[1]TCE - ANEXO III - Preencher'!M67</f>
        <v>25.05</v>
      </c>
      <c r="M58" s="16">
        <f t="shared" si="1"/>
        <v>139.58999999999997</v>
      </c>
      <c r="N58" s="16">
        <f>'[1]TCE - ANEXO III - Preencher'!O67</f>
        <v>2</v>
      </c>
      <c r="O58" s="16">
        <f>'[1]TCE - ANEXO III - Preencher'!P67</f>
        <v>0</v>
      </c>
      <c r="P58" s="17">
        <f t="shared" si="2"/>
        <v>2</v>
      </c>
      <c r="Q58" s="16">
        <f>'[1]TCE - ANEXO III - Preencher'!R67</f>
        <v>168.77</v>
      </c>
      <c r="R58" s="16">
        <f>'[1]TCE - ANEXO III - Preencher'!S67</f>
        <v>75.150000000000006</v>
      </c>
      <c r="S58" s="17">
        <f t="shared" si="3"/>
        <v>93.62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367.2</v>
      </c>
    </row>
    <row r="59" spans="1:28" s="4" customFormat="1" x14ac:dyDescent="0.2">
      <c r="A59" s="9">
        <f>IFERROR(VLOOKUP(B59,'[1]DADOS (OCULTAR)'!$P$3:$R$56,3,0),"")</f>
        <v>10075232000243</v>
      </c>
      <c r="B59" s="10" t="str">
        <f>'[1]TCE - ANEXO III - Preencher'!C68</f>
        <v>UPA IMBIRIBEIRA</v>
      </c>
      <c r="C59" s="11"/>
      <c r="D59" s="12" t="str">
        <f>'[1]TCE - ANEXO III - Preencher'!E68</f>
        <v>EDSON MANUEL DOS SANTOS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 t="str">
        <f>'[1]TCE - ANEXO III - Preencher'!G68</f>
        <v>5191-10</v>
      </c>
      <c r="G59" s="14">
        <f>IF('[1]TCE - ANEXO III - Preencher'!H68="","",'[1]TCE - ANEXO III - Preencher'!H68)</f>
        <v>44228</v>
      </c>
      <c r="H59" s="15">
        <f>'[1]TCE - ANEXO III - Preencher'!I68</f>
        <v>0</v>
      </c>
      <c r="I59" s="15">
        <f>'[1]TCE - ANEXO III - Preencher'!J68</f>
        <v>117.23</v>
      </c>
      <c r="J59" s="15">
        <f>'[1]TCE - ANEXO III - Preencher'!K68</f>
        <v>0</v>
      </c>
      <c r="K59" s="16">
        <f>'[1]TCE - ANEXO III - Preencher'!L68</f>
        <v>164.64</v>
      </c>
      <c r="L59" s="16">
        <f>'[1]TCE - ANEXO III - Preencher'!M68</f>
        <v>22.54</v>
      </c>
      <c r="M59" s="16">
        <f t="shared" si="1"/>
        <v>142.1</v>
      </c>
      <c r="N59" s="16">
        <f>'[1]TCE - ANEXO III - Preencher'!O68</f>
        <v>2</v>
      </c>
      <c r="O59" s="16">
        <f>'[1]TCE - ANEXO III - Preencher'!P68</f>
        <v>0</v>
      </c>
      <c r="P59" s="17">
        <f t="shared" si="2"/>
        <v>2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261.33</v>
      </c>
    </row>
    <row r="60" spans="1:28" s="4" customFormat="1" x14ac:dyDescent="0.2">
      <c r="A60" s="9">
        <f>IFERROR(VLOOKUP(B60,'[1]DADOS (OCULTAR)'!$P$3:$R$56,3,0),"")</f>
        <v>10075232000243</v>
      </c>
      <c r="B60" s="10" t="str">
        <f>'[1]TCE - ANEXO III - Preencher'!C69</f>
        <v>UPA IMBIRIBEIRA</v>
      </c>
      <c r="C60" s="11"/>
      <c r="D60" s="12" t="str">
        <f>'[1]TCE - ANEXO III - Preencher'!E69</f>
        <v>EDUARDA MARIA FREITAS DA PAZ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3222-05</v>
      </c>
      <c r="G60" s="14">
        <f>IF('[1]TCE - ANEXO III - Preencher'!H69="","",'[1]TCE - ANEXO III - Preencher'!H69)</f>
        <v>44228</v>
      </c>
      <c r="H60" s="15">
        <f>'[1]TCE - ANEXO III - Preencher'!I69</f>
        <v>0</v>
      </c>
      <c r="I60" s="15">
        <f>'[1]TCE - ANEXO III - Preencher'!J69</f>
        <v>132.86000000000001</v>
      </c>
      <c r="J60" s="15">
        <f>'[1]TCE - ANEXO III - Preencher'!K69</f>
        <v>0</v>
      </c>
      <c r="K60" s="16">
        <f>'[1]TCE - ANEXO III - Preencher'!L69</f>
        <v>164.64</v>
      </c>
      <c r="L60" s="16">
        <f>'[1]TCE - ANEXO III - Preencher'!M69</f>
        <v>25.05</v>
      </c>
      <c r="M60" s="16">
        <f t="shared" si="1"/>
        <v>139.58999999999997</v>
      </c>
      <c r="N60" s="16">
        <f>'[1]TCE - ANEXO III - Preencher'!O69</f>
        <v>2</v>
      </c>
      <c r="O60" s="16">
        <f>'[1]TCE - ANEXO III - Preencher'!P69</f>
        <v>0</v>
      </c>
      <c r="P60" s="17">
        <f t="shared" si="2"/>
        <v>2</v>
      </c>
      <c r="Q60" s="16">
        <f>'[1]TCE - ANEXO III - Preencher'!R69</f>
        <v>75.17</v>
      </c>
      <c r="R60" s="16">
        <f>'[1]TCE - ANEXO III - Preencher'!S69</f>
        <v>72</v>
      </c>
      <c r="S60" s="17">
        <f t="shared" si="3"/>
        <v>3.1700000000000017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277.62</v>
      </c>
    </row>
    <row r="61" spans="1:28" s="4" customFormat="1" x14ac:dyDescent="0.2">
      <c r="A61" s="9">
        <f>IFERROR(VLOOKUP(B61,'[1]DADOS (OCULTAR)'!$P$3:$R$56,3,0),"")</f>
        <v>10075232000243</v>
      </c>
      <c r="B61" s="10" t="str">
        <f>'[1]TCE - ANEXO III - Preencher'!C70</f>
        <v>UPA IMBIRIBEIRA</v>
      </c>
      <c r="C61" s="11"/>
      <c r="D61" s="12" t="str">
        <f>'[1]TCE - ANEXO III - Preencher'!E70</f>
        <v>EDUARDO LUIS LYRA DE AGUIAR</v>
      </c>
      <c r="E61" s="10" t="str">
        <f>IF('[1]TCE - ANEXO III - Preencher'!F70="4 - Assistência Odontológica","2 - Outros Profissionais da Saúde",'[1]TCE - ANEXO III - Preencher'!F70)</f>
        <v>1 - Médico</v>
      </c>
      <c r="F61" s="13" t="str">
        <f>'[1]TCE - ANEXO III - Preencher'!G70</f>
        <v>2251-25</v>
      </c>
      <c r="G61" s="14">
        <f>IF('[1]TCE - ANEXO III - Preencher'!H70="","",'[1]TCE - ANEXO III - Preencher'!H70)</f>
        <v>44228</v>
      </c>
      <c r="H61" s="15">
        <f>'[1]TCE - ANEXO III - Preencher'!I70</f>
        <v>0</v>
      </c>
      <c r="I61" s="15">
        <f>'[1]TCE - ANEXO III - Preencher'!J70</f>
        <v>414</v>
      </c>
      <c r="J61" s="15">
        <f>'[1]TCE - ANEXO III - Preencher'!K70</f>
        <v>0</v>
      </c>
      <c r="K61" s="16">
        <f>'[1]TCE - ANEXO III - Preencher'!L70</f>
        <v>164.64</v>
      </c>
      <c r="L61" s="16">
        <f>'[1]TCE - ANEXO III - Preencher'!M70</f>
        <v>18.02</v>
      </c>
      <c r="M61" s="16">
        <f t="shared" si="1"/>
        <v>146.61999999999998</v>
      </c>
      <c r="N61" s="16">
        <f>'[1]TCE - ANEXO III - Preencher'!O70</f>
        <v>56.22</v>
      </c>
      <c r="O61" s="16">
        <f>'[1]TCE - ANEXO III - Preencher'!P70</f>
        <v>0</v>
      </c>
      <c r="P61" s="17">
        <f t="shared" si="2"/>
        <v>56.22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616.84</v>
      </c>
    </row>
    <row r="62" spans="1:28" s="4" customFormat="1" x14ac:dyDescent="0.2">
      <c r="A62" s="9">
        <f>IFERROR(VLOOKUP(B62,'[1]DADOS (OCULTAR)'!$P$3:$R$56,3,0),"")</f>
        <v>10075232000243</v>
      </c>
      <c r="B62" s="10" t="str">
        <f>'[1]TCE - ANEXO III - Preencher'!C71</f>
        <v>UPA IMBIRIBEIRA</v>
      </c>
      <c r="C62" s="11"/>
      <c r="D62" s="12" t="str">
        <f>'[1]TCE - ANEXO III - Preencher'!E71</f>
        <v>EGRINALDO AMANCIO DE SOUSA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9922-25</v>
      </c>
      <c r="G62" s="14">
        <f>IF('[1]TCE - ANEXO III - Preencher'!H71="","",'[1]TCE - ANEXO III - Preencher'!H71)</f>
        <v>44228</v>
      </c>
      <c r="H62" s="15">
        <f>'[1]TCE - ANEXO III - Preencher'!I71</f>
        <v>0</v>
      </c>
      <c r="I62" s="15">
        <f>'[1]TCE - ANEXO III - Preencher'!J71</f>
        <v>105.6</v>
      </c>
      <c r="J62" s="15">
        <f>'[1]TCE - ANEXO III - Preencher'!K71</f>
        <v>0</v>
      </c>
      <c r="K62" s="16">
        <f>'[1]TCE - ANEXO III - Preencher'!L71</f>
        <v>164.64</v>
      </c>
      <c r="L62" s="16">
        <f>'[1]TCE - ANEXO III - Preencher'!M71</f>
        <v>22</v>
      </c>
      <c r="M62" s="16">
        <f t="shared" si="1"/>
        <v>142.63999999999999</v>
      </c>
      <c r="N62" s="16">
        <f>'[1]TCE - ANEXO III - Preencher'!O71</f>
        <v>2</v>
      </c>
      <c r="O62" s="16">
        <f>'[1]TCE - ANEXO III - Preencher'!P71</f>
        <v>0</v>
      </c>
      <c r="P62" s="17">
        <f t="shared" si="2"/>
        <v>2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250.23999999999998</v>
      </c>
    </row>
    <row r="63" spans="1:28" s="4" customFormat="1" x14ac:dyDescent="0.2">
      <c r="A63" s="9">
        <f>IFERROR(VLOOKUP(B63,'[1]DADOS (OCULTAR)'!$P$3:$R$56,3,0),"")</f>
        <v>10075232000243</v>
      </c>
      <c r="B63" s="10" t="str">
        <f>'[1]TCE - ANEXO III - Preencher'!C72</f>
        <v>UPA IMBIRIBEIRA</v>
      </c>
      <c r="C63" s="11"/>
      <c r="D63" s="12" t="str">
        <f>'[1]TCE - ANEXO III - Preencher'!E72</f>
        <v>ELDA CARMEM ALVES MARTINS TORRES</v>
      </c>
      <c r="E63" s="10" t="str">
        <f>IF('[1]TCE - ANEXO III - Preencher'!F72="4 - Assistência Odontológica","2 - Outros Profissionais da Saúde",'[1]TCE - ANEXO III - Preencher'!F72)</f>
        <v>1 - Médico</v>
      </c>
      <c r="F63" s="13" t="str">
        <f>'[1]TCE - ANEXO III - Preencher'!G72</f>
        <v>2251-25</v>
      </c>
      <c r="G63" s="14">
        <f>IF('[1]TCE - ANEXO III - Preencher'!H72="","",'[1]TCE - ANEXO III - Preencher'!H72)</f>
        <v>44228</v>
      </c>
      <c r="H63" s="15">
        <f>'[1]TCE - ANEXO III - Preencher'!I72</f>
        <v>0</v>
      </c>
      <c r="I63" s="15">
        <f>'[1]TCE - ANEXO III - Preencher'!J72</f>
        <v>866.04</v>
      </c>
      <c r="J63" s="15">
        <f>'[1]TCE - ANEXO III - Preencher'!K72</f>
        <v>0</v>
      </c>
      <c r="K63" s="16">
        <f>'[1]TCE - ANEXO III - Preencher'!L72</f>
        <v>164.64</v>
      </c>
      <c r="L63" s="16">
        <f>'[1]TCE - ANEXO III - Preencher'!M72</f>
        <v>14.3</v>
      </c>
      <c r="M63" s="16">
        <f t="shared" si="1"/>
        <v>150.33999999999997</v>
      </c>
      <c r="N63" s="16">
        <f>'[1]TCE - ANEXO III - Preencher'!O72</f>
        <v>56.22</v>
      </c>
      <c r="O63" s="16">
        <f>'[1]TCE - ANEXO III - Preencher'!P72</f>
        <v>0</v>
      </c>
      <c r="P63" s="17">
        <f t="shared" si="2"/>
        <v>56.22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1072.5999999999999</v>
      </c>
    </row>
    <row r="64" spans="1:28" s="4" customFormat="1" x14ac:dyDescent="0.2">
      <c r="A64" s="9">
        <f>IFERROR(VLOOKUP(B64,'[1]DADOS (OCULTAR)'!$P$3:$R$56,3,0),"")</f>
        <v>10075232000243</v>
      </c>
      <c r="B64" s="10" t="str">
        <f>'[1]TCE - ANEXO III - Preencher'!C73</f>
        <v>UPA IMBIRIBEIRA</v>
      </c>
      <c r="C64" s="11"/>
      <c r="D64" s="12" t="str">
        <f>'[1]TCE - ANEXO III - Preencher'!E73</f>
        <v xml:space="preserve">ELIANE MONTEIRO DA SILVA 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3222-05</v>
      </c>
      <c r="G64" s="14">
        <f>IF('[1]TCE - ANEXO III - Preencher'!H73="","",'[1]TCE - ANEXO III - Preencher'!H73)</f>
        <v>44228</v>
      </c>
      <c r="H64" s="15">
        <f>'[1]TCE - ANEXO III - Preencher'!I73</f>
        <v>0</v>
      </c>
      <c r="I64" s="15">
        <f>'[1]TCE - ANEXO III - Preencher'!J73</f>
        <v>149.6</v>
      </c>
      <c r="J64" s="15">
        <f>'[1]TCE - ANEXO III - Preencher'!K73</f>
        <v>0</v>
      </c>
      <c r="K64" s="16">
        <f>'[1]TCE - ANEXO III - Preencher'!L73</f>
        <v>164.64</v>
      </c>
      <c r="L64" s="16">
        <f>'[1]TCE - ANEXO III - Preencher'!M73</f>
        <v>25.05</v>
      </c>
      <c r="M64" s="16">
        <f t="shared" si="1"/>
        <v>139.58999999999997</v>
      </c>
      <c r="N64" s="16">
        <f>'[1]TCE - ANEXO III - Preencher'!O73</f>
        <v>2</v>
      </c>
      <c r="O64" s="16">
        <f>'[1]TCE - ANEXO III - Preencher'!P73</f>
        <v>0</v>
      </c>
      <c r="P64" s="17">
        <f t="shared" si="2"/>
        <v>2</v>
      </c>
      <c r="Q64" s="16">
        <f>'[1]TCE - ANEXO III - Preencher'!R73</f>
        <v>99.77</v>
      </c>
      <c r="R64" s="16">
        <f>'[1]TCE - ANEXO III - Preencher'!S73</f>
        <v>75.150000000000006</v>
      </c>
      <c r="S64" s="17">
        <f t="shared" si="3"/>
        <v>24.61999999999999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315.80999999999995</v>
      </c>
    </row>
    <row r="65" spans="1:28" s="4" customFormat="1" x14ac:dyDescent="0.2">
      <c r="A65" s="9">
        <f>IFERROR(VLOOKUP(B65,'[1]DADOS (OCULTAR)'!$P$3:$R$56,3,0),"")</f>
        <v>10075232000243</v>
      </c>
      <c r="B65" s="10" t="str">
        <f>'[1]TCE - ANEXO III - Preencher'!C74</f>
        <v>UPA IMBIRIBEIRA</v>
      </c>
      <c r="C65" s="11"/>
      <c r="D65" s="12" t="str">
        <f>'[1]TCE - ANEXO III - Preencher'!E74</f>
        <v>ELIZABETE NUNES DOS SANTOS SILVA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 t="str">
        <f>'[1]TCE - ANEXO III - Preencher'!G74</f>
        <v>9922-25</v>
      </c>
      <c r="G65" s="14">
        <f>IF('[1]TCE - ANEXO III - Preencher'!H74="","",'[1]TCE - ANEXO III - Preencher'!H74)</f>
        <v>44228</v>
      </c>
      <c r="H65" s="15">
        <f>'[1]TCE - ANEXO III - Preencher'!I74</f>
        <v>0</v>
      </c>
      <c r="I65" s="15">
        <f>'[1]TCE - ANEXO III - Preencher'!J74</f>
        <v>101.2</v>
      </c>
      <c r="J65" s="15">
        <f>'[1]TCE - ANEXO III - Preencher'!K74</f>
        <v>0</v>
      </c>
      <c r="K65" s="16">
        <f>'[1]TCE - ANEXO III - Preencher'!L74</f>
        <v>164.64</v>
      </c>
      <c r="L65" s="16">
        <f>'[1]TCE - ANEXO III - Preencher'!M74</f>
        <v>22</v>
      </c>
      <c r="M65" s="16">
        <f t="shared" si="1"/>
        <v>142.63999999999999</v>
      </c>
      <c r="N65" s="16">
        <f>'[1]TCE - ANEXO III - Preencher'!O74</f>
        <v>2</v>
      </c>
      <c r="O65" s="16">
        <f>'[1]TCE - ANEXO III - Preencher'!P74</f>
        <v>0</v>
      </c>
      <c r="P65" s="17">
        <f t="shared" si="2"/>
        <v>2</v>
      </c>
      <c r="Q65" s="16">
        <f>'[1]TCE - ANEXO III - Preencher'!R74</f>
        <v>99.77</v>
      </c>
      <c r="R65" s="16">
        <f>'[1]TCE - ANEXO III - Preencher'!S74</f>
        <v>66</v>
      </c>
      <c r="S65" s="17">
        <f t="shared" si="3"/>
        <v>33.769999999999996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279.60999999999996</v>
      </c>
    </row>
    <row r="66" spans="1:28" s="4" customFormat="1" x14ac:dyDescent="0.2">
      <c r="A66" s="9">
        <f>IFERROR(VLOOKUP(B66,'[1]DADOS (OCULTAR)'!$P$3:$R$56,3,0),"")</f>
        <v>10075232000243</v>
      </c>
      <c r="B66" s="10" t="str">
        <f>'[1]TCE - ANEXO III - Preencher'!C75</f>
        <v>UPA IMBIRIBEIRA</v>
      </c>
      <c r="C66" s="11"/>
      <c r="D66" s="12" t="str">
        <f>'[1]TCE - ANEXO III - Preencher'!E75</f>
        <v>ELIZABETE SILVA ALVES DE BRITO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3222-05</v>
      </c>
      <c r="G66" s="14">
        <f>IF('[1]TCE - ANEXO III - Preencher'!H75="","",'[1]TCE - ANEXO III - Preencher'!H75)</f>
        <v>44228</v>
      </c>
      <c r="H66" s="15">
        <f>'[1]TCE - ANEXO III - Preencher'!I75</f>
        <v>0</v>
      </c>
      <c r="I66" s="15">
        <f>'[1]TCE - ANEXO III - Preencher'!J75</f>
        <v>138.72</v>
      </c>
      <c r="J66" s="15">
        <f>'[1]TCE - ANEXO III - Preencher'!K75</f>
        <v>0</v>
      </c>
      <c r="K66" s="16">
        <f>'[1]TCE - ANEXO III - Preencher'!L75</f>
        <v>164.64</v>
      </c>
      <c r="L66" s="16">
        <f>'[1]TCE - ANEXO III - Preencher'!M75</f>
        <v>25.05</v>
      </c>
      <c r="M66" s="16">
        <f t="shared" si="1"/>
        <v>139.58999999999997</v>
      </c>
      <c r="N66" s="16">
        <f>'[1]TCE - ANEXO III - Preencher'!O75</f>
        <v>2</v>
      </c>
      <c r="O66" s="16">
        <f>'[1]TCE - ANEXO III - Preencher'!P75</f>
        <v>0</v>
      </c>
      <c r="P66" s="17">
        <f t="shared" si="2"/>
        <v>2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280.30999999999995</v>
      </c>
    </row>
    <row r="67" spans="1:28" s="4" customFormat="1" x14ac:dyDescent="0.2">
      <c r="A67" s="9">
        <f>IFERROR(VLOOKUP(B67,'[1]DADOS (OCULTAR)'!$P$3:$R$56,3,0),"")</f>
        <v>10075232000243</v>
      </c>
      <c r="B67" s="10" t="str">
        <f>'[1]TCE - ANEXO III - Preencher'!C76</f>
        <v>UPA IMBIRIBEIRA</v>
      </c>
      <c r="C67" s="11"/>
      <c r="D67" s="12" t="str">
        <f>'[1]TCE - ANEXO III - Preencher'!E76</f>
        <v>ELIZABETH MARQUES MONTEIRO DE ARAUJO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 t="str">
        <f>'[1]TCE - ANEXO III - Preencher'!G76</f>
        <v>2235-05</v>
      </c>
      <c r="G67" s="14">
        <f>IF('[1]TCE - ANEXO III - Preencher'!H76="","",'[1]TCE - ANEXO III - Preencher'!H76)</f>
        <v>44228</v>
      </c>
      <c r="H67" s="15">
        <f>'[1]TCE - ANEXO III - Preencher'!I76</f>
        <v>0</v>
      </c>
      <c r="I67" s="15">
        <f>'[1]TCE - ANEXO III - Preencher'!J76</f>
        <v>261.52999999999997</v>
      </c>
      <c r="J67" s="15">
        <f>'[1]TCE - ANEXO III - Preencher'!K76</f>
        <v>0</v>
      </c>
      <c r="K67" s="16">
        <f>'[1]TCE - ANEXO III - Preencher'!L76</f>
        <v>164.64</v>
      </c>
      <c r="L67" s="16">
        <f>'[1]TCE - ANEXO III - Preencher'!M76</f>
        <v>3.75</v>
      </c>
      <c r="M67" s="16">
        <f t="shared" si="1"/>
        <v>160.88999999999999</v>
      </c>
      <c r="N67" s="16">
        <f>'[1]TCE - ANEXO III - Preencher'!O76</f>
        <v>4</v>
      </c>
      <c r="O67" s="16">
        <f>'[1]TCE - ANEXO III - Preencher'!P76</f>
        <v>0</v>
      </c>
      <c r="P67" s="17">
        <f t="shared" si="2"/>
        <v>4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103.28</v>
      </c>
      <c r="U67" s="16">
        <f>'[1]TCE - ANEXO III - Preencher'!V76</f>
        <v>0</v>
      </c>
      <c r="V67" s="17">
        <f t="shared" si="4"/>
        <v>103.28</v>
      </c>
      <c r="W67" s="18" t="str">
        <f>IF('[1]TCE - ANEXO III - Preencher'!X76="","",'[1]TCE - ANEXO III - Preencher'!X76)</f>
        <v>AUXILIO CRECHE</v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529.69999999999993</v>
      </c>
    </row>
    <row r="68" spans="1:28" s="4" customFormat="1" x14ac:dyDescent="0.2">
      <c r="A68" s="9">
        <f>IFERROR(VLOOKUP(B68,'[1]DADOS (OCULTAR)'!$P$3:$R$56,3,0),"")</f>
        <v>10075232000243</v>
      </c>
      <c r="B68" s="10" t="str">
        <f>'[1]TCE - ANEXO III - Preencher'!C77</f>
        <v>UPA IMBIRIBEIRA</v>
      </c>
      <c r="C68" s="11"/>
      <c r="D68" s="12" t="str">
        <f>'[1]TCE - ANEXO III - Preencher'!E77</f>
        <v>ELIZANGELA CAVALCANTE DA SILVA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4110-05</v>
      </c>
      <c r="G68" s="14">
        <f>IF('[1]TCE - ANEXO III - Preencher'!H77="","",'[1]TCE - ANEXO III - Preencher'!H77)</f>
        <v>44228</v>
      </c>
      <c r="H68" s="15">
        <f>'[1]TCE - ANEXO III - Preencher'!I77</f>
        <v>0</v>
      </c>
      <c r="I68" s="15">
        <f>'[1]TCE - ANEXO III - Preencher'!J77</f>
        <v>167.11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2</v>
      </c>
      <c r="O68" s="16">
        <f>'[1]TCE - ANEXO III - Preencher'!P77</f>
        <v>0</v>
      </c>
      <c r="P68" s="17">
        <f t="shared" ref="P68:P131" si="8">N68-O68</f>
        <v>2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169.11</v>
      </c>
    </row>
    <row r="69" spans="1:28" s="4" customFormat="1" x14ac:dyDescent="0.2">
      <c r="A69" s="9">
        <f>IFERROR(VLOOKUP(B69,'[1]DADOS (OCULTAR)'!$P$3:$R$56,3,0),"")</f>
        <v>10075232000243</v>
      </c>
      <c r="B69" s="10" t="str">
        <f>'[1]TCE - ANEXO III - Preencher'!C78</f>
        <v>UPA IMBIRIBEIRA</v>
      </c>
      <c r="C69" s="11"/>
      <c r="D69" s="12" t="str">
        <f>'[1]TCE - ANEXO III - Preencher'!E78</f>
        <v>ELTTONN LUIZ CAETANO DE SOUZA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3241-15</v>
      </c>
      <c r="G69" s="14">
        <f>IF('[1]TCE - ANEXO III - Preencher'!H78="","",'[1]TCE - ANEXO III - Preencher'!H78)</f>
        <v>44228</v>
      </c>
      <c r="H69" s="15">
        <f>'[1]TCE - ANEXO III - Preencher'!I78</f>
        <v>0</v>
      </c>
      <c r="I69" s="15">
        <f>'[1]TCE - ANEXO III - Preencher'!J78</f>
        <v>326.43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10</v>
      </c>
      <c r="O69" s="16">
        <f>'[1]TCE - ANEXO III - Preencher'!P78</f>
        <v>0</v>
      </c>
      <c r="P69" s="17">
        <f t="shared" si="8"/>
        <v>10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336.43</v>
      </c>
    </row>
    <row r="70" spans="1:28" s="4" customFormat="1" x14ac:dyDescent="0.2">
      <c r="A70" s="9">
        <f>IFERROR(VLOOKUP(B70,'[1]DADOS (OCULTAR)'!$P$3:$R$56,3,0),"")</f>
        <v>10075232000243</v>
      </c>
      <c r="B70" s="10" t="str">
        <f>'[1]TCE - ANEXO III - Preencher'!C79</f>
        <v>UPA IMBIRIBEIRA</v>
      </c>
      <c r="C70" s="11"/>
      <c r="D70" s="12" t="str">
        <f>'[1]TCE - ANEXO III - Preencher'!E79</f>
        <v>ERASMO SERAFIM DOS SANTOS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 t="str">
        <f>'[1]TCE - ANEXO III - Preencher'!G79</f>
        <v>4221-05</v>
      </c>
      <c r="G70" s="14">
        <f>IF('[1]TCE - ANEXO III - Preencher'!H79="","",'[1]TCE - ANEXO III - Preencher'!H79)</f>
        <v>44228</v>
      </c>
      <c r="H70" s="15">
        <f>'[1]TCE - ANEXO III - Preencher'!I79</f>
        <v>0</v>
      </c>
      <c r="I70" s="15">
        <f>'[1]TCE - ANEXO III - Preencher'!J79</f>
        <v>128.44</v>
      </c>
      <c r="J70" s="15">
        <f>'[1]TCE - ANEXO III - Preencher'!K79</f>
        <v>0</v>
      </c>
      <c r="K70" s="16">
        <f>'[1]TCE - ANEXO III - Preencher'!L79</f>
        <v>164.64</v>
      </c>
      <c r="L70" s="16">
        <f>'[1]TCE - ANEXO III - Preencher'!M79</f>
        <v>22.97</v>
      </c>
      <c r="M70" s="16">
        <f t="shared" si="7"/>
        <v>141.66999999999999</v>
      </c>
      <c r="N70" s="16">
        <f>'[1]TCE - ANEXO III - Preencher'!O79</f>
        <v>2</v>
      </c>
      <c r="O70" s="16">
        <f>'[1]TCE - ANEXO III - Preencher'!P79</f>
        <v>0</v>
      </c>
      <c r="P70" s="17">
        <f t="shared" si="8"/>
        <v>2</v>
      </c>
      <c r="Q70" s="16">
        <f>'[1]TCE - ANEXO III - Preencher'!R79</f>
        <v>99.77</v>
      </c>
      <c r="R70" s="16">
        <f>'[1]TCE - ANEXO III - Preencher'!S79</f>
        <v>68.900000000000006</v>
      </c>
      <c r="S70" s="17">
        <f t="shared" si="9"/>
        <v>30.86999999999999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302.98</v>
      </c>
    </row>
    <row r="71" spans="1:28" s="4" customFormat="1" x14ac:dyDescent="0.2">
      <c r="A71" s="9">
        <f>IFERROR(VLOOKUP(B71,'[1]DADOS (OCULTAR)'!$P$3:$R$56,3,0),"")</f>
        <v>10075232000243</v>
      </c>
      <c r="B71" s="10" t="str">
        <f>'[1]TCE - ANEXO III - Preencher'!C80</f>
        <v>UPA IMBIRIBEIRA</v>
      </c>
      <c r="C71" s="11"/>
      <c r="D71" s="12" t="str">
        <f>'[1]TCE - ANEXO III - Preencher'!E80</f>
        <v>ERICK HENRIQUE CAETANO DE SOUZA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3241-15</v>
      </c>
      <c r="G71" s="14">
        <f>IF('[1]TCE - ANEXO III - Preencher'!H80="","",'[1]TCE - ANEXO III - Preencher'!H80)</f>
        <v>44228</v>
      </c>
      <c r="H71" s="15">
        <f>'[1]TCE - ANEXO III - Preencher'!I80</f>
        <v>0</v>
      </c>
      <c r="I71" s="15">
        <f>'[1]TCE - ANEXO III - Preencher'!J80</f>
        <v>291.33</v>
      </c>
      <c r="J71" s="15">
        <f>'[1]TCE - ANEXO III - Preencher'!K80</f>
        <v>0</v>
      </c>
      <c r="K71" s="16">
        <f>'[1]TCE - ANEXO III - Preencher'!L80</f>
        <v>164.64</v>
      </c>
      <c r="L71" s="16">
        <f>'[1]TCE - ANEXO III - Preencher'!M80</f>
        <v>16.72</v>
      </c>
      <c r="M71" s="16">
        <f t="shared" si="7"/>
        <v>147.91999999999999</v>
      </c>
      <c r="N71" s="16">
        <f>'[1]TCE - ANEXO III - Preencher'!O80</f>
        <v>10</v>
      </c>
      <c r="O71" s="16">
        <f>'[1]TCE - ANEXO III - Preencher'!P80</f>
        <v>0</v>
      </c>
      <c r="P71" s="17">
        <f t="shared" si="8"/>
        <v>10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449.25</v>
      </c>
    </row>
    <row r="72" spans="1:28" s="4" customFormat="1" x14ac:dyDescent="0.2">
      <c r="A72" s="9">
        <f>IFERROR(VLOOKUP(B72,'[1]DADOS (OCULTAR)'!$P$3:$R$56,3,0),"")</f>
        <v>10075232000243</v>
      </c>
      <c r="B72" s="10" t="str">
        <f>'[1]TCE - ANEXO III - Preencher'!C81</f>
        <v>UPA IMBIRIBEIRA</v>
      </c>
      <c r="C72" s="11"/>
      <c r="D72" s="12" t="str">
        <f>'[1]TCE - ANEXO III - Preencher'!E81</f>
        <v>ERIKA VICENTE FERREIRA DE ALBUQUERQUE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3222-05</v>
      </c>
      <c r="G72" s="14">
        <f>IF('[1]TCE - ANEXO III - Preencher'!H81="","",'[1]TCE - ANEXO III - Preencher'!H81)</f>
        <v>44228</v>
      </c>
      <c r="H72" s="15">
        <f>'[1]TCE - ANEXO III - Preencher'!I81</f>
        <v>0</v>
      </c>
      <c r="I72" s="15">
        <f>'[1]TCE - ANEXO III - Preencher'!J81</f>
        <v>172.85</v>
      </c>
      <c r="J72" s="15">
        <f>'[1]TCE - ANEXO III - Preencher'!K81</f>
        <v>0</v>
      </c>
      <c r="K72" s="16">
        <f>'[1]TCE - ANEXO III - Preencher'!L81</f>
        <v>164.64</v>
      </c>
      <c r="L72" s="16">
        <f>'[1]TCE - ANEXO III - Preencher'!M81</f>
        <v>25.05</v>
      </c>
      <c r="M72" s="16">
        <f t="shared" si="7"/>
        <v>139.58999999999997</v>
      </c>
      <c r="N72" s="16">
        <f>'[1]TCE - ANEXO III - Preencher'!O81</f>
        <v>2</v>
      </c>
      <c r="O72" s="16">
        <f>'[1]TCE - ANEXO III - Preencher'!P81</f>
        <v>0</v>
      </c>
      <c r="P72" s="17">
        <f t="shared" si="8"/>
        <v>2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314.43999999999994</v>
      </c>
    </row>
    <row r="73" spans="1:28" s="4" customFormat="1" x14ac:dyDescent="0.2">
      <c r="A73" s="9">
        <f>IFERROR(VLOOKUP(B73,'[1]DADOS (OCULTAR)'!$P$3:$R$56,3,0),"")</f>
        <v>10075232000243</v>
      </c>
      <c r="B73" s="10" t="str">
        <f>'[1]TCE - ANEXO III - Preencher'!C82</f>
        <v>UPA IMBIRIBEIRA</v>
      </c>
      <c r="C73" s="11"/>
      <c r="D73" s="12" t="str">
        <f>'[1]TCE - ANEXO III - Preencher'!E82</f>
        <v>ERIVONALDO JOSE DA SILVA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 t="str">
        <f>'[1]TCE - ANEXO III - Preencher'!G82</f>
        <v>4221-05</v>
      </c>
      <c r="G73" s="14">
        <f>IF('[1]TCE - ANEXO III - Preencher'!H82="","",'[1]TCE - ANEXO III - Preencher'!H82)</f>
        <v>44228</v>
      </c>
      <c r="H73" s="15">
        <f>'[1]TCE - ANEXO III - Preencher'!I82</f>
        <v>0</v>
      </c>
      <c r="I73" s="15">
        <f>'[1]TCE - ANEXO III - Preencher'!J82</f>
        <v>109.47</v>
      </c>
      <c r="J73" s="15">
        <f>'[1]TCE - ANEXO III - Preencher'!K82</f>
        <v>0</v>
      </c>
      <c r="K73" s="16">
        <f>'[1]TCE - ANEXO III - Preencher'!L82</f>
        <v>164.64</v>
      </c>
      <c r="L73" s="16">
        <f>'[1]TCE - ANEXO III - Preencher'!M82</f>
        <v>22.97</v>
      </c>
      <c r="M73" s="16">
        <f t="shared" si="7"/>
        <v>141.66999999999999</v>
      </c>
      <c r="N73" s="16">
        <f>'[1]TCE - ANEXO III - Preencher'!O82</f>
        <v>2</v>
      </c>
      <c r="O73" s="16">
        <f>'[1]TCE - ANEXO III - Preencher'!P82</f>
        <v>0</v>
      </c>
      <c r="P73" s="17">
        <f t="shared" si="8"/>
        <v>2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253.14</v>
      </c>
    </row>
    <row r="74" spans="1:28" s="4" customFormat="1" x14ac:dyDescent="0.2">
      <c r="A74" s="9">
        <f>IFERROR(VLOOKUP(B74,'[1]DADOS (OCULTAR)'!$P$3:$R$56,3,0),"")</f>
        <v>10075232000243</v>
      </c>
      <c r="B74" s="10" t="str">
        <f>'[1]TCE - ANEXO III - Preencher'!C83</f>
        <v>UPA IMBIRIBEIRA</v>
      </c>
      <c r="C74" s="11"/>
      <c r="D74" s="12" t="str">
        <f>'[1]TCE - ANEXO III - Preencher'!E83</f>
        <v>FABIANA WANDERLEY EMERENCIANO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 t="str">
        <f>'[1]TCE - ANEXO III - Preencher'!G83</f>
        <v>2251-25</v>
      </c>
      <c r="G74" s="14">
        <f>IF('[1]TCE - ANEXO III - Preencher'!H83="","",'[1]TCE - ANEXO III - Preencher'!H83)</f>
        <v>44228</v>
      </c>
      <c r="H74" s="15">
        <f>'[1]TCE - ANEXO III - Preencher'!I83</f>
        <v>0</v>
      </c>
      <c r="I74" s="15">
        <f>'[1]TCE - ANEXO III - Preencher'!J83</f>
        <v>922.48</v>
      </c>
      <c r="J74" s="15">
        <f>'[1]TCE - ANEXO III - Preencher'!K83</f>
        <v>0</v>
      </c>
      <c r="K74" s="16">
        <f>'[1]TCE - ANEXO III - Preencher'!L83</f>
        <v>164.64</v>
      </c>
      <c r="L74" s="16">
        <f>'[1]TCE - ANEXO III - Preencher'!M83</f>
        <v>45.24</v>
      </c>
      <c r="M74" s="16">
        <f t="shared" si="7"/>
        <v>119.39999999999998</v>
      </c>
      <c r="N74" s="16">
        <f>'[1]TCE - ANEXO III - Preencher'!O83</f>
        <v>56.22</v>
      </c>
      <c r="O74" s="16">
        <f>'[1]TCE - ANEXO III - Preencher'!P83</f>
        <v>0</v>
      </c>
      <c r="P74" s="17">
        <f t="shared" si="8"/>
        <v>56.22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1098.1000000000001</v>
      </c>
    </row>
    <row r="75" spans="1:28" s="4" customFormat="1" x14ac:dyDescent="0.2">
      <c r="A75" s="9">
        <f>IFERROR(VLOOKUP(B75,'[1]DADOS (OCULTAR)'!$P$3:$R$56,3,0),"")</f>
        <v>10075232000243</v>
      </c>
      <c r="B75" s="10" t="str">
        <f>'[1]TCE - ANEXO III - Preencher'!C84</f>
        <v>UPA IMBIRIBEIRA</v>
      </c>
      <c r="C75" s="11"/>
      <c r="D75" s="12" t="str">
        <f>'[1]TCE - ANEXO III - Preencher'!E84</f>
        <v>FABIANO SILVESTRE DE LIMA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3241-15</v>
      </c>
      <c r="G75" s="14">
        <f>IF('[1]TCE - ANEXO III - Preencher'!H84="","",'[1]TCE - ANEXO III - Preencher'!H84)</f>
        <v>44228</v>
      </c>
      <c r="H75" s="15">
        <f>'[1]TCE - ANEXO III - Preencher'!I84</f>
        <v>0</v>
      </c>
      <c r="I75" s="15">
        <f>'[1]TCE - ANEXO III - Preencher'!J84</f>
        <v>263.73</v>
      </c>
      <c r="J75" s="15">
        <f>'[1]TCE - ANEXO III - Preencher'!K84</f>
        <v>0</v>
      </c>
      <c r="K75" s="16">
        <f>'[1]TCE - ANEXO III - Preencher'!L84</f>
        <v>164.64</v>
      </c>
      <c r="L75" s="16">
        <f>'[1]TCE - ANEXO III - Preencher'!M84</f>
        <v>16.72</v>
      </c>
      <c r="M75" s="16">
        <f t="shared" si="7"/>
        <v>147.91999999999999</v>
      </c>
      <c r="N75" s="16">
        <f>'[1]TCE - ANEXO III - Preencher'!O84</f>
        <v>10</v>
      </c>
      <c r="O75" s="16">
        <f>'[1]TCE - ANEXO III - Preencher'!P84</f>
        <v>0</v>
      </c>
      <c r="P75" s="17">
        <f t="shared" si="8"/>
        <v>10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421.65</v>
      </c>
    </row>
    <row r="76" spans="1:28" s="4" customFormat="1" x14ac:dyDescent="0.2">
      <c r="A76" s="9">
        <f>IFERROR(VLOOKUP(B76,'[1]DADOS (OCULTAR)'!$P$3:$R$56,3,0),"")</f>
        <v>10075232000243</v>
      </c>
      <c r="B76" s="10" t="str">
        <f>'[1]TCE - ANEXO III - Preencher'!C85</f>
        <v>UPA IMBIRIBEIRA</v>
      </c>
      <c r="C76" s="11"/>
      <c r="D76" s="12" t="str">
        <f>'[1]TCE - ANEXO III - Preencher'!E85</f>
        <v>FABIO JOSE DO NASCIMENTO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3222-05</v>
      </c>
      <c r="G76" s="14">
        <f>IF('[1]TCE - ANEXO III - Preencher'!H85="","",'[1]TCE - ANEXO III - Preencher'!H85)</f>
        <v>44228</v>
      </c>
      <c r="H76" s="15">
        <f>'[1]TCE - ANEXO III - Preencher'!I85</f>
        <v>0</v>
      </c>
      <c r="I76" s="15">
        <f>'[1]TCE - ANEXO III - Preencher'!J85</f>
        <v>138.47999999999999</v>
      </c>
      <c r="J76" s="15">
        <f>'[1]TCE - ANEXO III - Preencher'!K85</f>
        <v>0</v>
      </c>
      <c r="K76" s="16">
        <f>'[1]TCE - ANEXO III - Preencher'!L85</f>
        <v>164.64</v>
      </c>
      <c r="L76" s="16">
        <f>'[1]TCE - ANEXO III - Preencher'!M85</f>
        <v>25.05</v>
      </c>
      <c r="M76" s="16">
        <f t="shared" si="7"/>
        <v>139.58999999999997</v>
      </c>
      <c r="N76" s="16">
        <f>'[1]TCE - ANEXO III - Preencher'!O85</f>
        <v>2</v>
      </c>
      <c r="O76" s="16">
        <f>'[1]TCE - ANEXO III - Preencher'!P85</f>
        <v>0</v>
      </c>
      <c r="P76" s="17">
        <f t="shared" si="8"/>
        <v>2</v>
      </c>
      <c r="Q76" s="16">
        <f>'[1]TCE - ANEXO III - Preencher'!R85</f>
        <v>99.77</v>
      </c>
      <c r="R76" s="16">
        <f>'[1]TCE - ANEXO III - Preencher'!S85</f>
        <v>75.150000000000006</v>
      </c>
      <c r="S76" s="17">
        <f t="shared" si="9"/>
        <v>24.61999999999999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304.68999999999994</v>
      </c>
    </row>
    <row r="77" spans="1:28" s="4" customFormat="1" x14ac:dyDescent="0.2">
      <c r="A77" s="9">
        <f>IFERROR(VLOOKUP(B77,'[1]DADOS (OCULTAR)'!$P$3:$R$56,3,0),"")</f>
        <v>10075232000243</v>
      </c>
      <c r="B77" s="10" t="str">
        <f>'[1]TCE - ANEXO III - Preencher'!C86</f>
        <v>UPA IMBIRIBEIRA</v>
      </c>
      <c r="C77" s="11"/>
      <c r="D77" s="12" t="str">
        <f>'[1]TCE - ANEXO III - Preencher'!E86</f>
        <v>FELIPE CARVALHO FARIAS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2235-05</v>
      </c>
      <c r="G77" s="14">
        <f>IF('[1]TCE - ANEXO III - Preencher'!H86="","",'[1]TCE - ANEXO III - Preencher'!H86)</f>
        <v>44228</v>
      </c>
      <c r="H77" s="15">
        <f>'[1]TCE - ANEXO III - Preencher'!I86</f>
        <v>0</v>
      </c>
      <c r="I77" s="15">
        <f>'[1]TCE - ANEXO III - Preencher'!J86</f>
        <v>186.63</v>
      </c>
      <c r="J77" s="15">
        <f>'[1]TCE - ANEXO III - Preencher'!K86</f>
        <v>0</v>
      </c>
      <c r="K77" s="16">
        <f>'[1]TCE - ANEXO III - Preencher'!L86</f>
        <v>164.64</v>
      </c>
      <c r="L77" s="16">
        <f>'[1]TCE - ANEXO III - Preencher'!M86</f>
        <v>2.86</v>
      </c>
      <c r="M77" s="16">
        <f t="shared" si="7"/>
        <v>161.77999999999997</v>
      </c>
      <c r="N77" s="16">
        <f>'[1]TCE - ANEXO III - Preencher'!O86</f>
        <v>4</v>
      </c>
      <c r="O77" s="16">
        <f>'[1]TCE - ANEXO III - Preencher'!P86</f>
        <v>0</v>
      </c>
      <c r="P77" s="17">
        <f t="shared" si="8"/>
        <v>4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352.40999999999997</v>
      </c>
    </row>
    <row r="78" spans="1:28" s="4" customFormat="1" x14ac:dyDescent="0.2">
      <c r="A78" s="9">
        <f>IFERROR(VLOOKUP(B78,'[1]DADOS (OCULTAR)'!$P$3:$R$56,3,0),"")</f>
        <v>10075232000243</v>
      </c>
      <c r="B78" s="10" t="str">
        <f>'[1]TCE - ANEXO III - Preencher'!C87</f>
        <v>UPA IMBIRIBEIRA</v>
      </c>
      <c r="C78" s="11"/>
      <c r="D78" s="12" t="str">
        <f>'[1]TCE - ANEXO III - Preencher'!E87</f>
        <v>FERNANDA SILVA DE SANTANA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5152-05</v>
      </c>
      <c r="G78" s="14">
        <f>IF('[1]TCE - ANEXO III - Preencher'!H87="","",'[1]TCE - ANEXO III - Preencher'!H87)</f>
        <v>44228</v>
      </c>
      <c r="H78" s="15">
        <f>'[1]TCE - ANEXO III - Preencher'!I87</f>
        <v>0</v>
      </c>
      <c r="I78" s="15">
        <f>'[1]TCE - ANEXO III - Preencher'!J87</f>
        <v>127.03</v>
      </c>
      <c r="J78" s="15">
        <f>'[1]TCE - ANEXO III - Preencher'!K87</f>
        <v>0</v>
      </c>
      <c r="K78" s="16">
        <f>'[1]TCE - ANEXO III - Preencher'!L87</f>
        <v>164.64</v>
      </c>
      <c r="L78" s="16">
        <f>'[1]TCE - ANEXO III - Preencher'!M87</f>
        <v>23.57</v>
      </c>
      <c r="M78" s="16">
        <f t="shared" si="7"/>
        <v>141.07</v>
      </c>
      <c r="N78" s="16">
        <f>'[1]TCE - ANEXO III - Preencher'!O87</f>
        <v>2</v>
      </c>
      <c r="O78" s="16">
        <f>'[1]TCE - ANEXO III - Preencher'!P87</f>
        <v>0</v>
      </c>
      <c r="P78" s="17">
        <f t="shared" si="8"/>
        <v>2</v>
      </c>
      <c r="Q78" s="16">
        <f>'[1]TCE - ANEXO III - Preencher'!R87</f>
        <v>137.72</v>
      </c>
      <c r="R78" s="16">
        <f>'[1]TCE - ANEXO III - Preencher'!S87</f>
        <v>70.709999999999994</v>
      </c>
      <c r="S78" s="17">
        <f t="shared" si="9"/>
        <v>67.010000000000005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337.11</v>
      </c>
    </row>
    <row r="79" spans="1:28" s="4" customFormat="1" x14ac:dyDescent="0.2">
      <c r="A79" s="9">
        <f>IFERROR(VLOOKUP(B79,'[1]DADOS (OCULTAR)'!$P$3:$R$56,3,0),"")</f>
        <v>10075232000243</v>
      </c>
      <c r="B79" s="10" t="str">
        <f>'[1]TCE - ANEXO III - Preencher'!C88</f>
        <v>UPA IMBIRIBEIRA</v>
      </c>
      <c r="C79" s="11"/>
      <c r="D79" s="12" t="str">
        <f>'[1]TCE - ANEXO III - Preencher'!E88</f>
        <v>FERNANDO JOSE DA SILVA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3222-05</v>
      </c>
      <c r="G79" s="14">
        <f>IF('[1]TCE - ANEXO III - Preencher'!H88="","",'[1]TCE - ANEXO III - Preencher'!H88)</f>
        <v>44228</v>
      </c>
      <c r="H79" s="15">
        <f>'[1]TCE - ANEXO III - Preencher'!I88</f>
        <v>0</v>
      </c>
      <c r="I79" s="15">
        <f>'[1]TCE - ANEXO III - Preencher'!J88</f>
        <v>126.67</v>
      </c>
      <c r="J79" s="15">
        <f>'[1]TCE - ANEXO III - Preencher'!K88</f>
        <v>0</v>
      </c>
      <c r="K79" s="16">
        <f>'[1]TCE - ANEXO III - Preencher'!L88</f>
        <v>164.64</v>
      </c>
      <c r="L79" s="16">
        <f>'[1]TCE - ANEXO III - Preencher'!M88</f>
        <v>25.05</v>
      </c>
      <c r="M79" s="16">
        <f t="shared" si="7"/>
        <v>139.58999999999997</v>
      </c>
      <c r="N79" s="16">
        <f>'[1]TCE - ANEXO III - Preencher'!O88</f>
        <v>2</v>
      </c>
      <c r="O79" s="16">
        <f>'[1]TCE - ANEXO III - Preencher'!P88</f>
        <v>0</v>
      </c>
      <c r="P79" s="17">
        <f t="shared" si="8"/>
        <v>2</v>
      </c>
      <c r="Q79" s="16">
        <f>'[1]TCE - ANEXO III - Preencher'!R88</f>
        <v>134.77000000000001</v>
      </c>
      <c r="R79" s="16">
        <f>'[1]TCE - ANEXO III - Preencher'!S88</f>
        <v>75.150000000000006</v>
      </c>
      <c r="S79" s="17">
        <f t="shared" si="9"/>
        <v>59.620000000000005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327.88</v>
      </c>
    </row>
    <row r="80" spans="1:28" s="4" customFormat="1" x14ac:dyDescent="0.2">
      <c r="A80" s="9">
        <f>IFERROR(VLOOKUP(B80,'[1]DADOS (OCULTAR)'!$P$3:$R$56,3,0),"")</f>
        <v>10075232000243</v>
      </c>
      <c r="B80" s="10" t="str">
        <f>'[1]TCE - ANEXO III - Preencher'!C89</f>
        <v>UPA IMBIRIBEIRA</v>
      </c>
      <c r="C80" s="11"/>
      <c r="D80" s="12" t="str">
        <f>'[1]TCE - ANEXO III - Preencher'!E89</f>
        <v>FLAVIA MACIEL DA HORA</v>
      </c>
      <c r="E80" s="10" t="str">
        <f>IF('[1]TCE - ANEXO III - Preencher'!F89="4 - Assistência Odontológica","2 - Outros Profissionais da Saúde",'[1]TCE - ANEXO III - Preencher'!F89)</f>
        <v>3 - Administrativo</v>
      </c>
      <c r="F80" s="13" t="str">
        <f>'[1]TCE - ANEXO III - Preencher'!G89</f>
        <v>9922-25</v>
      </c>
      <c r="G80" s="14">
        <f>IF('[1]TCE - ANEXO III - Preencher'!H89="","",'[1]TCE - ANEXO III - Preencher'!H89)</f>
        <v>44228</v>
      </c>
      <c r="H80" s="15">
        <f>'[1]TCE - ANEXO III - Preencher'!I89</f>
        <v>0</v>
      </c>
      <c r="I80" s="15">
        <f>'[1]TCE - ANEXO III - Preencher'!J89</f>
        <v>122.79</v>
      </c>
      <c r="J80" s="15">
        <f>'[1]TCE - ANEXO III - Preencher'!K89</f>
        <v>0</v>
      </c>
      <c r="K80" s="16">
        <f>'[1]TCE - ANEXO III - Preencher'!L89</f>
        <v>164.64</v>
      </c>
      <c r="L80" s="16">
        <f>'[1]TCE - ANEXO III - Preencher'!M89</f>
        <v>22</v>
      </c>
      <c r="M80" s="16">
        <f t="shared" si="7"/>
        <v>142.63999999999999</v>
      </c>
      <c r="N80" s="16">
        <f>'[1]TCE - ANEXO III - Preencher'!O89</f>
        <v>2</v>
      </c>
      <c r="O80" s="16">
        <f>'[1]TCE - ANEXO III - Preencher'!P89</f>
        <v>0</v>
      </c>
      <c r="P80" s="17">
        <f t="shared" si="8"/>
        <v>2</v>
      </c>
      <c r="Q80" s="16">
        <f>'[1]TCE - ANEXO III - Preencher'!R89</f>
        <v>85.97</v>
      </c>
      <c r="R80" s="16">
        <f>'[1]TCE - ANEXO III - Preencher'!S89</f>
        <v>66</v>
      </c>
      <c r="S80" s="17">
        <f t="shared" si="9"/>
        <v>19.97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287.39999999999998</v>
      </c>
    </row>
    <row r="81" spans="1:28" s="4" customFormat="1" x14ac:dyDescent="0.2">
      <c r="A81" s="9">
        <f>IFERROR(VLOOKUP(B81,'[1]DADOS (OCULTAR)'!$P$3:$R$56,3,0),"")</f>
        <v>10075232000243</v>
      </c>
      <c r="B81" s="10" t="str">
        <f>'[1]TCE - ANEXO III - Preencher'!C90</f>
        <v>UPA IMBIRIBEIRA</v>
      </c>
      <c r="C81" s="11"/>
      <c r="D81" s="12" t="str">
        <f>'[1]TCE - ANEXO III - Preencher'!E90</f>
        <v>GABRIEL MELO AMORIM</v>
      </c>
      <c r="E81" s="10" t="str">
        <f>IF('[1]TCE - ANEXO III - Preencher'!F90="4 - Assistência Odontológica","2 - Outros Profissionais da Saúde",'[1]TCE - ANEXO III - Preencher'!F90)</f>
        <v>1 - Médico</v>
      </c>
      <c r="F81" s="13" t="str">
        <f>'[1]TCE - ANEXO III - Preencher'!G90</f>
        <v>2251-24</v>
      </c>
      <c r="G81" s="14">
        <f>IF('[1]TCE - ANEXO III - Preencher'!H90="","",'[1]TCE - ANEXO III - Preencher'!H90)</f>
        <v>44228</v>
      </c>
      <c r="H81" s="15">
        <f>'[1]TCE - ANEXO III - Preencher'!I90</f>
        <v>0</v>
      </c>
      <c r="I81" s="15">
        <f>'[1]TCE - ANEXO III - Preencher'!J90</f>
        <v>377.96</v>
      </c>
      <c r="J81" s="15">
        <f>'[1]TCE - ANEXO III - Preencher'!K90</f>
        <v>0</v>
      </c>
      <c r="K81" s="16">
        <f>'[1]TCE - ANEXO III - Preencher'!L90</f>
        <v>164.64</v>
      </c>
      <c r="L81" s="16">
        <f>'[1]TCE - ANEXO III - Preencher'!M90</f>
        <v>18.02</v>
      </c>
      <c r="M81" s="16">
        <f t="shared" si="7"/>
        <v>146.61999999999998</v>
      </c>
      <c r="N81" s="16">
        <f>'[1]TCE - ANEXO III - Preencher'!O90</f>
        <v>56.22</v>
      </c>
      <c r="O81" s="16">
        <f>'[1]TCE - ANEXO III - Preencher'!P90</f>
        <v>0</v>
      </c>
      <c r="P81" s="17">
        <f t="shared" si="8"/>
        <v>56.22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580.79999999999995</v>
      </c>
    </row>
    <row r="82" spans="1:28" s="4" customFormat="1" x14ac:dyDescent="0.2">
      <c r="A82" s="9">
        <f>IFERROR(VLOOKUP(B82,'[1]DADOS (OCULTAR)'!$P$3:$R$56,3,0),"")</f>
        <v>10075232000243</v>
      </c>
      <c r="B82" s="10" t="str">
        <f>'[1]TCE - ANEXO III - Preencher'!C91</f>
        <v>UPA IMBIRIBEIRA</v>
      </c>
      <c r="C82" s="11"/>
      <c r="D82" s="12" t="str">
        <f>'[1]TCE - ANEXO III - Preencher'!E91</f>
        <v>GABRIEL SILVA COSTA GUERRA MORAES</v>
      </c>
      <c r="E82" s="10" t="str">
        <f>IF('[1]TCE - ANEXO III - Preencher'!F91="4 - Assistência Odontológica","2 - Outros Profissionais da Saúde",'[1]TCE - ANEXO III - Preencher'!F91)</f>
        <v>1 - Médico</v>
      </c>
      <c r="F82" s="13" t="str">
        <f>'[1]TCE - ANEXO III - Preencher'!G91</f>
        <v>2251-25</v>
      </c>
      <c r="G82" s="14">
        <f>IF('[1]TCE - ANEXO III - Preencher'!H91="","",'[1]TCE - ANEXO III - Preencher'!H91)</f>
        <v>44228</v>
      </c>
      <c r="H82" s="15">
        <f>'[1]TCE - ANEXO III - Preencher'!I91</f>
        <v>0</v>
      </c>
      <c r="I82" s="15">
        <f>'[1]TCE - ANEXO III - Preencher'!J91</f>
        <v>572.01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56.22</v>
      </c>
      <c r="O82" s="16">
        <f>'[1]TCE - ANEXO III - Preencher'!P91</f>
        <v>0</v>
      </c>
      <c r="P82" s="17">
        <f t="shared" si="8"/>
        <v>56.22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628.23</v>
      </c>
    </row>
    <row r="83" spans="1:28" s="4" customFormat="1" x14ac:dyDescent="0.2">
      <c r="A83" s="9">
        <f>IFERROR(VLOOKUP(B83,'[1]DADOS (OCULTAR)'!$P$3:$R$56,3,0),"")</f>
        <v>10075232000243</v>
      </c>
      <c r="B83" s="10" t="str">
        <f>'[1]TCE - ANEXO III - Preencher'!C92</f>
        <v>UPA IMBIRIBEIRA</v>
      </c>
      <c r="C83" s="11"/>
      <c r="D83" s="12" t="str">
        <f>'[1]TCE - ANEXO III - Preencher'!E92</f>
        <v>GABRIELA BARBOSA DE VASCONCELOS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5211-30</v>
      </c>
      <c r="G83" s="14">
        <f>IF('[1]TCE - ANEXO III - Preencher'!H92="","",'[1]TCE - ANEXO III - Preencher'!H92)</f>
        <v>44228</v>
      </c>
      <c r="H83" s="15">
        <f>'[1]TCE - ANEXO III - Preencher'!I92</f>
        <v>0</v>
      </c>
      <c r="I83" s="15">
        <f>'[1]TCE - ANEXO III - Preencher'!J92</f>
        <v>109.67</v>
      </c>
      <c r="J83" s="15">
        <f>'[1]TCE - ANEXO III - Preencher'!K92</f>
        <v>0</v>
      </c>
      <c r="K83" s="16">
        <f>'[1]TCE - ANEXO III - Preencher'!L92</f>
        <v>164.64</v>
      </c>
      <c r="L83" s="16">
        <f>'[1]TCE - ANEXO III - Preencher'!M92</f>
        <v>22.97</v>
      </c>
      <c r="M83" s="16">
        <f t="shared" si="7"/>
        <v>141.66999999999999</v>
      </c>
      <c r="N83" s="16">
        <f>'[1]TCE - ANEXO III - Preencher'!O92</f>
        <v>2</v>
      </c>
      <c r="O83" s="16">
        <f>'[1]TCE - ANEXO III - Preencher'!P92</f>
        <v>0</v>
      </c>
      <c r="P83" s="17">
        <f t="shared" si="8"/>
        <v>2</v>
      </c>
      <c r="Q83" s="16">
        <f>'[1]TCE - ANEXO III - Preencher'!R92</f>
        <v>168.77</v>
      </c>
      <c r="R83" s="16">
        <f>'[1]TCE - ANEXO III - Preencher'!S92</f>
        <v>68.900000000000006</v>
      </c>
      <c r="S83" s="17">
        <f t="shared" si="9"/>
        <v>99.87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353.21</v>
      </c>
    </row>
    <row r="84" spans="1:28" s="4" customFormat="1" x14ac:dyDescent="0.2">
      <c r="A84" s="9">
        <f>IFERROR(VLOOKUP(B84,'[1]DADOS (OCULTAR)'!$P$3:$R$56,3,0),"")</f>
        <v>10075232000243</v>
      </c>
      <c r="B84" s="10" t="str">
        <f>'[1]TCE - ANEXO III - Preencher'!C93</f>
        <v>UPA IMBIRIBEIRA</v>
      </c>
      <c r="C84" s="11"/>
      <c r="D84" s="12" t="str">
        <f>'[1]TCE - ANEXO III - Preencher'!E93</f>
        <v>GABRIELA ROSA MEIRA</v>
      </c>
      <c r="E84" s="10" t="str">
        <f>IF('[1]TCE - ANEXO III - Preencher'!F93="4 - Assistência Odontológica","2 - Outros Profissionais da Saúde",'[1]TCE - ANEXO III - Preencher'!F93)</f>
        <v>1 - Médico</v>
      </c>
      <c r="F84" s="13" t="str">
        <f>'[1]TCE - ANEXO III - Preencher'!G93</f>
        <v>2251-25</v>
      </c>
      <c r="G84" s="14">
        <f>IF('[1]TCE - ANEXO III - Preencher'!H93="","",'[1]TCE - ANEXO III - Preencher'!H93)</f>
        <v>44228</v>
      </c>
      <c r="H84" s="15">
        <f>'[1]TCE - ANEXO III - Preencher'!I93</f>
        <v>0</v>
      </c>
      <c r="I84" s="15">
        <f>'[1]TCE - ANEXO III - Preencher'!J93</f>
        <v>382.2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382.2</v>
      </c>
    </row>
    <row r="85" spans="1:28" s="4" customFormat="1" x14ac:dyDescent="0.2">
      <c r="A85" s="9">
        <f>IFERROR(VLOOKUP(B85,'[1]DADOS (OCULTAR)'!$P$3:$R$56,3,0),"")</f>
        <v>10075232000243</v>
      </c>
      <c r="B85" s="10" t="str">
        <f>'[1]TCE - ANEXO III - Preencher'!C94</f>
        <v>UPA IMBIRIBEIRA</v>
      </c>
      <c r="C85" s="11"/>
      <c r="D85" s="12" t="str">
        <f>'[1]TCE - ANEXO III - Preencher'!E94</f>
        <v>GABRIELA SILVESTRE RIBEIRO DA COSTA GOMES</v>
      </c>
      <c r="E85" s="10" t="str">
        <f>IF('[1]TCE - ANEXO III - Preencher'!F94="4 - Assistência Odontológica","2 - Outros Profissionais da Saúde",'[1]TCE - ANEXO III - Preencher'!F94)</f>
        <v>1 - Médico</v>
      </c>
      <c r="F85" s="13" t="str">
        <f>'[1]TCE - ANEXO III - Preencher'!G94</f>
        <v>2251-24</v>
      </c>
      <c r="G85" s="14">
        <f>IF('[1]TCE - ANEXO III - Preencher'!H94="","",'[1]TCE - ANEXO III - Preencher'!H94)</f>
        <v>44228</v>
      </c>
      <c r="H85" s="15">
        <f>'[1]TCE - ANEXO III - Preencher'!I94</f>
        <v>0</v>
      </c>
      <c r="I85" s="15">
        <f>'[1]TCE - ANEXO III - Preencher'!J94</f>
        <v>951.2</v>
      </c>
      <c r="J85" s="15">
        <f>'[1]TCE - ANEXO III - Preencher'!K94</f>
        <v>0</v>
      </c>
      <c r="K85" s="16">
        <f>'[1]TCE - ANEXO III - Preencher'!L94</f>
        <v>164.64</v>
      </c>
      <c r="L85" s="16">
        <f>'[1]TCE - ANEXO III - Preencher'!M94</f>
        <v>18.02</v>
      </c>
      <c r="M85" s="16">
        <f t="shared" si="7"/>
        <v>146.61999999999998</v>
      </c>
      <c r="N85" s="16">
        <f>'[1]TCE - ANEXO III - Preencher'!O94</f>
        <v>56.22</v>
      </c>
      <c r="O85" s="16">
        <f>'[1]TCE - ANEXO III - Preencher'!P94</f>
        <v>0</v>
      </c>
      <c r="P85" s="17">
        <f t="shared" si="8"/>
        <v>56.22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1154.04</v>
      </c>
    </row>
    <row r="86" spans="1:28" s="4" customFormat="1" x14ac:dyDescent="0.2">
      <c r="A86" s="9">
        <f>IFERROR(VLOOKUP(B86,'[1]DADOS (OCULTAR)'!$P$3:$R$56,3,0),"")</f>
        <v>10075232000243</v>
      </c>
      <c r="B86" s="10" t="str">
        <f>'[1]TCE - ANEXO III - Preencher'!C95</f>
        <v>UPA IMBIRIBEIRA</v>
      </c>
      <c r="C86" s="11"/>
      <c r="D86" s="12" t="str">
        <f>'[1]TCE - ANEXO III - Preencher'!E95</f>
        <v>GILCELIA CRISTINA FIRMINA DA SILVA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5152-05</v>
      </c>
      <c r="G86" s="14">
        <f>IF('[1]TCE - ANEXO III - Preencher'!H95="","",'[1]TCE - ANEXO III - Preencher'!H95)</f>
        <v>44228</v>
      </c>
      <c r="H86" s="15">
        <f>'[1]TCE - ANEXO III - Preencher'!I95</f>
        <v>0</v>
      </c>
      <c r="I86" s="15">
        <f>'[1]TCE - ANEXO III - Preencher'!J95</f>
        <v>116.6</v>
      </c>
      <c r="J86" s="15">
        <f>'[1]TCE - ANEXO III - Preencher'!K95</f>
        <v>0</v>
      </c>
      <c r="K86" s="16">
        <f>'[1]TCE - ANEXO III - Preencher'!L95</f>
        <v>164.64</v>
      </c>
      <c r="L86" s="16">
        <f>'[1]TCE - ANEXO III - Preencher'!M95</f>
        <v>23.57</v>
      </c>
      <c r="M86" s="16">
        <f t="shared" si="7"/>
        <v>141.07</v>
      </c>
      <c r="N86" s="16">
        <f>'[1]TCE - ANEXO III - Preencher'!O95</f>
        <v>2</v>
      </c>
      <c r="O86" s="16">
        <f>'[1]TCE - ANEXO III - Preencher'!P95</f>
        <v>0</v>
      </c>
      <c r="P86" s="17">
        <f t="shared" si="8"/>
        <v>2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259.66999999999996</v>
      </c>
    </row>
    <row r="87" spans="1:28" s="4" customFormat="1" x14ac:dyDescent="0.2">
      <c r="A87" s="9">
        <f>IFERROR(VLOOKUP(B87,'[1]DADOS (OCULTAR)'!$P$3:$R$56,3,0),"")</f>
        <v>10075232000243</v>
      </c>
      <c r="B87" s="10" t="str">
        <f>'[1]TCE - ANEXO III - Preencher'!C96</f>
        <v>UPA IMBIRIBEIRA</v>
      </c>
      <c r="C87" s="11"/>
      <c r="D87" s="12" t="str">
        <f>'[1]TCE - ANEXO III - Preencher'!E96</f>
        <v>GILSON ALVES FALCAO FILHO</v>
      </c>
      <c r="E87" s="10" t="str">
        <f>IF('[1]TCE - ANEXO III - Preencher'!F96="4 - Assistência Odontológica","2 - Outros Profissionais da Saúde",'[1]TCE - ANEXO III - Preencher'!F96)</f>
        <v>1 - Médico</v>
      </c>
      <c r="F87" s="13" t="str">
        <f>'[1]TCE - ANEXO III - Preencher'!G96</f>
        <v>2252-70</v>
      </c>
      <c r="G87" s="14">
        <f>IF('[1]TCE - ANEXO III - Preencher'!H96="","",'[1]TCE - ANEXO III - Preencher'!H96)</f>
        <v>44228</v>
      </c>
      <c r="H87" s="15">
        <f>'[1]TCE - ANEXO III - Preencher'!I96</f>
        <v>0</v>
      </c>
      <c r="I87" s="15">
        <f>'[1]TCE - ANEXO III - Preencher'!J96</f>
        <v>270.58999999999997</v>
      </c>
      <c r="J87" s="15">
        <f>'[1]TCE - ANEXO III - Preencher'!K96</f>
        <v>0</v>
      </c>
      <c r="K87" s="16">
        <f>'[1]TCE - ANEXO III - Preencher'!L96</f>
        <v>164.64</v>
      </c>
      <c r="L87" s="16">
        <f>'[1]TCE - ANEXO III - Preencher'!M96</f>
        <v>14.3</v>
      </c>
      <c r="M87" s="16">
        <f t="shared" si="7"/>
        <v>150.33999999999997</v>
      </c>
      <c r="N87" s="16">
        <f>'[1]TCE - ANEXO III - Preencher'!O96</f>
        <v>56.22</v>
      </c>
      <c r="O87" s="16">
        <f>'[1]TCE - ANEXO III - Preencher'!P96</f>
        <v>0</v>
      </c>
      <c r="P87" s="17">
        <f t="shared" si="8"/>
        <v>56.22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477.15</v>
      </c>
    </row>
    <row r="88" spans="1:28" s="4" customFormat="1" x14ac:dyDescent="0.2">
      <c r="A88" s="9">
        <f>IFERROR(VLOOKUP(B88,'[1]DADOS (OCULTAR)'!$P$3:$R$56,3,0),"")</f>
        <v>10075232000243</v>
      </c>
      <c r="B88" s="10" t="str">
        <f>'[1]TCE - ANEXO III - Preencher'!C97</f>
        <v>UPA IMBIRIBEIRA</v>
      </c>
      <c r="C88" s="11"/>
      <c r="D88" s="12" t="str">
        <f>'[1]TCE - ANEXO III - Preencher'!E97</f>
        <v>GLADYSTON GYDIONE BEZERRA DA SILVA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2235-05</v>
      </c>
      <c r="G88" s="14">
        <f>IF('[1]TCE - ANEXO III - Preencher'!H97="","",'[1]TCE - ANEXO III - Preencher'!H97)</f>
        <v>44228</v>
      </c>
      <c r="H88" s="15">
        <f>'[1]TCE - ANEXO III - Preencher'!I97</f>
        <v>0</v>
      </c>
      <c r="I88" s="15">
        <f>'[1]TCE - ANEXO III - Preencher'!J97</f>
        <v>263.91000000000003</v>
      </c>
      <c r="J88" s="15">
        <f>'[1]TCE - ANEXO III - Preencher'!K97</f>
        <v>0</v>
      </c>
      <c r="K88" s="16">
        <f>'[1]TCE - ANEXO III - Preencher'!L97</f>
        <v>164.64</v>
      </c>
      <c r="L88" s="16">
        <f>'[1]TCE - ANEXO III - Preencher'!M97</f>
        <v>3.75</v>
      </c>
      <c r="M88" s="16">
        <f t="shared" si="7"/>
        <v>160.88999999999999</v>
      </c>
      <c r="N88" s="16">
        <f>'[1]TCE - ANEXO III - Preencher'!O97</f>
        <v>4</v>
      </c>
      <c r="O88" s="16">
        <f>'[1]TCE - ANEXO III - Preencher'!P97</f>
        <v>0</v>
      </c>
      <c r="P88" s="17">
        <f t="shared" si="8"/>
        <v>4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428.8</v>
      </c>
    </row>
    <row r="89" spans="1:28" s="4" customFormat="1" x14ac:dyDescent="0.2">
      <c r="A89" s="9">
        <f>IFERROR(VLOOKUP(B89,'[1]DADOS (OCULTAR)'!$P$3:$R$56,3,0),"")</f>
        <v>10075232000243</v>
      </c>
      <c r="B89" s="10" t="str">
        <f>'[1]TCE - ANEXO III - Preencher'!C98</f>
        <v>UPA IMBIRIBEIRA</v>
      </c>
      <c r="C89" s="11"/>
      <c r="D89" s="12" t="str">
        <f>'[1]TCE - ANEXO III - Preencher'!E98</f>
        <v>GLECIA NUNES VIANA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3222-05</v>
      </c>
      <c r="G89" s="14">
        <f>IF('[1]TCE - ANEXO III - Preencher'!H98="","",'[1]TCE - ANEXO III - Preencher'!H98)</f>
        <v>44228</v>
      </c>
      <c r="H89" s="15">
        <f>'[1]TCE - ANEXO III - Preencher'!I98</f>
        <v>0</v>
      </c>
      <c r="I89" s="15">
        <f>'[1]TCE - ANEXO III - Preencher'!J98</f>
        <v>129.22</v>
      </c>
      <c r="J89" s="15">
        <f>'[1]TCE - ANEXO III - Preencher'!K98</f>
        <v>0</v>
      </c>
      <c r="K89" s="16">
        <f>'[1]TCE - ANEXO III - Preencher'!L98</f>
        <v>164.64</v>
      </c>
      <c r="L89" s="16">
        <f>'[1]TCE - ANEXO III - Preencher'!M98</f>
        <v>25.05</v>
      </c>
      <c r="M89" s="16">
        <f t="shared" si="7"/>
        <v>139.58999999999997</v>
      </c>
      <c r="N89" s="16">
        <f>'[1]TCE - ANEXO III - Preencher'!O98</f>
        <v>2</v>
      </c>
      <c r="O89" s="16">
        <f>'[1]TCE - ANEXO III - Preencher'!P98</f>
        <v>0</v>
      </c>
      <c r="P89" s="17">
        <f t="shared" si="8"/>
        <v>2</v>
      </c>
      <c r="Q89" s="16">
        <f>'[1]TCE - ANEXO III - Preencher'!R98</f>
        <v>196.37</v>
      </c>
      <c r="R89" s="16">
        <f>'[1]TCE - ANEXO III - Preencher'!S98</f>
        <v>75.150000000000006</v>
      </c>
      <c r="S89" s="17">
        <f t="shared" si="9"/>
        <v>121.22</v>
      </c>
      <c r="T89" s="16">
        <f>'[1]TCE - ANEXO III - Preencher'!U98</f>
        <v>66.11</v>
      </c>
      <c r="U89" s="16">
        <f>'[1]TCE - ANEXO III - Preencher'!V98</f>
        <v>0</v>
      </c>
      <c r="V89" s="17">
        <f t="shared" si="10"/>
        <v>66.11</v>
      </c>
      <c r="W89" s="18" t="str">
        <f>IF('[1]TCE - ANEXO III - Preencher'!X98="","",'[1]TCE - ANEXO III - Preencher'!X98)</f>
        <v>AUXILIO CRECHE</v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458.14</v>
      </c>
    </row>
    <row r="90" spans="1:28" s="4" customFormat="1" x14ac:dyDescent="0.2">
      <c r="A90" s="9">
        <f>IFERROR(VLOOKUP(B90,'[1]DADOS (OCULTAR)'!$P$3:$R$56,3,0),"")</f>
        <v>10075232000243</v>
      </c>
      <c r="B90" s="10" t="str">
        <f>'[1]TCE - ANEXO III - Preencher'!C99</f>
        <v>UPA IMBIRIBEIRA</v>
      </c>
      <c r="C90" s="11"/>
      <c r="D90" s="12" t="str">
        <f>'[1]TCE - ANEXO III - Preencher'!E99</f>
        <v>GUILHERME HENRIQUES DE MELO ARAUJO</v>
      </c>
      <c r="E90" s="10" t="str">
        <f>IF('[1]TCE - ANEXO III - Preencher'!F99="4 - Assistência Odontológica","2 - Outros Profissionais da Saúde",'[1]TCE - ANEXO III - Preencher'!F99)</f>
        <v>1 - Médico</v>
      </c>
      <c r="F90" s="13" t="str">
        <f>'[1]TCE - ANEXO III - Preencher'!G99</f>
        <v>2251-24</v>
      </c>
      <c r="G90" s="14">
        <f>IF('[1]TCE - ANEXO III - Preencher'!H99="","",'[1]TCE - ANEXO III - Preencher'!H99)</f>
        <v>44228</v>
      </c>
      <c r="H90" s="15">
        <f>'[1]TCE - ANEXO III - Preencher'!I99</f>
        <v>0</v>
      </c>
      <c r="I90" s="15">
        <f>'[1]TCE - ANEXO III - Preencher'!J99</f>
        <v>294.7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56.22</v>
      </c>
      <c r="O90" s="16">
        <f>'[1]TCE - ANEXO III - Preencher'!P99</f>
        <v>0</v>
      </c>
      <c r="P90" s="17">
        <f t="shared" si="8"/>
        <v>56.22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350.91999999999996</v>
      </c>
    </row>
    <row r="91" spans="1:28" s="4" customFormat="1" x14ac:dyDescent="0.2">
      <c r="A91" s="9">
        <f>IFERROR(VLOOKUP(B91,'[1]DADOS (OCULTAR)'!$P$3:$R$56,3,0),"")</f>
        <v>10075232000243</v>
      </c>
      <c r="B91" s="10" t="str">
        <f>'[1]TCE - ANEXO III - Preencher'!C100</f>
        <v>UPA IMBIRIBEIRA</v>
      </c>
      <c r="C91" s="11"/>
      <c r="D91" s="12" t="str">
        <f>'[1]TCE - ANEXO III - Preencher'!E100</f>
        <v>GUSTAVO PEREIRA DE ALMEIDA</v>
      </c>
      <c r="E91" s="10" t="str">
        <f>IF('[1]TCE - ANEXO III - Preencher'!F100="4 - Assistência Odontológica","2 - Outros Profissionais da Saúde",'[1]TCE - ANEXO III - Preencher'!F100)</f>
        <v>1 - Médico</v>
      </c>
      <c r="F91" s="13" t="str">
        <f>'[1]TCE - ANEXO III - Preencher'!G100</f>
        <v>2251-24</v>
      </c>
      <c r="G91" s="14">
        <f>IF('[1]TCE - ANEXO III - Preencher'!H100="","",'[1]TCE - ANEXO III - Preencher'!H100)</f>
        <v>44228</v>
      </c>
      <c r="H91" s="15">
        <f>'[1]TCE - ANEXO III - Preencher'!I100</f>
        <v>0</v>
      </c>
      <c r="I91" s="15">
        <f>'[1]TCE - ANEXO III - Preencher'!J100</f>
        <v>571.63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56.22</v>
      </c>
      <c r="O91" s="16">
        <f>'[1]TCE - ANEXO III - Preencher'!P100</f>
        <v>0</v>
      </c>
      <c r="P91" s="17">
        <f t="shared" si="8"/>
        <v>56.22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627.85</v>
      </c>
    </row>
    <row r="92" spans="1:28" s="4" customFormat="1" x14ac:dyDescent="0.2">
      <c r="A92" s="9">
        <f>IFERROR(VLOOKUP(B92,'[1]DADOS (OCULTAR)'!$P$3:$R$56,3,0),"")</f>
        <v>10075232000243</v>
      </c>
      <c r="B92" s="10" t="str">
        <f>'[1]TCE - ANEXO III - Preencher'!C101</f>
        <v>UPA IMBIRIBEIRA</v>
      </c>
      <c r="C92" s="11"/>
      <c r="D92" s="12" t="str">
        <f>'[1]TCE - ANEXO III - Preencher'!E101</f>
        <v>HEITOR BARROS DE PAIVA</v>
      </c>
      <c r="E92" s="10" t="str">
        <f>IF('[1]TCE - ANEXO III - Preencher'!F101="4 - Assistência Odontológica","2 - Outros Profissionais da Saúde",'[1]TCE - ANEXO III - Preencher'!F101)</f>
        <v>1 - Médico</v>
      </c>
      <c r="F92" s="13" t="str">
        <f>'[1]TCE - ANEXO III - Preencher'!G101</f>
        <v>2251-25</v>
      </c>
      <c r="G92" s="14">
        <f>IF('[1]TCE - ANEXO III - Preencher'!H101="","",'[1]TCE - ANEXO III - Preencher'!H101)</f>
        <v>44228</v>
      </c>
      <c r="H92" s="15">
        <f>'[1]TCE - ANEXO III - Preencher'!I101</f>
        <v>0</v>
      </c>
      <c r="I92" s="15">
        <f>'[1]TCE - ANEXO III - Preencher'!J101</f>
        <v>558.53</v>
      </c>
      <c r="J92" s="15">
        <f>'[1]TCE - ANEXO III - Preencher'!K101</f>
        <v>0</v>
      </c>
      <c r="K92" s="16">
        <f>'[1]TCE - ANEXO III - Preencher'!L101</f>
        <v>164.64</v>
      </c>
      <c r="L92" s="16">
        <f>'[1]TCE - ANEXO III - Preencher'!M101</f>
        <v>18.02</v>
      </c>
      <c r="M92" s="16">
        <f t="shared" si="7"/>
        <v>146.61999999999998</v>
      </c>
      <c r="N92" s="16">
        <f>'[1]TCE - ANEXO III - Preencher'!O101</f>
        <v>56.22</v>
      </c>
      <c r="O92" s="16">
        <f>'[1]TCE - ANEXO III - Preencher'!P101</f>
        <v>0</v>
      </c>
      <c r="P92" s="17">
        <f t="shared" si="8"/>
        <v>56.22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761.37</v>
      </c>
    </row>
    <row r="93" spans="1:28" s="4" customFormat="1" x14ac:dyDescent="0.2">
      <c r="A93" s="9">
        <f>IFERROR(VLOOKUP(B93,'[1]DADOS (OCULTAR)'!$P$3:$R$56,3,0),"")</f>
        <v>10075232000243</v>
      </c>
      <c r="B93" s="10" t="str">
        <f>'[1]TCE - ANEXO III - Preencher'!C102</f>
        <v>UPA IMBIRIBEIRA</v>
      </c>
      <c r="C93" s="11"/>
      <c r="D93" s="12" t="str">
        <f>'[1]TCE - ANEXO III - Preencher'!E102</f>
        <v>HELYSANIA SHADYLLA SANTOS DE FARIAS</v>
      </c>
      <c r="E93" s="10" t="str">
        <f>IF('[1]TCE - ANEXO III - Preencher'!F102="4 - Assistência Odontológica","2 - Outros Profissionais da Saúde",'[1]TCE - ANEXO III - Preencher'!F102)</f>
        <v>1 - Médico</v>
      </c>
      <c r="F93" s="13" t="str">
        <f>'[1]TCE - ANEXO III - Preencher'!G102</f>
        <v>2251-25</v>
      </c>
      <c r="G93" s="14">
        <f>IF('[1]TCE - ANEXO III - Preencher'!H102="","",'[1]TCE - ANEXO III - Preencher'!H102)</f>
        <v>44228</v>
      </c>
      <c r="H93" s="15">
        <f>'[1]TCE - ANEXO III - Preencher'!I102</f>
        <v>0</v>
      </c>
      <c r="I93" s="15">
        <f>'[1]TCE - ANEXO III - Preencher'!J102</f>
        <v>409.86</v>
      </c>
      <c r="J93" s="15">
        <f>'[1]TCE - ANEXO III - Preencher'!K102</f>
        <v>0</v>
      </c>
      <c r="K93" s="16">
        <f>'[1]TCE - ANEXO III - Preencher'!L102</f>
        <v>164.64</v>
      </c>
      <c r="L93" s="16">
        <f>'[1]TCE - ANEXO III - Preencher'!M102</f>
        <v>14.3</v>
      </c>
      <c r="M93" s="16">
        <f t="shared" si="7"/>
        <v>150.33999999999997</v>
      </c>
      <c r="N93" s="16">
        <f>'[1]TCE - ANEXO III - Preencher'!O102</f>
        <v>56.22</v>
      </c>
      <c r="O93" s="16">
        <f>'[1]TCE - ANEXO III - Preencher'!P102</f>
        <v>0</v>
      </c>
      <c r="P93" s="17">
        <f t="shared" si="8"/>
        <v>56.22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616.42000000000007</v>
      </c>
    </row>
    <row r="94" spans="1:28" s="4" customFormat="1" x14ac:dyDescent="0.2">
      <c r="A94" s="9">
        <f>IFERROR(VLOOKUP(B94,'[1]DADOS (OCULTAR)'!$P$3:$R$56,3,0),"")</f>
        <v>10075232000243</v>
      </c>
      <c r="B94" s="10" t="str">
        <f>'[1]TCE - ANEXO III - Preencher'!C103</f>
        <v>UPA IMBIRIBEIRA</v>
      </c>
      <c r="C94" s="11"/>
      <c r="D94" s="12" t="str">
        <f>'[1]TCE - ANEXO III - Preencher'!E103</f>
        <v>IGOR FIGUEIREDO GONCALVES</v>
      </c>
      <c r="E94" s="10" t="str">
        <f>IF('[1]TCE - ANEXO III - Preencher'!F103="4 - Assistência Odontológica","2 - Outros Profissionais da Saúde",'[1]TCE - ANEXO III - Preencher'!F103)</f>
        <v>1 - Médico</v>
      </c>
      <c r="F94" s="13" t="str">
        <f>'[1]TCE - ANEXO III - Preencher'!G103</f>
        <v>2251-25</v>
      </c>
      <c r="G94" s="14">
        <f>IF('[1]TCE - ANEXO III - Preencher'!H103="","",'[1]TCE - ANEXO III - Preencher'!H103)</f>
        <v>44228</v>
      </c>
      <c r="H94" s="15">
        <f>'[1]TCE - ANEXO III - Preencher'!I103</f>
        <v>0</v>
      </c>
      <c r="I94" s="15">
        <f>'[1]TCE - ANEXO III - Preencher'!J103</f>
        <v>434.19</v>
      </c>
      <c r="J94" s="15">
        <f>'[1]TCE - ANEXO III - Preencher'!K103</f>
        <v>0</v>
      </c>
      <c r="K94" s="16">
        <f>'[1]TCE - ANEXO III - Preencher'!L103</f>
        <v>164.64</v>
      </c>
      <c r="L94" s="16">
        <f>'[1]TCE - ANEXO III - Preencher'!M103</f>
        <v>14.3</v>
      </c>
      <c r="M94" s="16">
        <f t="shared" si="7"/>
        <v>150.33999999999997</v>
      </c>
      <c r="N94" s="16">
        <f>'[1]TCE - ANEXO III - Preencher'!O103</f>
        <v>56.22</v>
      </c>
      <c r="O94" s="16">
        <f>'[1]TCE - ANEXO III - Preencher'!P103</f>
        <v>0</v>
      </c>
      <c r="P94" s="17">
        <f t="shared" si="8"/>
        <v>56.22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640.75</v>
      </c>
    </row>
    <row r="95" spans="1:28" s="4" customFormat="1" x14ac:dyDescent="0.2">
      <c r="A95" s="9">
        <f>IFERROR(VLOOKUP(B95,'[1]DADOS (OCULTAR)'!$P$3:$R$56,3,0),"")</f>
        <v>10075232000243</v>
      </c>
      <c r="B95" s="10" t="str">
        <f>'[1]TCE - ANEXO III - Preencher'!C104</f>
        <v>UPA IMBIRIBEIRA</v>
      </c>
      <c r="C95" s="11"/>
      <c r="D95" s="12" t="str">
        <f>'[1]TCE - ANEXO III - Preencher'!E104</f>
        <v>INGRID CABRAL ROMEU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3222-05</v>
      </c>
      <c r="G95" s="14">
        <f>IF('[1]TCE - ANEXO III - Preencher'!H104="","",'[1]TCE - ANEXO III - Preencher'!H104)</f>
        <v>44228</v>
      </c>
      <c r="H95" s="15">
        <f>'[1]TCE - ANEXO III - Preencher'!I104</f>
        <v>0</v>
      </c>
      <c r="I95" s="15">
        <f>'[1]TCE - ANEXO III - Preencher'!J104</f>
        <v>127.51</v>
      </c>
      <c r="J95" s="15">
        <f>'[1]TCE - ANEXO III - Preencher'!K104</f>
        <v>0</v>
      </c>
      <c r="K95" s="16">
        <f>'[1]TCE - ANEXO III - Preencher'!L104</f>
        <v>164.64</v>
      </c>
      <c r="L95" s="16">
        <f>'[1]TCE - ANEXO III - Preencher'!M104</f>
        <v>25.05</v>
      </c>
      <c r="M95" s="16">
        <f t="shared" si="7"/>
        <v>139.58999999999997</v>
      </c>
      <c r="N95" s="16">
        <f>'[1]TCE - ANEXO III - Preencher'!O104</f>
        <v>2</v>
      </c>
      <c r="O95" s="16">
        <f>'[1]TCE - ANEXO III - Preencher'!P104</f>
        <v>0</v>
      </c>
      <c r="P95" s="17">
        <f t="shared" si="8"/>
        <v>2</v>
      </c>
      <c r="Q95" s="16">
        <f>'[1]TCE - ANEXO III - Preencher'!R104</f>
        <v>125.37</v>
      </c>
      <c r="R95" s="16">
        <f>'[1]TCE - ANEXO III - Preencher'!S104</f>
        <v>75.150000000000006</v>
      </c>
      <c r="S95" s="17">
        <f t="shared" si="9"/>
        <v>50.22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319.31999999999994</v>
      </c>
    </row>
    <row r="96" spans="1:28" s="4" customFormat="1" x14ac:dyDescent="0.2">
      <c r="A96" s="9">
        <f>IFERROR(VLOOKUP(B96,'[1]DADOS (OCULTAR)'!$P$3:$R$56,3,0),"")</f>
        <v>10075232000243</v>
      </c>
      <c r="B96" s="10" t="str">
        <f>'[1]TCE - ANEXO III - Preencher'!C105</f>
        <v>UPA IMBIRIBEIRA</v>
      </c>
      <c r="C96" s="11"/>
      <c r="D96" s="12" t="str">
        <f>'[1]TCE - ANEXO III - Preencher'!E105</f>
        <v>INGRID CATALINI DE MORAIS FONTES</v>
      </c>
      <c r="E96" s="10" t="str">
        <f>IF('[1]TCE - ANEXO III - Preencher'!F105="4 - Assistência Odontológica","2 - Outros Profissionais da Saúde",'[1]TCE - ANEXO III - Preencher'!F105)</f>
        <v>1 - Médico</v>
      </c>
      <c r="F96" s="13" t="str">
        <f>'[1]TCE - ANEXO III - Preencher'!G105</f>
        <v>2251-25</v>
      </c>
      <c r="G96" s="14">
        <f>IF('[1]TCE - ANEXO III - Preencher'!H105="","",'[1]TCE - ANEXO III - Preencher'!H105)</f>
        <v>44228</v>
      </c>
      <c r="H96" s="15">
        <f>'[1]TCE - ANEXO III - Preencher'!I105</f>
        <v>0</v>
      </c>
      <c r="I96" s="15">
        <f>'[1]TCE - ANEXO III - Preencher'!J105</f>
        <v>303.60000000000002</v>
      </c>
      <c r="J96" s="15">
        <f>'[1]TCE - ANEXO III - Preencher'!K105</f>
        <v>0</v>
      </c>
      <c r="K96" s="16">
        <f>'[1]TCE - ANEXO III - Preencher'!L105</f>
        <v>164.64</v>
      </c>
      <c r="L96" s="16">
        <f>'[1]TCE - ANEXO III - Preencher'!M105</f>
        <v>14.3</v>
      </c>
      <c r="M96" s="16">
        <f t="shared" si="7"/>
        <v>150.33999999999997</v>
      </c>
      <c r="N96" s="16">
        <f>'[1]TCE - ANEXO III - Preencher'!O105</f>
        <v>56.22</v>
      </c>
      <c r="O96" s="16">
        <f>'[1]TCE - ANEXO III - Preencher'!P105</f>
        <v>0</v>
      </c>
      <c r="P96" s="17">
        <f t="shared" si="8"/>
        <v>56.22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510.15999999999997</v>
      </c>
    </row>
    <row r="97" spans="1:28" s="4" customFormat="1" x14ac:dyDescent="0.2">
      <c r="A97" s="9">
        <f>IFERROR(VLOOKUP(B97,'[1]DADOS (OCULTAR)'!$P$3:$R$56,3,0),"")</f>
        <v>10075232000243</v>
      </c>
      <c r="B97" s="10" t="str">
        <f>'[1]TCE - ANEXO III - Preencher'!C106</f>
        <v>UPA IMBIRIBEIRA</v>
      </c>
      <c r="C97" s="11"/>
      <c r="D97" s="12" t="str">
        <f>'[1]TCE - ANEXO III - Preencher'!E106</f>
        <v>ISA CARLA AZEVEDO DELMONDES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2234-05</v>
      </c>
      <c r="G97" s="14">
        <f>IF('[1]TCE - ANEXO III - Preencher'!H106="","",'[1]TCE - ANEXO III - Preencher'!H106)</f>
        <v>44228</v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1543.06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1543.06</v>
      </c>
    </row>
    <row r="98" spans="1:28" s="4" customFormat="1" x14ac:dyDescent="0.2">
      <c r="A98" s="9">
        <f>IFERROR(VLOOKUP(B98,'[1]DADOS (OCULTAR)'!$P$3:$R$56,3,0),"")</f>
        <v>10075232000243</v>
      </c>
      <c r="B98" s="10" t="str">
        <f>'[1]TCE - ANEXO III - Preencher'!C107</f>
        <v>UPA IMBIRIBEIRA</v>
      </c>
      <c r="C98" s="11"/>
      <c r="D98" s="12" t="str">
        <f>'[1]TCE - ANEXO III - Preencher'!E107</f>
        <v>ISIS GOMES DE BRITO</v>
      </c>
      <c r="E98" s="10" t="str">
        <f>IF('[1]TCE - ANEXO III - Preencher'!F107="4 - Assistência Odontológica","2 - Outros Profissionais da Saúde",'[1]TCE - ANEXO III - Preencher'!F107)</f>
        <v>1 - Médico</v>
      </c>
      <c r="F98" s="13" t="str">
        <f>'[1]TCE - ANEXO III - Preencher'!G107</f>
        <v>2251-25</v>
      </c>
      <c r="G98" s="14">
        <f>IF('[1]TCE - ANEXO III - Preencher'!H107="","",'[1]TCE - ANEXO III - Preencher'!H107)</f>
        <v>44228</v>
      </c>
      <c r="H98" s="15">
        <f>'[1]TCE - ANEXO III - Preencher'!I107</f>
        <v>0</v>
      </c>
      <c r="I98" s="15">
        <f>'[1]TCE - ANEXO III - Preencher'!J107</f>
        <v>377.96</v>
      </c>
      <c r="J98" s="15">
        <f>'[1]TCE - ANEXO III - Preencher'!K107</f>
        <v>0</v>
      </c>
      <c r="K98" s="16">
        <f>'[1]TCE - ANEXO III - Preencher'!L107</f>
        <v>164.64</v>
      </c>
      <c r="L98" s="16">
        <f>'[1]TCE - ANEXO III - Preencher'!M107</f>
        <v>18.02</v>
      </c>
      <c r="M98" s="16">
        <f t="shared" si="7"/>
        <v>146.61999999999998</v>
      </c>
      <c r="N98" s="16">
        <f>'[1]TCE - ANEXO III - Preencher'!O107</f>
        <v>56.22</v>
      </c>
      <c r="O98" s="16">
        <f>'[1]TCE - ANEXO III - Preencher'!P107</f>
        <v>0</v>
      </c>
      <c r="P98" s="17">
        <f t="shared" si="8"/>
        <v>56.22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580.79999999999995</v>
      </c>
    </row>
    <row r="99" spans="1:28" s="4" customFormat="1" x14ac:dyDescent="0.2">
      <c r="A99" s="9">
        <f>IFERROR(VLOOKUP(B99,'[1]DADOS (OCULTAR)'!$P$3:$R$56,3,0),"")</f>
        <v>10075232000243</v>
      </c>
      <c r="B99" s="10" t="str">
        <f>'[1]TCE - ANEXO III - Preencher'!C108</f>
        <v>UPA IMBIRIBEIRA</v>
      </c>
      <c r="C99" s="11"/>
      <c r="D99" s="12" t="str">
        <f>'[1]TCE - ANEXO III - Preencher'!E108</f>
        <v>IVANILDO JOSE DA SILVA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3226-05</v>
      </c>
      <c r="G99" s="14">
        <f>IF('[1]TCE - ANEXO III - Preencher'!H108="","",'[1]TCE - ANEXO III - Preencher'!H108)</f>
        <v>44228</v>
      </c>
      <c r="H99" s="15">
        <f>'[1]TCE - ANEXO III - Preencher'!I108</f>
        <v>0</v>
      </c>
      <c r="I99" s="15">
        <f>'[1]TCE - ANEXO III - Preencher'!J108</f>
        <v>109.47</v>
      </c>
      <c r="J99" s="15">
        <f>'[1]TCE - ANEXO III - Preencher'!K108</f>
        <v>0</v>
      </c>
      <c r="K99" s="16">
        <f>'[1]TCE - ANEXO III - Preencher'!L108</f>
        <v>164.64</v>
      </c>
      <c r="L99" s="16">
        <f>'[1]TCE - ANEXO III - Preencher'!M108</f>
        <v>22.97</v>
      </c>
      <c r="M99" s="16">
        <f t="shared" si="7"/>
        <v>141.66999999999999</v>
      </c>
      <c r="N99" s="16">
        <f>'[1]TCE - ANEXO III - Preencher'!O108</f>
        <v>2</v>
      </c>
      <c r="O99" s="16">
        <f>'[1]TCE - ANEXO III - Preencher'!P108</f>
        <v>0</v>
      </c>
      <c r="P99" s="17">
        <f t="shared" si="8"/>
        <v>2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253.14</v>
      </c>
    </row>
    <row r="100" spans="1:28" s="4" customFormat="1" x14ac:dyDescent="0.2">
      <c r="A100" s="9">
        <f>IFERROR(VLOOKUP(B100,'[1]DADOS (OCULTAR)'!$P$3:$R$56,3,0),"")</f>
        <v>10075232000243</v>
      </c>
      <c r="B100" s="10" t="str">
        <f>'[1]TCE - ANEXO III - Preencher'!C109</f>
        <v>UPA IMBIRIBEIRA</v>
      </c>
      <c r="C100" s="11"/>
      <c r="D100" s="12" t="str">
        <f>'[1]TCE - ANEXO III - Preencher'!E109</f>
        <v>IZABEL CRISTINA SANTOS MOURA DE MELO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3222-05</v>
      </c>
      <c r="G100" s="14">
        <f>IF('[1]TCE - ANEXO III - Preencher'!H109="","",'[1]TCE - ANEXO III - Preencher'!H109)</f>
        <v>44228</v>
      </c>
      <c r="H100" s="15">
        <f>'[1]TCE - ANEXO III - Preencher'!I109</f>
        <v>0</v>
      </c>
      <c r="I100" s="15">
        <f>'[1]TCE - ANEXO III - Preencher'!J109</f>
        <v>154.65</v>
      </c>
      <c r="J100" s="15">
        <f>'[1]TCE - ANEXO III - Preencher'!K109</f>
        <v>0</v>
      </c>
      <c r="K100" s="16">
        <f>'[1]TCE - ANEXO III - Preencher'!L109</f>
        <v>164.64</v>
      </c>
      <c r="L100" s="16">
        <f>'[1]TCE - ANEXO III - Preencher'!M109</f>
        <v>25.05</v>
      </c>
      <c r="M100" s="16">
        <f t="shared" si="7"/>
        <v>139.58999999999997</v>
      </c>
      <c r="N100" s="16">
        <f>'[1]TCE - ANEXO III - Preencher'!O109</f>
        <v>2</v>
      </c>
      <c r="O100" s="16">
        <f>'[1]TCE - ANEXO III - Preencher'!P109</f>
        <v>0</v>
      </c>
      <c r="P100" s="17">
        <f t="shared" si="8"/>
        <v>2</v>
      </c>
      <c r="Q100" s="16">
        <f>'[1]TCE - ANEXO III - Preencher'!R109</f>
        <v>125.37</v>
      </c>
      <c r="R100" s="16">
        <f>'[1]TCE - ANEXO III - Preencher'!S109</f>
        <v>75.150000000000006</v>
      </c>
      <c r="S100" s="17">
        <f t="shared" si="9"/>
        <v>50.22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346.46000000000004</v>
      </c>
    </row>
    <row r="101" spans="1:28" s="4" customFormat="1" x14ac:dyDescent="0.2">
      <c r="A101" s="9">
        <f>IFERROR(VLOOKUP(B101,'[1]DADOS (OCULTAR)'!$P$3:$R$56,3,0),"")</f>
        <v>10075232000243</v>
      </c>
      <c r="B101" s="10" t="str">
        <f>'[1]TCE - ANEXO III - Preencher'!C110</f>
        <v>UPA IMBIRIBEIRA</v>
      </c>
      <c r="C101" s="11"/>
      <c r="D101" s="12" t="str">
        <f>'[1]TCE - ANEXO III - Preencher'!E110</f>
        <v>JACQUELINE ANDRESA COELHO FERREIRA</v>
      </c>
      <c r="E101" s="10" t="str">
        <f>IF('[1]TCE - ANEXO III - Preencher'!F110="4 - Assistência Odontológica","2 - Outros Profissionais da Saúde",'[1]TCE - ANEXO III - Preencher'!F110)</f>
        <v>1 - Médico</v>
      </c>
      <c r="F101" s="13" t="str">
        <f>'[1]TCE - ANEXO III - Preencher'!G110</f>
        <v>2251-24</v>
      </c>
      <c r="G101" s="14">
        <f>IF('[1]TCE - ANEXO III - Preencher'!H110="","",'[1]TCE - ANEXO III - Preencher'!H110)</f>
        <v>44228</v>
      </c>
      <c r="H101" s="15">
        <f>'[1]TCE - ANEXO III - Preencher'!I110</f>
        <v>0</v>
      </c>
      <c r="I101" s="15">
        <f>'[1]TCE - ANEXO III - Preencher'!J110</f>
        <v>463.39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56.22</v>
      </c>
      <c r="O101" s="16">
        <f>'[1]TCE - ANEXO III - Preencher'!P110</f>
        <v>0</v>
      </c>
      <c r="P101" s="17">
        <f t="shared" si="8"/>
        <v>56.22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519.61</v>
      </c>
    </row>
    <row r="102" spans="1:28" s="4" customFormat="1" x14ac:dyDescent="0.2">
      <c r="A102" s="9">
        <f>IFERROR(VLOOKUP(B102,'[1]DADOS (OCULTAR)'!$P$3:$R$56,3,0),"")</f>
        <v>10075232000243</v>
      </c>
      <c r="B102" s="10" t="str">
        <f>'[1]TCE - ANEXO III - Preencher'!C111</f>
        <v>UPA IMBIRIBEIRA</v>
      </c>
      <c r="C102" s="11"/>
      <c r="D102" s="12" t="str">
        <f>'[1]TCE - ANEXO III - Preencher'!E111</f>
        <v>JAIDETE GOMES DE ARAUJO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3222-05</v>
      </c>
      <c r="G102" s="14">
        <f>IF('[1]TCE - ANEXO III - Preencher'!H111="","",'[1]TCE - ANEXO III - Preencher'!H111)</f>
        <v>44228</v>
      </c>
      <c r="H102" s="15">
        <f>'[1]TCE - ANEXO III - Preencher'!I111</f>
        <v>0</v>
      </c>
      <c r="I102" s="15">
        <f>'[1]TCE - ANEXO III - Preencher'!J111</f>
        <v>139.31</v>
      </c>
      <c r="J102" s="15">
        <f>'[1]TCE - ANEXO III - Preencher'!K111</f>
        <v>0</v>
      </c>
      <c r="K102" s="16">
        <f>'[1]TCE - ANEXO III - Preencher'!L111</f>
        <v>164.64</v>
      </c>
      <c r="L102" s="16">
        <f>'[1]TCE - ANEXO III - Preencher'!M111</f>
        <v>25.05</v>
      </c>
      <c r="M102" s="16">
        <f t="shared" si="7"/>
        <v>139.58999999999997</v>
      </c>
      <c r="N102" s="16">
        <f>'[1]TCE - ANEXO III - Preencher'!O111</f>
        <v>2</v>
      </c>
      <c r="O102" s="16">
        <f>'[1]TCE - ANEXO III - Preencher'!P111</f>
        <v>0</v>
      </c>
      <c r="P102" s="17">
        <f t="shared" si="8"/>
        <v>2</v>
      </c>
      <c r="Q102" s="16">
        <f>'[1]TCE - ANEXO III - Preencher'!R111</f>
        <v>137.72</v>
      </c>
      <c r="R102" s="16">
        <f>'[1]TCE - ANEXO III - Preencher'!S111</f>
        <v>75.150000000000006</v>
      </c>
      <c r="S102" s="17">
        <f t="shared" si="9"/>
        <v>62.569999999999993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343.46999999999997</v>
      </c>
    </row>
    <row r="103" spans="1:28" s="4" customFormat="1" x14ac:dyDescent="0.2">
      <c r="A103" s="9">
        <f>IFERROR(VLOOKUP(B103,'[1]DADOS (OCULTAR)'!$P$3:$R$56,3,0),"")</f>
        <v>10075232000243</v>
      </c>
      <c r="B103" s="10" t="str">
        <f>'[1]TCE - ANEXO III - Preencher'!C112</f>
        <v>UPA IMBIRIBEIRA</v>
      </c>
      <c r="C103" s="11"/>
      <c r="D103" s="12" t="str">
        <f>'[1]TCE - ANEXO III - Preencher'!E112</f>
        <v>JAIME DE SOUZA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 t="str">
        <f>'[1]TCE - ANEXO III - Preencher'!G112</f>
        <v>1425-15</v>
      </c>
      <c r="G103" s="14">
        <f>IF('[1]TCE - ANEXO III - Preencher'!H112="","",'[1]TCE - ANEXO III - Preencher'!H112)</f>
        <v>44228</v>
      </c>
      <c r="H103" s="15">
        <f>'[1]TCE - ANEXO III - Preencher'!I112</f>
        <v>0</v>
      </c>
      <c r="I103" s="15">
        <f>'[1]TCE - ANEXO III - Preencher'!J112</f>
        <v>330.3</v>
      </c>
      <c r="J103" s="15">
        <f>'[1]TCE - ANEXO III - Preencher'!K112</f>
        <v>0</v>
      </c>
      <c r="K103" s="16">
        <f>'[1]TCE - ANEXO III - Preencher'!L112</f>
        <v>164.64</v>
      </c>
      <c r="L103" s="16">
        <f>'[1]TCE - ANEXO III - Preencher'!M112</f>
        <v>31.58</v>
      </c>
      <c r="M103" s="16">
        <f t="shared" si="7"/>
        <v>133.06</v>
      </c>
      <c r="N103" s="16">
        <f>'[1]TCE - ANEXO III - Preencher'!O112</f>
        <v>2</v>
      </c>
      <c r="O103" s="16">
        <f>'[1]TCE - ANEXO III - Preencher'!P112</f>
        <v>0</v>
      </c>
      <c r="P103" s="17">
        <f t="shared" si="8"/>
        <v>2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465.36</v>
      </c>
    </row>
    <row r="104" spans="1:28" s="4" customFormat="1" x14ac:dyDescent="0.2">
      <c r="A104" s="9">
        <f>IFERROR(VLOOKUP(B104,'[1]DADOS (OCULTAR)'!$P$3:$R$56,3,0),"")</f>
        <v>10075232000243</v>
      </c>
      <c r="B104" s="10" t="str">
        <f>'[1]TCE - ANEXO III - Preencher'!C113</f>
        <v>UPA IMBIRIBEIRA</v>
      </c>
      <c r="C104" s="11"/>
      <c r="D104" s="12" t="str">
        <f>'[1]TCE - ANEXO III - Preencher'!E113</f>
        <v>JANE BATISTA DA SILVA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3222-05</v>
      </c>
      <c r="G104" s="14">
        <f>IF('[1]TCE - ANEXO III - Preencher'!H113="","",'[1]TCE - ANEXO III - Preencher'!H113)</f>
        <v>44228</v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2</v>
      </c>
      <c r="O104" s="16">
        <f>'[1]TCE - ANEXO III - Preencher'!P113</f>
        <v>0</v>
      </c>
      <c r="P104" s="17">
        <f t="shared" si="8"/>
        <v>2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</v>
      </c>
    </row>
    <row r="105" spans="1:28" s="4" customFormat="1" x14ac:dyDescent="0.2">
      <c r="A105" s="9">
        <f>IFERROR(VLOOKUP(B105,'[1]DADOS (OCULTAR)'!$P$3:$R$56,3,0),"")</f>
        <v>10075232000243</v>
      </c>
      <c r="B105" s="10" t="str">
        <f>'[1]TCE - ANEXO III - Preencher'!C114</f>
        <v>UPA IMBIRIBEIRA</v>
      </c>
      <c r="C105" s="11"/>
      <c r="D105" s="12" t="str">
        <f>'[1]TCE - ANEXO III - Preencher'!E114</f>
        <v xml:space="preserve">JANE PRISCILA ALVES DA SILVA 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3222-05</v>
      </c>
      <c r="G105" s="14">
        <f>IF('[1]TCE - ANEXO III - Preencher'!H114="","",'[1]TCE - ANEXO III - Preencher'!H114)</f>
        <v>44228</v>
      </c>
      <c r="H105" s="15">
        <f>'[1]TCE - ANEXO III - Preencher'!I114</f>
        <v>0</v>
      </c>
      <c r="I105" s="15">
        <f>'[1]TCE - ANEXO III - Preencher'!J114</f>
        <v>154.97999999999999</v>
      </c>
      <c r="J105" s="15">
        <f>'[1]TCE - ANEXO III - Preencher'!K114</f>
        <v>0</v>
      </c>
      <c r="K105" s="16">
        <f>'[1]TCE - ANEXO III - Preencher'!L114</f>
        <v>164.64</v>
      </c>
      <c r="L105" s="16">
        <f>'[1]TCE - ANEXO III - Preencher'!M114</f>
        <v>25.05</v>
      </c>
      <c r="M105" s="16">
        <f t="shared" si="7"/>
        <v>139.58999999999997</v>
      </c>
      <c r="N105" s="16">
        <f>'[1]TCE - ANEXO III - Preencher'!O114</f>
        <v>2</v>
      </c>
      <c r="O105" s="16">
        <f>'[1]TCE - ANEXO III - Preencher'!P114</f>
        <v>0</v>
      </c>
      <c r="P105" s="17">
        <f t="shared" si="8"/>
        <v>2</v>
      </c>
      <c r="Q105" s="16">
        <f>'[1]TCE - ANEXO III - Preencher'!R114</f>
        <v>99.77</v>
      </c>
      <c r="R105" s="16">
        <f>'[1]TCE - ANEXO III - Preencher'!S114</f>
        <v>75.150000000000006</v>
      </c>
      <c r="S105" s="17">
        <f t="shared" si="9"/>
        <v>24.61999999999999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321.18999999999994</v>
      </c>
    </row>
    <row r="106" spans="1:28" s="4" customFormat="1" x14ac:dyDescent="0.2">
      <c r="A106" s="9">
        <f>IFERROR(VLOOKUP(B106,'[1]DADOS (OCULTAR)'!$P$3:$R$56,3,0),"")</f>
        <v>10075232000243</v>
      </c>
      <c r="B106" s="10" t="str">
        <f>'[1]TCE - ANEXO III - Preencher'!C115</f>
        <v>UPA IMBIRIBEIRA</v>
      </c>
      <c r="C106" s="11"/>
      <c r="D106" s="12" t="str">
        <f>'[1]TCE - ANEXO III - Preencher'!E115</f>
        <v>JARDEL LUIS XAVIER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5211-30</v>
      </c>
      <c r="G106" s="14">
        <f>IF('[1]TCE - ANEXO III - Preencher'!H115="","",'[1]TCE - ANEXO III - Preencher'!H115)</f>
        <v>44228</v>
      </c>
      <c r="H106" s="15">
        <f>'[1]TCE - ANEXO III - Preencher'!I115</f>
        <v>0</v>
      </c>
      <c r="I106" s="15">
        <f>'[1]TCE - ANEXO III - Preencher'!J115</f>
        <v>141.72999999999999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2</v>
      </c>
      <c r="O106" s="16">
        <f>'[1]TCE - ANEXO III - Preencher'!P115</f>
        <v>0</v>
      </c>
      <c r="P106" s="17">
        <f t="shared" si="8"/>
        <v>2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143.72999999999999</v>
      </c>
    </row>
    <row r="107" spans="1:28" s="4" customFormat="1" x14ac:dyDescent="0.2">
      <c r="A107" s="9">
        <f>IFERROR(VLOOKUP(B107,'[1]DADOS (OCULTAR)'!$P$3:$R$56,3,0),"")</f>
        <v>10075232000243</v>
      </c>
      <c r="B107" s="10" t="str">
        <f>'[1]TCE - ANEXO III - Preencher'!C116</f>
        <v>UPA IMBIRIBEIRA</v>
      </c>
      <c r="C107" s="11"/>
      <c r="D107" s="12" t="str">
        <f>'[1]TCE - ANEXO III - Preencher'!E116</f>
        <v>JEANE PEREIRA DE SANTANA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 t="str">
        <f>'[1]TCE - ANEXO III - Preencher'!G116</f>
        <v>4221-05</v>
      </c>
      <c r="G107" s="14">
        <f>IF('[1]TCE - ANEXO III - Preencher'!H116="","",'[1]TCE - ANEXO III - Preencher'!H116)</f>
        <v>44228</v>
      </c>
      <c r="H107" s="15">
        <f>'[1]TCE - ANEXO III - Preencher'!I116</f>
        <v>0</v>
      </c>
      <c r="I107" s="15">
        <f>'[1]TCE - ANEXO III - Preencher'!J116</f>
        <v>114.06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2</v>
      </c>
      <c r="O107" s="16">
        <f>'[1]TCE - ANEXO III - Preencher'!P116</f>
        <v>0</v>
      </c>
      <c r="P107" s="17">
        <f t="shared" si="8"/>
        <v>2</v>
      </c>
      <c r="Q107" s="16">
        <f>'[1]TCE - ANEXO III - Preencher'!R116</f>
        <v>148.07</v>
      </c>
      <c r="R107" s="16">
        <f>'[1]TCE - ANEXO III - Preencher'!S116</f>
        <v>68.900000000000006</v>
      </c>
      <c r="S107" s="17">
        <f t="shared" si="9"/>
        <v>79.169999999999987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195.23</v>
      </c>
    </row>
    <row r="108" spans="1:28" s="4" customFormat="1" x14ac:dyDescent="0.2">
      <c r="A108" s="9">
        <f>IFERROR(VLOOKUP(B108,'[1]DADOS (OCULTAR)'!$P$3:$R$56,3,0),"")</f>
        <v>10075232000243</v>
      </c>
      <c r="B108" s="10" t="str">
        <f>'[1]TCE - ANEXO III - Preencher'!C117</f>
        <v>UPA IMBIRIBEIRA</v>
      </c>
      <c r="C108" s="11"/>
      <c r="D108" s="12" t="str">
        <f>'[1]TCE - ANEXO III - Preencher'!E117</f>
        <v>JEFFERSON FERREIRA DE MELO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 t="str">
        <f>'[1]TCE - ANEXO III - Preencher'!G117</f>
        <v>4221-05</v>
      </c>
      <c r="G108" s="14">
        <f>IF('[1]TCE - ANEXO III - Preencher'!H117="","",'[1]TCE - ANEXO III - Preencher'!H117)</f>
        <v>44228</v>
      </c>
      <c r="H108" s="15">
        <f>'[1]TCE - ANEXO III - Preencher'!I117</f>
        <v>0</v>
      </c>
      <c r="I108" s="15">
        <f>'[1]TCE - ANEXO III - Preencher'!J117</f>
        <v>123.12</v>
      </c>
      <c r="J108" s="15">
        <f>'[1]TCE - ANEXO III - Preencher'!K117</f>
        <v>0</v>
      </c>
      <c r="K108" s="16">
        <f>'[1]TCE - ANEXO III - Preencher'!L117</f>
        <v>164.64</v>
      </c>
      <c r="L108" s="16">
        <f>'[1]TCE - ANEXO III - Preencher'!M117</f>
        <v>22.97</v>
      </c>
      <c r="M108" s="16">
        <f t="shared" si="7"/>
        <v>141.66999999999999</v>
      </c>
      <c r="N108" s="16">
        <f>'[1]TCE - ANEXO III - Preencher'!O117</f>
        <v>2</v>
      </c>
      <c r="O108" s="16">
        <f>'[1]TCE - ANEXO III - Preencher'!P117</f>
        <v>0</v>
      </c>
      <c r="P108" s="17">
        <f t="shared" si="8"/>
        <v>2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266.78999999999996</v>
      </c>
    </row>
    <row r="109" spans="1:28" s="4" customFormat="1" x14ac:dyDescent="0.2">
      <c r="A109" s="9">
        <f>IFERROR(VLOOKUP(B109,'[1]DADOS (OCULTAR)'!$P$3:$R$56,3,0),"")</f>
        <v>10075232000243</v>
      </c>
      <c r="B109" s="10" t="str">
        <f>'[1]TCE - ANEXO III - Preencher'!C118</f>
        <v>UPA IMBIRIBEIRA</v>
      </c>
      <c r="C109" s="11"/>
      <c r="D109" s="12" t="str">
        <f>'[1]TCE - ANEXO III - Preencher'!E118</f>
        <v>JENIFER RODRIGUES DE OLIVEIRA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 t="str">
        <f>'[1]TCE - ANEXO III - Preencher'!G118</f>
        <v>2235-05</v>
      </c>
      <c r="G109" s="14">
        <f>IF('[1]TCE - ANEXO III - Preencher'!H118="","",'[1]TCE - ANEXO III - Preencher'!H118)</f>
        <v>44228</v>
      </c>
      <c r="H109" s="15">
        <f>'[1]TCE - ANEXO III - Preencher'!I118</f>
        <v>0</v>
      </c>
      <c r="I109" s="15">
        <f>'[1]TCE - ANEXO III - Preencher'!J118</f>
        <v>323.24</v>
      </c>
      <c r="J109" s="15">
        <f>'[1]TCE - ANEXO III - Preencher'!K118</f>
        <v>0</v>
      </c>
      <c r="K109" s="16">
        <f>'[1]TCE - ANEXO III - Preencher'!L118</f>
        <v>164.64</v>
      </c>
      <c r="L109" s="16">
        <f>'[1]TCE - ANEXO III - Preencher'!M118</f>
        <v>3.75</v>
      </c>
      <c r="M109" s="16">
        <f t="shared" si="7"/>
        <v>160.88999999999999</v>
      </c>
      <c r="N109" s="16">
        <f>'[1]TCE - ANEXO III - Preencher'!O118</f>
        <v>4</v>
      </c>
      <c r="O109" s="16">
        <f>'[1]TCE - ANEXO III - Preencher'!P118</f>
        <v>0</v>
      </c>
      <c r="P109" s="17">
        <f t="shared" si="8"/>
        <v>4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488.13</v>
      </c>
    </row>
    <row r="110" spans="1:28" s="4" customFormat="1" x14ac:dyDescent="0.2">
      <c r="A110" s="9">
        <f>IFERROR(VLOOKUP(B110,'[1]DADOS (OCULTAR)'!$P$3:$R$56,3,0),"")</f>
        <v>10075232000243</v>
      </c>
      <c r="B110" s="10" t="str">
        <f>'[1]TCE - ANEXO III - Preencher'!C119</f>
        <v>UPA IMBIRIBEIRA</v>
      </c>
      <c r="C110" s="11"/>
      <c r="D110" s="12" t="str">
        <f>'[1]TCE - ANEXO III - Preencher'!E119</f>
        <v xml:space="preserve">JERLAINY FARIAS VILA NOVA 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2235-05</v>
      </c>
      <c r="G110" s="14">
        <f>IF('[1]TCE - ANEXO III - Preencher'!H119="","",'[1]TCE - ANEXO III - Preencher'!H119)</f>
        <v>44228</v>
      </c>
      <c r="H110" s="15">
        <f>'[1]TCE - ANEXO III - Preencher'!I119</f>
        <v>0</v>
      </c>
      <c r="I110" s="15">
        <f>'[1]TCE - ANEXO III - Preencher'!J119</f>
        <v>265.99</v>
      </c>
      <c r="J110" s="15">
        <f>'[1]TCE - ANEXO III - Preencher'!K119</f>
        <v>0</v>
      </c>
      <c r="K110" s="16">
        <f>'[1]TCE - ANEXO III - Preencher'!L119</f>
        <v>164.64</v>
      </c>
      <c r="L110" s="16">
        <f>'[1]TCE - ANEXO III - Preencher'!M119</f>
        <v>3.75</v>
      </c>
      <c r="M110" s="16">
        <f t="shared" si="7"/>
        <v>160.88999999999999</v>
      </c>
      <c r="N110" s="16">
        <f>'[1]TCE - ANEXO III - Preencher'!O119</f>
        <v>4</v>
      </c>
      <c r="O110" s="16">
        <f>'[1]TCE - ANEXO III - Preencher'!P119</f>
        <v>0</v>
      </c>
      <c r="P110" s="17">
        <f t="shared" si="8"/>
        <v>4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430.88</v>
      </c>
    </row>
    <row r="111" spans="1:28" s="4" customFormat="1" x14ac:dyDescent="0.2">
      <c r="A111" s="9">
        <f>IFERROR(VLOOKUP(B111,'[1]DADOS (OCULTAR)'!$P$3:$R$56,3,0),"")</f>
        <v>10075232000243</v>
      </c>
      <c r="B111" s="10" t="str">
        <f>'[1]TCE - ANEXO III - Preencher'!C120</f>
        <v>UPA IMBIRIBEIRA</v>
      </c>
      <c r="C111" s="11"/>
      <c r="D111" s="12" t="str">
        <f>'[1]TCE - ANEXO III - Preencher'!E120</f>
        <v>JESSYCA MIRELLA ROMAO GOMES DA SILVA</v>
      </c>
      <c r="E111" s="10" t="str">
        <f>IF('[1]TCE - ANEXO III - Preencher'!F120="4 - Assistência Odontológica","2 - Outros Profissionais da Saúde",'[1]TCE - ANEXO III - Preencher'!F120)</f>
        <v>3 - Administrativo</v>
      </c>
      <c r="F111" s="13" t="str">
        <f>'[1]TCE - ANEXO III - Preencher'!G120</f>
        <v>2524-05</v>
      </c>
      <c r="G111" s="14">
        <f>IF('[1]TCE - ANEXO III - Preencher'!H120="","",'[1]TCE - ANEXO III - Preencher'!H120)</f>
        <v>44228</v>
      </c>
      <c r="H111" s="15">
        <f>'[1]TCE - ANEXO III - Preencher'!I120</f>
        <v>0</v>
      </c>
      <c r="I111" s="15">
        <f>'[1]TCE - ANEXO III - Preencher'!J120</f>
        <v>212.18</v>
      </c>
      <c r="J111" s="15">
        <f>'[1]TCE - ANEXO III - Preencher'!K120</f>
        <v>0</v>
      </c>
      <c r="K111" s="16">
        <f>'[1]TCE - ANEXO III - Preencher'!L120</f>
        <v>164.64</v>
      </c>
      <c r="L111" s="16">
        <f>'[1]TCE - ANEXO III - Preencher'!M120</f>
        <v>50.52</v>
      </c>
      <c r="M111" s="16">
        <f t="shared" si="7"/>
        <v>114.11999999999998</v>
      </c>
      <c r="N111" s="16">
        <f>'[1]TCE - ANEXO III - Preencher'!O120</f>
        <v>2</v>
      </c>
      <c r="O111" s="16">
        <f>'[1]TCE - ANEXO III - Preencher'!P120</f>
        <v>0</v>
      </c>
      <c r="P111" s="17">
        <f t="shared" si="8"/>
        <v>2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328.29999999999995</v>
      </c>
    </row>
    <row r="112" spans="1:28" s="4" customFormat="1" x14ac:dyDescent="0.2">
      <c r="A112" s="9">
        <f>IFERROR(VLOOKUP(B112,'[1]DADOS (OCULTAR)'!$P$3:$R$56,3,0),"")</f>
        <v>10075232000243</v>
      </c>
      <c r="B112" s="10" t="str">
        <f>'[1]TCE - ANEXO III - Preencher'!C121</f>
        <v>UPA IMBIRIBEIRA</v>
      </c>
      <c r="C112" s="11"/>
      <c r="D112" s="12" t="str">
        <f>'[1]TCE - ANEXO III - Preencher'!E121</f>
        <v>JOAO CARLOS RODRIGUEZ ALVES</v>
      </c>
      <c r="E112" s="10" t="str">
        <f>IF('[1]TCE - ANEXO III - Preencher'!F121="4 - Assistência Odontológica","2 - Outros Profissionais da Saúde",'[1]TCE - ANEXO III - Preencher'!F121)</f>
        <v>1 - Médico</v>
      </c>
      <c r="F112" s="13" t="str">
        <f>'[1]TCE - ANEXO III - Preencher'!G121</f>
        <v>2251-25</v>
      </c>
      <c r="G112" s="14">
        <f>IF('[1]TCE - ANEXO III - Preencher'!H121="","",'[1]TCE - ANEXO III - Preencher'!H121)</f>
        <v>44228</v>
      </c>
      <c r="H112" s="15">
        <f>'[1]TCE - ANEXO III - Preencher'!I121</f>
        <v>0</v>
      </c>
      <c r="I112" s="15">
        <f>'[1]TCE - ANEXO III - Preencher'!J121</f>
        <v>303.60000000000002</v>
      </c>
      <c r="J112" s="15">
        <f>'[1]TCE - ANEXO III - Preencher'!K121</f>
        <v>0</v>
      </c>
      <c r="K112" s="16">
        <f>'[1]TCE - ANEXO III - Preencher'!L121</f>
        <v>164.64</v>
      </c>
      <c r="L112" s="16">
        <f>'[1]TCE - ANEXO III - Preencher'!M121</f>
        <v>14.3</v>
      </c>
      <c r="M112" s="16">
        <f t="shared" si="7"/>
        <v>150.33999999999997</v>
      </c>
      <c r="N112" s="16">
        <f>'[1]TCE - ANEXO III - Preencher'!O121</f>
        <v>56.22</v>
      </c>
      <c r="O112" s="16">
        <f>'[1]TCE - ANEXO III - Preencher'!P121</f>
        <v>0</v>
      </c>
      <c r="P112" s="17">
        <f t="shared" si="8"/>
        <v>56.22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510.15999999999997</v>
      </c>
    </row>
    <row r="113" spans="1:28" s="4" customFormat="1" x14ac:dyDescent="0.2">
      <c r="A113" s="9">
        <f>IFERROR(VLOOKUP(B113,'[1]DADOS (OCULTAR)'!$P$3:$R$56,3,0),"")</f>
        <v>10075232000243</v>
      </c>
      <c r="B113" s="10" t="str">
        <f>'[1]TCE - ANEXO III - Preencher'!C122</f>
        <v>UPA IMBIRIBEIRA</v>
      </c>
      <c r="C113" s="11"/>
      <c r="D113" s="12" t="str">
        <f>'[1]TCE - ANEXO III - Preencher'!E122</f>
        <v>JOAO GUILHERME ALVES DE ANDRADE</v>
      </c>
      <c r="E113" s="10" t="str">
        <f>IF('[1]TCE - ANEXO III - Preencher'!F122="4 - Assistência Odontológica","2 - Outros Profissionais da Saúde",'[1]TCE - ANEXO III - Preencher'!F122)</f>
        <v>1 - Médico</v>
      </c>
      <c r="F113" s="13" t="str">
        <f>'[1]TCE - ANEXO III - Preencher'!G122</f>
        <v>2251-25</v>
      </c>
      <c r="G113" s="14">
        <f>IF('[1]TCE - ANEXO III - Preencher'!H122="","",'[1]TCE - ANEXO III - Preencher'!H122)</f>
        <v>44228</v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56.22</v>
      </c>
      <c r="O113" s="16">
        <f>'[1]TCE - ANEXO III - Preencher'!P122</f>
        <v>0</v>
      </c>
      <c r="P113" s="17">
        <f t="shared" si="8"/>
        <v>56.22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56.22</v>
      </c>
    </row>
    <row r="114" spans="1:28" s="4" customFormat="1" x14ac:dyDescent="0.2">
      <c r="A114" s="9">
        <f>IFERROR(VLOOKUP(B114,'[1]DADOS (OCULTAR)'!$P$3:$R$56,3,0),"")</f>
        <v>10075232000243</v>
      </c>
      <c r="B114" s="10" t="str">
        <f>'[1]TCE - ANEXO III - Preencher'!C123</f>
        <v>UPA IMBIRIBEIRA</v>
      </c>
      <c r="C114" s="11"/>
      <c r="D114" s="12" t="str">
        <f>'[1]TCE - ANEXO III - Preencher'!E123</f>
        <v xml:space="preserve">JOAO VICTTOR CORREIA DE LIMA </v>
      </c>
      <c r="E114" s="10" t="str">
        <f>IF('[1]TCE - ANEXO III - Preencher'!F123="4 - Assistência Odontológica","2 - Outros Profissionais da Saúde",'[1]TCE - ANEXO III - Preencher'!F123)</f>
        <v>3 - Administrativo</v>
      </c>
      <c r="F114" s="13" t="str">
        <f>'[1]TCE - ANEXO III - Preencher'!G123</f>
        <v>4110-30</v>
      </c>
      <c r="G114" s="14">
        <f>IF('[1]TCE - ANEXO III - Preencher'!H123="","",'[1]TCE - ANEXO III - Preencher'!H123)</f>
        <v>44228</v>
      </c>
      <c r="H114" s="15">
        <f>'[1]TCE - ANEXO III - Preencher'!I123</f>
        <v>0</v>
      </c>
      <c r="I114" s="15">
        <f>'[1]TCE - ANEXO III - Preencher'!J123</f>
        <v>129.38</v>
      </c>
      <c r="J114" s="15">
        <f>'[1]TCE - ANEXO III - Preencher'!K123</f>
        <v>0</v>
      </c>
      <c r="K114" s="16">
        <f>'[1]TCE - ANEXO III - Preencher'!L123</f>
        <v>164.64</v>
      </c>
      <c r="L114" s="16">
        <f>'[1]TCE - ANEXO III - Preencher'!M123</f>
        <v>27.95</v>
      </c>
      <c r="M114" s="16">
        <f t="shared" si="7"/>
        <v>136.69</v>
      </c>
      <c r="N114" s="16">
        <f>'[1]TCE - ANEXO III - Preencher'!O123</f>
        <v>2</v>
      </c>
      <c r="O114" s="16">
        <f>'[1]TCE - ANEXO III - Preencher'!P123</f>
        <v>0</v>
      </c>
      <c r="P114" s="17">
        <f t="shared" si="8"/>
        <v>2</v>
      </c>
      <c r="Q114" s="16">
        <f>'[1]TCE - ANEXO III - Preencher'!R123</f>
        <v>221.17</v>
      </c>
      <c r="R114" s="16">
        <f>'[1]TCE - ANEXO III - Preencher'!S123</f>
        <v>83.84</v>
      </c>
      <c r="S114" s="17">
        <f t="shared" si="9"/>
        <v>137.32999999999998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405.4</v>
      </c>
    </row>
    <row r="115" spans="1:28" s="4" customFormat="1" x14ac:dyDescent="0.2">
      <c r="A115" s="9">
        <f>IFERROR(VLOOKUP(B115,'[1]DADOS (OCULTAR)'!$P$3:$R$56,3,0),"")</f>
        <v>10075232000243</v>
      </c>
      <c r="B115" s="10" t="str">
        <f>'[1]TCE - ANEXO III - Preencher'!C124</f>
        <v>UPA IMBIRIBEIRA</v>
      </c>
      <c r="C115" s="11"/>
      <c r="D115" s="12" t="str">
        <f>'[1]TCE - ANEXO III - Preencher'!E124</f>
        <v>JORGE FERRAZ ARAUJO DA SILVA</v>
      </c>
      <c r="E115" s="10" t="str">
        <f>IF('[1]TCE - ANEXO III - Preencher'!F124="4 - Assistência Odontológica","2 - Outros Profissionais da Saúde",'[1]TCE - ANEXO III - Preencher'!F124)</f>
        <v>1 - Médico</v>
      </c>
      <c r="F115" s="13" t="str">
        <f>'[1]TCE - ANEXO III - Preencher'!G124</f>
        <v>2252-70</v>
      </c>
      <c r="G115" s="14">
        <f>IF('[1]TCE - ANEXO III - Preencher'!H124="","",'[1]TCE - ANEXO III - Preencher'!H124)</f>
        <v>44228</v>
      </c>
      <c r="H115" s="15">
        <f>'[1]TCE - ANEXO III - Preencher'!I124</f>
        <v>0</v>
      </c>
      <c r="I115" s="15">
        <f>'[1]TCE - ANEXO III - Preencher'!J124</f>
        <v>998.51</v>
      </c>
      <c r="J115" s="15">
        <f>'[1]TCE - ANEXO III - Preencher'!K124</f>
        <v>0</v>
      </c>
      <c r="K115" s="16">
        <f>'[1]TCE - ANEXO III - Preencher'!L124</f>
        <v>164.64</v>
      </c>
      <c r="L115" s="16">
        <f>'[1]TCE - ANEXO III - Preencher'!M124</f>
        <v>28.6</v>
      </c>
      <c r="M115" s="16">
        <f t="shared" si="7"/>
        <v>136.04</v>
      </c>
      <c r="N115" s="16">
        <f>'[1]TCE - ANEXO III - Preencher'!O124</f>
        <v>56.22</v>
      </c>
      <c r="O115" s="16">
        <f>'[1]TCE - ANEXO III - Preencher'!P124</f>
        <v>0</v>
      </c>
      <c r="P115" s="17">
        <f t="shared" si="8"/>
        <v>56.22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1190.77</v>
      </c>
    </row>
    <row r="116" spans="1:28" s="4" customFormat="1" x14ac:dyDescent="0.2">
      <c r="A116" s="9">
        <f>IFERROR(VLOOKUP(B116,'[1]DADOS (OCULTAR)'!$P$3:$R$56,3,0),"")</f>
        <v>10075232000243</v>
      </c>
      <c r="B116" s="10" t="str">
        <f>'[1]TCE - ANEXO III - Preencher'!C125</f>
        <v>UPA IMBIRIBEIRA</v>
      </c>
      <c r="C116" s="11"/>
      <c r="D116" s="12" t="str">
        <f>'[1]TCE - ANEXO III - Preencher'!E125</f>
        <v>JORGINEIDE PEREIRA DE SANTANA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 t="str">
        <f>'[1]TCE - ANEXO III - Preencher'!G125</f>
        <v>5134-30</v>
      </c>
      <c r="G116" s="14">
        <f>IF('[1]TCE - ANEXO III - Preencher'!H125="","",'[1]TCE - ANEXO III - Preencher'!H125)</f>
        <v>44228</v>
      </c>
      <c r="H116" s="15">
        <f>'[1]TCE - ANEXO III - Preencher'!I125</f>
        <v>0</v>
      </c>
      <c r="I116" s="15">
        <f>'[1]TCE - ANEXO III - Preencher'!J125</f>
        <v>105.6</v>
      </c>
      <c r="J116" s="15">
        <f>'[1]TCE - ANEXO III - Preencher'!K125</f>
        <v>0</v>
      </c>
      <c r="K116" s="16">
        <f>'[1]TCE - ANEXO III - Preencher'!L125</f>
        <v>164.64</v>
      </c>
      <c r="L116" s="16">
        <f>'[1]TCE - ANEXO III - Preencher'!M125</f>
        <v>22</v>
      </c>
      <c r="M116" s="16">
        <f t="shared" si="7"/>
        <v>142.63999999999999</v>
      </c>
      <c r="N116" s="16">
        <f>'[1]TCE - ANEXO III - Preencher'!O125</f>
        <v>2</v>
      </c>
      <c r="O116" s="16">
        <f>'[1]TCE - ANEXO III - Preencher'!P125</f>
        <v>0</v>
      </c>
      <c r="P116" s="17">
        <f t="shared" si="8"/>
        <v>2</v>
      </c>
      <c r="Q116" s="16">
        <f>'[1]TCE - ANEXO III - Preencher'!R125</f>
        <v>148.07</v>
      </c>
      <c r="R116" s="16">
        <f>'[1]TCE - ANEXO III - Preencher'!S125</f>
        <v>66</v>
      </c>
      <c r="S116" s="17">
        <f t="shared" si="9"/>
        <v>82.07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332.30999999999995</v>
      </c>
    </row>
    <row r="117" spans="1:28" s="4" customFormat="1" x14ac:dyDescent="0.2">
      <c r="A117" s="9">
        <f>IFERROR(VLOOKUP(B117,'[1]DADOS (OCULTAR)'!$P$3:$R$56,3,0),"")</f>
        <v>10075232000243</v>
      </c>
      <c r="B117" s="10" t="str">
        <f>'[1]TCE - ANEXO III - Preencher'!C126</f>
        <v>UPA IMBIRIBEIRA</v>
      </c>
      <c r="C117" s="11"/>
      <c r="D117" s="12" t="str">
        <f>'[1]TCE - ANEXO III - Preencher'!E126</f>
        <v>JOSE AUGUSTO PEDROSA LINS FILHO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 t="str">
        <f>'[1]TCE - ANEXO III - Preencher'!G126</f>
        <v>1312-05</v>
      </c>
      <c r="G117" s="14">
        <f>IF('[1]TCE - ANEXO III - Preencher'!H126="","",'[1]TCE - ANEXO III - Preencher'!H126)</f>
        <v>44228</v>
      </c>
      <c r="H117" s="15">
        <f>'[1]TCE - ANEXO III - Preencher'!I126</f>
        <v>0</v>
      </c>
      <c r="I117" s="15">
        <f>'[1]TCE - ANEXO III - Preencher'!J126</f>
        <v>1159.2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2</v>
      </c>
      <c r="O117" s="16">
        <f>'[1]TCE - ANEXO III - Preencher'!P126</f>
        <v>0</v>
      </c>
      <c r="P117" s="17">
        <f t="shared" si="8"/>
        <v>2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1161.2</v>
      </c>
    </row>
    <row r="118" spans="1:28" s="4" customFormat="1" x14ac:dyDescent="0.2">
      <c r="A118" s="9">
        <f>IFERROR(VLOOKUP(B118,'[1]DADOS (OCULTAR)'!$P$3:$R$56,3,0),"")</f>
        <v>10075232000243</v>
      </c>
      <c r="B118" s="10" t="str">
        <f>'[1]TCE - ANEXO III - Preencher'!C127</f>
        <v>UPA IMBIRIBEIRA</v>
      </c>
      <c r="C118" s="11"/>
      <c r="D118" s="12" t="str">
        <f>'[1]TCE - ANEXO III - Preencher'!E127</f>
        <v>JOSE CARLOS DA SILVA FILHO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 t="str">
        <f>'[1]TCE - ANEXO III - Preencher'!G127</f>
        <v>7823-20</v>
      </c>
      <c r="G118" s="14">
        <f>IF('[1]TCE - ANEXO III - Preencher'!H127="","",'[1]TCE - ANEXO III - Preencher'!H127)</f>
        <v>44228</v>
      </c>
      <c r="H118" s="15">
        <f>'[1]TCE - ANEXO III - Preencher'!I127</f>
        <v>0</v>
      </c>
      <c r="I118" s="15">
        <f>'[1]TCE - ANEXO III - Preencher'!J127</f>
        <v>222.23</v>
      </c>
      <c r="J118" s="15">
        <f>'[1]TCE - ANEXO III - Preencher'!K127</f>
        <v>0</v>
      </c>
      <c r="K118" s="16">
        <f>'[1]TCE - ANEXO III - Preencher'!L127</f>
        <v>164.64</v>
      </c>
      <c r="L118" s="16">
        <f>'[1]TCE - ANEXO III - Preencher'!M127</f>
        <v>35.799999999999997</v>
      </c>
      <c r="M118" s="16">
        <f t="shared" si="7"/>
        <v>128.83999999999997</v>
      </c>
      <c r="N118" s="16">
        <f>'[1]TCE - ANEXO III - Preencher'!O127</f>
        <v>2</v>
      </c>
      <c r="O118" s="16">
        <f>'[1]TCE - ANEXO III - Preencher'!P127</f>
        <v>0</v>
      </c>
      <c r="P118" s="17">
        <f t="shared" si="8"/>
        <v>2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353.06999999999994</v>
      </c>
    </row>
    <row r="119" spans="1:28" s="4" customFormat="1" x14ac:dyDescent="0.2">
      <c r="A119" s="9">
        <f>IFERROR(VLOOKUP(B119,'[1]DADOS (OCULTAR)'!$P$3:$R$56,3,0),"")</f>
        <v>10075232000243</v>
      </c>
      <c r="B119" s="10" t="str">
        <f>'[1]TCE - ANEXO III - Preencher'!C128</f>
        <v>UPA IMBIRIBEIRA</v>
      </c>
      <c r="C119" s="11"/>
      <c r="D119" s="12" t="str">
        <f>'[1]TCE - ANEXO III - Preencher'!E128</f>
        <v>JOSE FILIPE FERREIRA DE AQUINO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 t="str">
        <f>'[1]TCE - ANEXO III - Preencher'!G128</f>
        <v>4221-05</v>
      </c>
      <c r="G119" s="14">
        <f>IF('[1]TCE - ANEXO III - Preencher'!H128="","",'[1]TCE - ANEXO III - Preencher'!H128)</f>
        <v>44228</v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2</v>
      </c>
      <c r="O119" s="16">
        <f>'[1]TCE - ANEXO III - Preencher'!P128</f>
        <v>0</v>
      </c>
      <c r="P119" s="17">
        <f t="shared" si="8"/>
        <v>2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2</v>
      </c>
    </row>
    <row r="120" spans="1:28" s="4" customFormat="1" x14ac:dyDescent="0.2">
      <c r="A120" s="9">
        <f>IFERROR(VLOOKUP(B120,'[1]DADOS (OCULTAR)'!$P$3:$R$56,3,0),"")</f>
        <v>10075232000243</v>
      </c>
      <c r="B120" s="10" t="str">
        <f>'[1]TCE - ANEXO III - Preencher'!C129</f>
        <v>UPA IMBIRIBEIRA</v>
      </c>
      <c r="C120" s="11"/>
      <c r="D120" s="12" t="str">
        <f>'[1]TCE - ANEXO III - Preencher'!E129</f>
        <v>JOSE HENRIQUE RODRIGUES DA SILVA</v>
      </c>
      <c r="E120" s="10" t="str">
        <f>IF('[1]TCE - ANEXO III - Preencher'!F129="4 - Assistência Odontológica","2 - Outros Profissionais da Saúde",'[1]TCE - ANEXO III - Preencher'!F129)</f>
        <v>1 - Médico</v>
      </c>
      <c r="F120" s="13" t="str">
        <f>'[1]TCE - ANEXO III - Preencher'!G129</f>
        <v>2251-24</v>
      </c>
      <c r="G120" s="14">
        <f>IF('[1]TCE - ANEXO III - Preencher'!H129="","",'[1]TCE - ANEXO III - Preencher'!H129)</f>
        <v>44228</v>
      </c>
      <c r="H120" s="15">
        <f>'[1]TCE - ANEXO III - Preencher'!I129</f>
        <v>0</v>
      </c>
      <c r="I120" s="15">
        <f>'[1]TCE - ANEXO III - Preencher'!J129</f>
        <v>465.94</v>
      </c>
      <c r="J120" s="15">
        <f>'[1]TCE - ANEXO III - Preencher'!K129</f>
        <v>0</v>
      </c>
      <c r="K120" s="16">
        <f>'[1]TCE - ANEXO III - Preencher'!L129</f>
        <v>164.64</v>
      </c>
      <c r="L120" s="16">
        <f>'[1]TCE - ANEXO III - Preencher'!M129</f>
        <v>14.3</v>
      </c>
      <c r="M120" s="16">
        <f t="shared" si="7"/>
        <v>150.33999999999997</v>
      </c>
      <c r="N120" s="16">
        <f>'[1]TCE - ANEXO III - Preencher'!O129</f>
        <v>56.22</v>
      </c>
      <c r="O120" s="16">
        <f>'[1]TCE - ANEXO III - Preencher'!P129</f>
        <v>0</v>
      </c>
      <c r="P120" s="17">
        <f t="shared" si="8"/>
        <v>56.22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672.5</v>
      </c>
    </row>
    <row r="121" spans="1:28" s="4" customFormat="1" x14ac:dyDescent="0.2">
      <c r="A121" s="9">
        <f>IFERROR(VLOOKUP(B121,'[1]DADOS (OCULTAR)'!$P$3:$R$56,3,0),"")</f>
        <v>10075232000243</v>
      </c>
      <c r="B121" s="10" t="str">
        <f>'[1]TCE - ANEXO III - Preencher'!C130</f>
        <v>UPA IMBIRIBEIRA</v>
      </c>
      <c r="C121" s="11"/>
      <c r="D121" s="12" t="str">
        <f>'[1]TCE - ANEXO III - Preencher'!E130</f>
        <v>JOSE LUCAS PEREIRA DA COSTA CRUZ</v>
      </c>
      <c r="E121" s="10" t="str">
        <f>IF('[1]TCE - ANEXO III - Preencher'!F130="4 - Assistência Odontológica","2 - Outros Profissionais da Saúde",'[1]TCE - ANEXO III - Preencher'!F130)</f>
        <v>1 - Médico</v>
      </c>
      <c r="F121" s="13" t="str">
        <f>'[1]TCE - ANEXO III - Preencher'!G130</f>
        <v>2251-25</v>
      </c>
      <c r="G121" s="14">
        <f>IF('[1]TCE - ANEXO III - Preencher'!H130="","",'[1]TCE - ANEXO III - Preencher'!H130)</f>
        <v>44228</v>
      </c>
      <c r="H121" s="15">
        <f>'[1]TCE - ANEXO III - Preencher'!I130</f>
        <v>0</v>
      </c>
      <c r="I121" s="15">
        <f>'[1]TCE - ANEXO III - Preencher'!J130</f>
        <v>832.52</v>
      </c>
      <c r="J121" s="15">
        <f>'[1]TCE - ANEXO III - Preencher'!K130</f>
        <v>0</v>
      </c>
      <c r="K121" s="16">
        <f>'[1]TCE - ANEXO III - Preencher'!L130</f>
        <v>164.64</v>
      </c>
      <c r="L121" s="16">
        <f>'[1]TCE - ANEXO III - Preencher'!M130</f>
        <v>14.3</v>
      </c>
      <c r="M121" s="16">
        <f t="shared" si="7"/>
        <v>150.33999999999997</v>
      </c>
      <c r="N121" s="16">
        <f>'[1]TCE - ANEXO III - Preencher'!O130</f>
        <v>56.22</v>
      </c>
      <c r="O121" s="16">
        <f>'[1]TCE - ANEXO III - Preencher'!P130</f>
        <v>0</v>
      </c>
      <c r="P121" s="17">
        <f t="shared" si="8"/>
        <v>56.22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1039.08</v>
      </c>
    </row>
    <row r="122" spans="1:28" s="4" customFormat="1" x14ac:dyDescent="0.2">
      <c r="A122" s="9">
        <f>IFERROR(VLOOKUP(B122,'[1]DADOS (OCULTAR)'!$P$3:$R$56,3,0),"")</f>
        <v>10075232000243</v>
      </c>
      <c r="B122" s="10" t="str">
        <f>'[1]TCE - ANEXO III - Preencher'!C131</f>
        <v>UPA IMBIRIBEIRA</v>
      </c>
      <c r="C122" s="11"/>
      <c r="D122" s="12" t="str">
        <f>'[1]TCE - ANEXO III - Preencher'!E131</f>
        <v>JOSE SERGIO SANTOS DE SOUZA</v>
      </c>
      <c r="E122" s="10" t="str">
        <f>IF('[1]TCE - ANEXO III - Preencher'!F131="4 - Assistência Odontológica","2 - Outros Profissionais da Saúde",'[1]TCE - ANEXO III - Preencher'!F131)</f>
        <v>1 - Médico</v>
      </c>
      <c r="F122" s="13" t="str">
        <f>'[1]TCE - ANEXO III - Preencher'!G131</f>
        <v>2252-70</v>
      </c>
      <c r="G122" s="14">
        <f>IF('[1]TCE - ANEXO III - Preencher'!H131="","",'[1]TCE - ANEXO III - Preencher'!H131)</f>
        <v>44228</v>
      </c>
      <c r="H122" s="15">
        <f>'[1]TCE - ANEXO III - Preencher'!I131</f>
        <v>0</v>
      </c>
      <c r="I122" s="15">
        <f>'[1]TCE - ANEXO III - Preencher'!J131</f>
        <v>840.61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56.22</v>
      </c>
      <c r="O122" s="16">
        <f>'[1]TCE - ANEXO III - Preencher'!P131</f>
        <v>0</v>
      </c>
      <c r="P122" s="17">
        <f t="shared" si="8"/>
        <v>56.22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896.83</v>
      </c>
    </row>
    <row r="123" spans="1:28" s="4" customFormat="1" x14ac:dyDescent="0.2">
      <c r="A123" s="9">
        <f>IFERROR(VLOOKUP(B123,'[1]DADOS (OCULTAR)'!$P$3:$R$56,3,0),"")</f>
        <v>10075232000243</v>
      </c>
      <c r="B123" s="10" t="str">
        <f>'[1]TCE - ANEXO III - Preencher'!C132</f>
        <v>UPA IMBIRIBEIRA</v>
      </c>
      <c r="C123" s="11"/>
      <c r="D123" s="12" t="str">
        <f>'[1]TCE - ANEXO III - Preencher'!E132</f>
        <v>JOSE VICTOR AMORIM DA SILVA</v>
      </c>
      <c r="E123" s="10" t="str">
        <f>IF('[1]TCE - ANEXO III - Preencher'!F132="4 - Assistência Odontológica","2 - Outros Profissionais da Saúde",'[1]TCE - ANEXO III - Preencher'!F132)</f>
        <v>3 - Administrativo</v>
      </c>
      <c r="F123" s="13" t="str">
        <f>'[1]TCE - ANEXO III - Preencher'!G132</f>
        <v>4221-05</v>
      </c>
      <c r="G123" s="14">
        <f>IF('[1]TCE - ANEXO III - Preencher'!H132="","",'[1]TCE - ANEXO III - Preencher'!H132)</f>
        <v>44228</v>
      </c>
      <c r="H123" s="15">
        <f>'[1]TCE - ANEXO III - Preencher'!I132</f>
        <v>0</v>
      </c>
      <c r="I123" s="15">
        <f>'[1]TCE - ANEXO III - Preencher'!J132</f>
        <v>140.82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2</v>
      </c>
      <c r="O123" s="16">
        <f>'[1]TCE - ANEXO III - Preencher'!P132</f>
        <v>0</v>
      </c>
      <c r="P123" s="17">
        <f t="shared" si="8"/>
        <v>2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142.82</v>
      </c>
    </row>
    <row r="124" spans="1:28" s="4" customFormat="1" x14ac:dyDescent="0.2">
      <c r="A124" s="9">
        <f>IFERROR(VLOOKUP(B124,'[1]DADOS (OCULTAR)'!$P$3:$R$56,3,0),"")</f>
        <v>10075232000243</v>
      </c>
      <c r="B124" s="10" t="str">
        <f>'[1]TCE - ANEXO III - Preencher'!C133</f>
        <v>UPA IMBIRIBEIRA</v>
      </c>
      <c r="C124" s="11"/>
      <c r="D124" s="12" t="str">
        <f>'[1]TCE - ANEXO III - Preencher'!E133</f>
        <v>JOSEANE MARIA DA SILVA SOUZA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 t="str">
        <f>'[1]TCE - ANEXO III - Preencher'!G133</f>
        <v>4221-05</v>
      </c>
      <c r="G124" s="14">
        <f>IF('[1]TCE - ANEXO III - Preencher'!H133="","",'[1]TCE - ANEXO III - Preencher'!H133)</f>
        <v>44228</v>
      </c>
      <c r="H124" s="15">
        <f>'[1]TCE - ANEXO III - Preencher'!I133</f>
        <v>0</v>
      </c>
      <c r="I124" s="15">
        <f>'[1]TCE - ANEXO III - Preencher'!J133</f>
        <v>135.94</v>
      </c>
      <c r="J124" s="15">
        <f>'[1]TCE - ANEXO III - Preencher'!K133</f>
        <v>0</v>
      </c>
      <c r="K124" s="16">
        <f>'[1]TCE - ANEXO III - Preencher'!L133</f>
        <v>164.64</v>
      </c>
      <c r="L124" s="16">
        <f>'[1]TCE - ANEXO III - Preencher'!M133</f>
        <v>22.97</v>
      </c>
      <c r="M124" s="16">
        <f t="shared" si="7"/>
        <v>141.66999999999999</v>
      </c>
      <c r="N124" s="16">
        <f>'[1]TCE - ANEXO III - Preencher'!O133</f>
        <v>2</v>
      </c>
      <c r="O124" s="16">
        <f>'[1]TCE - ANEXO III - Preencher'!P133</f>
        <v>0</v>
      </c>
      <c r="P124" s="17">
        <f t="shared" si="8"/>
        <v>2</v>
      </c>
      <c r="Q124" s="16">
        <f>'[1]TCE - ANEXO III - Preencher'!R133</f>
        <v>99.77</v>
      </c>
      <c r="R124" s="16">
        <f>'[1]TCE - ANEXO III - Preencher'!S133</f>
        <v>68.900000000000006</v>
      </c>
      <c r="S124" s="17">
        <f t="shared" si="9"/>
        <v>30.86999999999999</v>
      </c>
      <c r="T124" s="16">
        <f>'[1]TCE - ANEXO III - Preencher'!U133</f>
        <v>64</v>
      </c>
      <c r="U124" s="16">
        <f>'[1]TCE - ANEXO III - Preencher'!V133</f>
        <v>0</v>
      </c>
      <c r="V124" s="17">
        <f t="shared" si="10"/>
        <v>64</v>
      </c>
      <c r="W124" s="18" t="str">
        <f>IF('[1]TCE - ANEXO III - Preencher'!X133="","",'[1]TCE - ANEXO III - Preencher'!X133)</f>
        <v>AUXILIO CRECHE</v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374.48</v>
      </c>
    </row>
    <row r="125" spans="1:28" s="4" customFormat="1" x14ac:dyDescent="0.2">
      <c r="A125" s="9">
        <f>IFERROR(VLOOKUP(B125,'[1]DADOS (OCULTAR)'!$P$3:$R$56,3,0),"")</f>
        <v>10075232000243</v>
      </c>
      <c r="B125" s="10" t="str">
        <f>'[1]TCE - ANEXO III - Preencher'!C134</f>
        <v>UPA IMBIRIBEIRA</v>
      </c>
      <c r="C125" s="11"/>
      <c r="D125" s="12" t="str">
        <f>'[1]TCE - ANEXO III - Preencher'!E134</f>
        <v>JOSENILDA ARLINDA DA CONCEICAO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 t="str">
        <f>'[1]TCE - ANEXO III - Preencher'!G134</f>
        <v>5134-30</v>
      </c>
      <c r="G125" s="14">
        <f>IF('[1]TCE - ANEXO III - Preencher'!H134="","",'[1]TCE - ANEXO III - Preencher'!H134)</f>
        <v>44228</v>
      </c>
      <c r="H125" s="15">
        <f>'[1]TCE - ANEXO III - Preencher'!I134</f>
        <v>0</v>
      </c>
      <c r="I125" s="15">
        <f>'[1]TCE - ANEXO III - Preencher'!J134</f>
        <v>105.6</v>
      </c>
      <c r="J125" s="15">
        <f>'[1]TCE - ANEXO III - Preencher'!K134</f>
        <v>0</v>
      </c>
      <c r="K125" s="16">
        <f>'[1]TCE - ANEXO III - Preencher'!L134</f>
        <v>164.64</v>
      </c>
      <c r="L125" s="16">
        <f>'[1]TCE - ANEXO III - Preencher'!M134</f>
        <v>22</v>
      </c>
      <c r="M125" s="16">
        <f t="shared" si="7"/>
        <v>142.63999999999999</v>
      </c>
      <c r="N125" s="16">
        <f>'[1]TCE - ANEXO III - Preencher'!O134</f>
        <v>2</v>
      </c>
      <c r="O125" s="16">
        <f>'[1]TCE - ANEXO III - Preencher'!P134</f>
        <v>0</v>
      </c>
      <c r="P125" s="17">
        <f t="shared" si="8"/>
        <v>2</v>
      </c>
      <c r="Q125" s="16">
        <f>'[1]TCE - ANEXO III - Preencher'!R134</f>
        <v>99.77</v>
      </c>
      <c r="R125" s="16">
        <f>'[1]TCE - ANEXO III - Preencher'!S134</f>
        <v>66</v>
      </c>
      <c r="S125" s="17">
        <f t="shared" si="9"/>
        <v>33.769999999999996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284.01</v>
      </c>
    </row>
    <row r="126" spans="1:28" s="4" customFormat="1" x14ac:dyDescent="0.2">
      <c r="A126" s="9">
        <f>IFERROR(VLOOKUP(B126,'[1]DADOS (OCULTAR)'!$P$3:$R$56,3,0),"")</f>
        <v>10075232000243</v>
      </c>
      <c r="B126" s="10" t="str">
        <f>'[1]TCE - ANEXO III - Preencher'!C135</f>
        <v>UPA IMBIRIBEIRA</v>
      </c>
      <c r="C126" s="11"/>
      <c r="D126" s="12" t="str">
        <f>'[1]TCE - ANEXO III - Preencher'!E135</f>
        <v>JOSIAS SOARES DE SOUZA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3222-05</v>
      </c>
      <c r="G126" s="14">
        <f>IF('[1]TCE - ANEXO III - Preencher'!H135="","",'[1]TCE - ANEXO III - Preencher'!H135)</f>
        <v>44228</v>
      </c>
      <c r="H126" s="15">
        <f>'[1]TCE - ANEXO III - Preencher'!I135</f>
        <v>0</v>
      </c>
      <c r="I126" s="15">
        <f>'[1]TCE - ANEXO III - Preencher'!J135</f>
        <v>139.27000000000001</v>
      </c>
      <c r="J126" s="15">
        <f>'[1]TCE - ANEXO III - Preencher'!K135</f>
        <v>0</v>
      </c>
      <c r="K126" s="16">
        <f>'[1]TCE - ANEXO III - Preencher'!L135</f>
        <v>164.64</v>
      </c>
      <c r="L126" s="16">
        <f>'[1]TCE - ANEXO III - Preencher'!M135</f>
        <v>25.05</v>
      </c>
      <c r="M126" s="16">
        <f t="shared" si="7"/>
        <v>139.58999999999997</v>
      </c>
      <c r="N126" s="16">
        <f>'[1]TCE - ANEXO III - Preencher'!O135</f>
        <v>2</v>
      </c>
      <c r="O126" s="16">
        <f>'[1]TCE - ANEXO III - Preencher'!P135</f>
        <v>0</v>
      </c>
      <c r="P126" s="17">
        <f t="shared" si="8"/>
        <v>2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280.86</v>
      </c>
    </row>
    <row r="127" spans="1:28" s="4" customFormat="1" x14ac:dyDescent="0.2">
      <c r="A127" s="9">
        <f>IFERROR(VLOOKUP(B127,'[1]DADOS (OCULTAR)'!$P$3:$R$56,3,0),"")</f>
        <v>10075232000243</v>
      </c>
      <c r="B127" s="10" t="str">
        <f>'[1]TCE - ANEXO III - Preencher'!C136</f>
        <v>UPA IMBIRIBEIRA</v>
      </c>
      <c r="C127" s="11"/>
      <c r="D127" s="12" t="str">
        <f>'[1]TCE - ANEXO III - Preencher'!E136</f>
        <v xml:space="preserve">JOSILENE MARIA DA SILVA 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3222-05</v>
      </c>
      <c r="G127" s="14">
        <f>IF('[1]TCE - ANEXO III - Preencher'!H136="","",'[1]TCE - ANEXO III - Preencher'!H136)</f>
        <v>44228</v>
      </c>
      <c r="H127" s="15">
        <f>'[1]TCE - ANEXO III - Preencher'!I136</f>
        <v>0</v>
      </c>
      <c r="I127" s="15">
        <f>'[1]TCE - ANEXO III - Preencher'!J136</f>
        <v>159.06</v>
      </c>
      <c r="J127" s="15">
        <f>'[1]TCE - ANEXO III - Preencher'!K136</f>
        <v>0</v>
      </c>
      <c r="K127" s="16">
        <f>'[1]TCE - ANEXO III - Preencher'!L136</f>
        <v>164.64</v>
      </c>
      <c r="L127" s="16">
        <f>'[1]TCE - ANEXO III - Preencher'!M136</f>
        <v>25.05</v>
      </c>
      <c r="M127" s="16">
        <f t="shared" si="7"/>
        <v>139.58999999999997</v>
      </c>
      <c r="N127" s="16">
        <f>'[1]TCE - ANEXO III - Preencher'!O136</f>
        <v>2</v>
      </c>
      <c r="O127" s="16">
        <f>'[1]TCE - ANEXO III - Preencher'!P136</f>
        <v>0</v>
      </c>
      <c r="P127" s="17">
        <f t="shared" si="8"/>
        <v>2</v>
      </c>
      <c r="Q127" s="16">
        <f>'[1]TCE - ANEXO III - Preencher'!R136</f>
        <v>196.37</v>
      </c>
      <c r="R127" s="16">
        <f>'[1]TCE - ANEXO III - Preencher'!S136</f>
        <v>75.150000000000006</v>
      </c>
      <c r="S127" s="17">
        <f t="shared" si="9"/>
        <v>121.22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421.87</v>
      </c>
    </row>
    <row r="128" spans="1:28" s="4" customFormat="1" x14ac:dyDescent="0.2">
      <c r="A128" s="9">
        <f>IFERROR(VLOOKUP(B128,'[1]DADOS (OCULTAR)'!$P$3:$R$56,3,0),"")</f>
        <v>10075232000243</v>
      </c>
      <c r="B128" s="10" t="str">
        <f>'[1]TCE - ANEXO III - Preencher'!C137</f>
        <v>UPA IMBIRIBEIRA</v>
      </c>
      <c r="C128" s="11"/>
      <c r="D128" s="12" t="str">
        <f>'[1]TCE - ANEXO III - Preencher'!E137</f>
        <v>JOSINELLY DANIELLY VASCONCELOS SOARES</v>
      </c>
      <c r="E128" s="10" t="str">
        <f>IF('[1]TCE - ANEXO III - Preencher'!F137="4 - Assistência Odontológica","2 - Outros Profissionais da Saúde",'[1]TCE - ANEXO III - Preencher'!F137)</f>
        <v>1 - Médico</v>
      </c>
      <c r="F128" s="13" t="str">
        <f>'[1]TCE - ANEXO III - Preencher'!G137</f>
        <v>2251-25</v>
      </c>
      <c r="G128" s="14">
        <f>IF('[1]TCE - ANEXO III - Preencher'!H137="","",'[1]TCE - ANEXO III - Preencher'!H137)</f>
        <v>44228</v>
      </c>
      <c r="H128" s="15">
        <f>'[1]TCE - ANEXO III - Preencher'!I137</f>
        <v>0</v>
      </c>
      <c r="I128" s="15">
        <f>'[1]TCE - ANEXO III - Preencher'!J137</f>
        <v>958.49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56.22</v>
      </c>
      <c r="O128" s="16">
        <f>'[1]TCE - ANEXO III - Preencher'!P137</f>
        <v>0</v>
      </c>
      <c r="P128" s="17">
        <f t="shared" si="8"/>
        <v>56.22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1014.71</v>
      </c>
    </row>
    <row r="129" spans="1:28" s="4" customFormat="1" x14ac:dyDescent="0.2">
      <c r="A129" s="9">
        <f>IFERROR(VLOOKUP(B129,'[1]DADOS (OCULTAR)'!$P$3:$R$56,3,0),"")</f>
        <v>10075232000243</v>
      </c>
      <c r="B129" s="10" t="str">
        <f>'[1]TCE - ANEXO III - Preencher'!C138</f>
        <v>UPA IMBIRIBEIRA</v>
      </c>
      <c r="C129" s="11"/>
      <c r="D129" s="12" t="str">
        <f>'[1]TCE - ANEXO III - Preencher'!E138</f>
        <v>JULIANA MARIA DE ARRUDA LIMA</v>
      </c>
      <c r="E129" s="10" t="str">
        <f>IF('[1]TCE - ANEXO III - Preencher'!F138="4 - Assistência Odontológica","2 - Outros Profissionais da Saúde",'[1]TCE - ANEXO III - Preencher'!F138)</f>
        <v>1 - Médico</v>
      </c>
      <c r="F129" s="13" t="str">
        <f>'[1]TCE - ANEXO III - Preencher'!G138</f>
        <v>2251-25</v>
      </c>
      <c r="G129" s="14">
        <f>IF('[1]TCE - ANEXO III - Preencher'!H138="","",'[1]TCE - ANEXO III - Preencher'!H138)</f>
        <v>44228</v>
      </c>
      <c r="H129" s="15">
        <f>'[1]TCE - ANEXO III - Preencher'!I138</f>
        <v>0</v>
      </c>
      <c r="I129" s="15">
        <f>'[1]TCE - ANEXO III - Preencher'!J138</f>
        <v>826.7</v>
      </c>
      <c r="J129" s="15">
        <f>'[1]TCE - ANEXO III - Preencher'!K138</f>
        <v>0</v>
      </c>
      <c r="K129" s="16">
        <f>'[1]TCE - ANEXO III - Preencher'!L138</f>
        <v>164.64</v>
      </c>
      <c r="L129" s="16">
        <f>'[1]TCE - ANEXO III - Preencher'!M138</f>
        <v>32.32</v>
      </c>
      <c r="M129" s="16">
        <f t="shared" si="7"/>
        <v>132.32</v>
      </c>
      <c r="N129" s="16">
        <f>'[1]TCE - ANEXO III - Preencher'!O138</f>
        <v>56.22</v>
      </c>
      <c r="O129" s="16">
        <f>'[1]TCE - ANEXO III - Preencher'!P138</f>
        <v>0</v>
      </c>
      <c r="P129" s="17">
        <f t="shared" si="8"/>
        <v>56.22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1015.24</v>
      </c>
    </row>
    <row r="130" spans="1:28" s="4" customFormat="1" x14ac:dyDescent="0.2">
      <c r="A130" s="9">
        <f>IFERROR(VLOOKUP(B130,'[1]DADOS (OCULTAR)'!$P$3:$R$56,3,0),"")</f>
        <v>10075232000243</v>
      </c>
      <c r="B130" s="10" t="str">
        <f>'[1]TCE - ANEXO III - Preencher'!C139</f>
        <v>UPA IMBIRIBEIRA</v>
      </c>
      <c r="C130" s="11"/>
      <c r="D130" s="12" t="str">
        <f>'[1]TCE - ANEXO III - Preencher'!E139</f>
        <v>JULIANA NASCIMENTO DA SILVA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3222-05</v>
      </c>
      <c r="G130" s="14">
        <f>IF('[1]TCE - ANEXO III - Preencher'!H139="","",'[1]TCE - ANEXO III - Preencher'!H139)</f>
        <v>44228</v>
      </c>
      <c r="H130" s="15">
        <f>'[1]TCE - ANEXO III - Preencher'!I139</f>
        <v>0</v>
      </c>
      <c r="I130" s="15">
        <f>'[1]TCE - ANEXO III - Preencher'!J139</f>
        <v>138.02000000000001</v>
      </c>
      <c r="J130" s="15">
        <f>'[1]TCE - ANEXO III - Preencher'!K139</f>
        <v>0</v>
      </c>
      <c r="K130" s="16">
        <f>'[1]TCE - ANEXO III - Preencher'!L139</f>
        <v>164.64</v>
      </c>
      <c r="L130" s="16">
        <f>'[1]TCE - ANEXO III - Preencher'!M139</f>
        <v>25.05</v>
      </c>
      <c r="M130" s="16">
        <f t="shared" si="7"/>
        <v>139.58999999999997</v>
      </c>
      <c r="N130" s="16">
        <f>'[1]TCE - ANEXO III - Preencher'!O139</f>
        <v>2</v>
      </c>
      <c r="O130" s="16">
        <f>'[1]TCE - ANEXO III - Preencher'!P139</f>
        <v>0</v>
      </c>
      <c r="P130" s="17">
        <f t="shared" si="8"/>
        <v>2</v>
      </c>
      <c r="Q130" s="16">
        <f>'[1]TCE - ANEXO III - Preencher'!R139</f>
        <v>99.77</v>
      </c>
      <c r="R130" s="16">
        <f>'[1]TCE - ANEXO III - Preencher'!S139</f>
        <v>75.150000000000006</v>
      </c>
      <c r="S130" s="17">
        <f t="shared" si="9"/>
        <v>24.61999999999999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304.23</v>
      </c>
    </row>
    <row r="131" spans="1:28" s="4" customFormat="1" x14ac:dyDescent="0.2">
      <c r="A131" s="9">
        <f>IFERROR(VLOOKUP(B131,'[1]DADOS (OCULTAR)'!$P$3:$R$56,3,0),"")</f>
        <v>10075232000243</v>
      </c>
      <c r="B131" s="10" t="str">
        <f>'[1]TCE - ANEXO III - Preencher'!C140</f>
        <v>UPA IMBIRIBEIRA</v>
      </c>
      <c r="C131" s="11"/>
      <c r="D131" s="12" t="str">
        <f>'[1]TCE - ANEXO III - Preencher'!E140</f>
        <v>JULIANA NUNES GOUVEIA</v>
      </c>
      <c r="E131" s="10" t="str">
        <f>IF('[1]TCE - ANEXO III - Preencher'!F140="4 - Assistência Odontológica","2 - Outros Profissionais da Saúde",'[1]TCE - ANEXO III - Preencher'!F140)</f>
        <v>1 - Médico</v>
      </c>
      <c r="F131" s="13" t="str">
        <f>'[1]TCE - ANEXO III - Preencher'!G140</f>
        <v>2251-24</v>
      </c>
      <c r="G131" s="14">
        <f>IF('[1]TCE - ANEXO III - Preencher'!H140="","",'[1]TCE - ANEXO III - Preencher'!H140)</f>
        <v>44228</v>
      </c>
      <c r="H131" s="15">
        <f>'[1]TCE - ANEXO III - Preencher'!I140</f>
        <v>0</v>
      </c>
      <c r="I131" s="15">
        <f>'[1]TCE - ANEXO III - Preencher'!J140</f>
        <v>663.97</v>
      </c>
      <c r="J131" s="15">
        <f>'[1]TCE - ANEXO III - Preencher'!K140</f>
        <v>0</v>
      </c>
      <c r="K131" s="16">
        <f>'[1]TCE - ANEXO III - Preencher'!L140</f>
        <v>164.64</v>
      </c>
      <c r="L131" s="16">
        <f>'[1]TCE - ANEXO III - Preencher'!M140</f>
        <v>32.32</v>
      </c>
      <c r="M131" s="16">
        <f t="shared" si="7"/>
        <v>132.32</v>
      </c>
      <c r="N131" s="16">
        <f>'[1]TCE - ANEXO III - Preencher'!O140</f>
        <v>56.22</v>
      </c>
      <c r="O131" s="16">
        <f>'[1]TCE - ANEXO III - Preencher'!P140</f>
        <v>0</v>
      </c>
      <c r="P131" s="17">
        <f t="shared" si="8"/>
        <v>56.22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852.51</v>
      </c>
    </row>
    <row r="132" spans="1:28" s="4" customFormat="1" x14ac:dyDescent="0.2">
      <c r="A132" s="9">
        <f>IFERROR(VLOOKUP(B132,'[1]DADOS (OCULTAR)'!$P$3:$R$56,3,0),"")</f>
        <v>10075232000243</v>
      </c>
      <c r="B132" s="10" t="str">
        <f>'[1]TCE - ANEXO III - Preencher'!C141</f>
        <v>UPA IMBIRIBEIRA</v>
      </c>
      <c r="C132" s="11"/>
      <c r="D132" s="12" t="str">
        <f>'[1]TCE - ANEXO III - Preencher'!E141</f>
        <v>KAROLINE OLIVEIRA MORAIS LIMA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2235-05</v>
      </c>
      <c r="G132" s="14">
        <f>IF('[1]TCE - ANEXO III - Preencher'!H141="","",'[1]TCE - ANEXO III - Preencher'!H141)</f>
        <v>44228</v>
      </c>
      <c r="H132" s="15">
        <f>'[1]TCE - ANEXO III - Preencher'!I141</f>
        <v>0</v>
      </c>
      <c r="I132" s="15">
        <f>'[1]TCE - ANEXO III - Preencher'!J141</f>
        <v>229.74</v>
      </c>
      <c r="J132" s="15">
        <f>'[1]TCE - ANEXO III - Preencher'!K141</f>
        <v>0</v>
      </c>
      <c r="K132" s="16">
        <f>'[1]TCE - ANEXO III - Preencher'!L141</f>
        <v>164.64</v>
      </c>
      <c r="L132" s="16">
        <f>'[1]TCE - ANEXO III - Preencher'!M141</f>
        <v>3.75</v>
      </c>
      <c r="M132" s="16">
        <f t="shared" ref="M132:M195" si="13">K132-L132</f>
        <v>160.88999999999999</v>
      </c>
      <c r="N132" s="16">
        <f>'[1]TCE - ANEXO III - Preencher'!O141</f>
        <v>4</v>
      </c>
      <c r="O132" s="16">
        <f>'[1]TCE - ANEXO III - Preencher'!P141</f>
        <v>0</v>
      </c>
      <c r="P132" s="17">
        <f t="shared" ref="P132:P195" si="14">N132-O132</f>
        <v>4</v>
      </c>
      <c r="Q132" s="16">
        <f>'[1]TCE - ANEXO III - Preencher'!R141</f>
        <v>68.97</v>
      </c>
      <c r="R132" s="16">
        <f>'[1]TCE - ANEXO III - Preencher'!S141</f>
        <v>65.8</v>
      </c>
      <c r="S132" s="17">
        <f t="shared" ref="S132:S195" si="15">Q132-R132</f>
        <v>3.1700000000000017</v>
      </c>
      <c r="T132" s="16">
        <f>'[1]TCE - ANEXO III - Preencher'!U141</f>
        <v>206.56</v>
      </c>
      <c r="U132" s="16">
        <f>'[1]TCE - ANEXO III - Preencher'!V141</f>
        <v>0</v>
      </c>
      <c r="V132" s="17">
        <f t="shared" ref="V132:V195" si="16">T132-U132</f>
        <v>206.56</v>
      </c>
      <c r="W132" s="18" t="str">
        <f>IF('[1]TCE - ANEXO III - Preencher'!X141="","",'[1]TCE - ANEXO III - Preencher'!X141)</f>
        <v>AUXILIO CRECHE</v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604.36</v>
      </c>
    </row>
    <row r="133" spans="1:28" s="4" customFormat="1" x14ac:dyDescent="0.2">
      <c r="A133" s="9">
        <f>IFERROR(VLOOKUP(B133,'[1]DADOS (OCULTAR)'!$P$3:$R$56,3,0),"")</f>
        <v>10075232000243</v>
      </c>
      <c r="B133" s="10" t="str">
        <f>'[1]TCE - ANEXO III - Preencher'!C142</f>
        <v>UPA IMBIRIBEIRA</v>
      </c>
      <c r="C133" s="11"/>
      <c r="D133" s="12" t="str">
        <f>'[1]TCE - ANEXO III - Preencher'!E142</f>
        <v>LAIANE ROSA E SILVA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 t="str">
        <f>'[1]TCE - ANEXO III - Preencher'!G142</f>
        <v>2516-05</v>
      </c>
      <c r="G133" s="14">
        <f>IF('[1]TCE - ANEXO III - Preencher'!H142="","",'[1]TCE - ANEXO III - Preencher'!H142)</f>
        <v>44228</v>
      </c>
      <c r="H133" s="15">
        <f>'[1]TCE - ANEXO III - Preencher'!I142</f>
        <v>0</v>
      </c>
      <c r="I133" s="15">
        <f>'[1]TCE - ANEXO III - Preencher'!J142</f>
        <v>186.41</v>
      </c>
      <c r="J133" s="15">
        <f>'[1]TCE - ANEXO III - Preencher'!K142</f>
        <v>0</v>
      </c>
      <c r="K133" s="16">
        <f>'[1]TCE - ANEXO III - Preencher'!L142</f>
        <v>164.64</v>
      </c>
      <c r="L133" s="16">
        <f>'[1]TCE - ANEXO III - Preencher'!M142</f>
        <v>40.19</v>
      </c>
      <c r="M133" s="16">
        <f t="shared" si="13"/>
        <v>124.44999999999999</v>
      </c>
      <c r="N133" s="16">
        <f>'[1]TCE - ANEXO III - Preencher'!O142</f>
        <v>2</v>
      </c>
      <c r="O133" s="16">
        <f>'[1]TCE - ANEXO III - Preencher'!P142</f>
        <v>0</v>
      </c>
      <c r="P133" s="17">
        <f t="shared" si="14"/>
        <v>2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312.86</v>
      </c>
    </row>
    <row r="134" spans="1:28" s="4" customFormat="1" x14ac:dyDescent="0.2">
      <c r="A134" s="9">
        <f>IFERROR(VLOOKUP(B134,'[1]DADOS (OCULTAR)'!$P$3:$R$56,3,0),"")</f>
        <v>10075232000243</v>
      </c>
      <c r="B134" s="10" t="str">
        <f>'[1]TCE - ANEXO III - Preencher'!C143</f>
        <v>UPA IMBIRIBEIRA</v>
      </c>
      <c r="C134" s="11"/>
      <c r="D134" s="12" t="str">
        <f>'[1]TCE - ANEXO III - Preencher'!E143</f>
        <v>LAIS RANGEL MENDONÇA</v>
      </c>
      <c r="E134" s="10" t="str">
        <f>IF('[1]TCE - ANEXO III - Preencher'!F143="4 - Assistência Odontológica","2 - Outros Profissionais da Saúde",'[1]TCE - ANEXO III - Preencher'!F143)</f>
        <v>1 - Médico</v>
      </c>
      <c r="F134" s="13" t="str">
        <f>'[1]TCE - ANEXO III - Preencher'!G143</f>
        <v>2251-24</v>
      </c>
      <c r="G134" s="14">
        <f>IF('[1]TCE - ANEXO III - Preencher'!H143="","",'[1]TCE - ANEXO III - Preencher'!H143)</f>
        <v>44228</v>
      </c>
      <c r="H134" s="15">
        <f>'[1]TCE - ANEXO III - Preencher'!I143</f>
        <v>0</v>
      </c>
      <c r="I134" s="15">
        <f>'[1]TCE - ANEXO III - Preencher'!J143</f>
        <v>303.60000000000002</v>
      </c>
      <c r="J134" s="15">
        <f>'[1]TCE - ANEXO III - Preencher'!K143</f>
        <v>0</v>
      </c>
      <c r="K134" s="16">
        <f>'[1]TCE - ANEXO III - Preencher'!L143</f>
        <v>164.64</v>
      </c>
      <c r="L134" s="16">
        <f>'[1]TCE - ANEXO III - Preencher'!M143</f>
        <v>14.3</v>
      </c>
      <c r="M134" s="16">
        <f t="shared" si="13"/>
        <v>150.33999999999997</v>
      </c>
      <c r="N134" s="16">
        <f>'[1]TCE - ANEXO III - Preencher'!O143</f>
        <v>56.22</v>
      </c>
      <c r="O134" s="16">
        <f>'[1]TCE - ANEXO III - Preencher'!P143</f>
        <v>0</v>
      </c>
      <c r="P134" s="17">
        <f t="shared" si="14"/>
        <v>56.22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510.15999999999997</v>
      </c>
    </row>
    <row r="135" spans="1:28" s="4" customFormat="1" x14ac:dyDescent="0.2">
      <c r="A135" s="9">
        <f>IFERROR(VLOOKUP(B135,'[1]DADOS (OCULTAR)'!$P$3:$R$56,3,0),"")</f>
        <v>10075232000243</v>
      </c>
      <c r="B135" s="10" t="str">
        <f>'[1]TCE - ANEXO III - Preencher'!C144</f>
        <v>UPA IMBIRIBEIRA</v>
      </c>
      <c r="C135" s="11"/>
      <c r="D135" s="12" t="str">
        <f>'[1]TCE - ANEXO III - Preencher'!E144</f>
        <v>LEANDRO DE OLIVEIRA PEREIRA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3241-15</v>
      </c>
      <c r="G135" s="14">
        <f>IF('[1]TCE - ANEXO III - Preencher'!H144="","",'[1]TCE - ANEXO III - Preencher'!H144)</f>
        <v>44228</v>
      </c>
      <c r="H135" s="15">
        <f>'[1]TCE - ANEXO III - Preencher'!I144</f>
        <v>0</v>
      </c>
      <c r="I135" s="15">
        <f>'[1]TCE - ANEXO III - Preencher'!J144</f>
        <v>340.85</v>
      </c>
      <c r="J135" s="15">
        <f>'[1]TCE - ANEXO III - Preencher'!K144</f>
        <v>0</v>
      </c>
      <c r="K135" s="16">
        <f>'[1]TCE - ANEXO III - Preencher'!L144</f>
        <v>164.64</v>
      </c>
      <c r="L135" s="16">
        <f>'[1]TCE - ANEXO III - Preencher'!M144</f>
        <v>18.809999999999999</v>
      </c>
      <c r="M135" s="16">
        <f t="shared" si="13"/>
        <v>145.82999999999998</v>
      </c>
      <c r="N135" s="16">
        <f>'[1]TCE - ANEXO III - Preencher'!O144</f>
        <v>10</v>
      </c>
      <c r="O135" s="16">
        <f>'[1]TCE - ANEXO III - Preencher'!P144</f>
        <v>0</v>
      </c>
      <c r="P135" s="17">
        <f t="shared" si="14"/>
        <v>10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496.68</v>
      </c>
    </row>
    <row r="136" spans="1:28" s="4" customFormat="1" x14ac:dyDescent="0.2">
      <c r="A136" s="9">
        <f>IFERROR(VLOOKUP(B136,'[1]DADOS (OCULTAR)'!$P$3:$R$56,3,0),"")</f>
        <v>10075232000243</v>
      </c>
      <c r="B136" s="10" t="str">
        <f>'[1]TCE - ANEXO III - Preencher'!C145</f>
        <v>UPA IMBIRIBEIRA</v>
      </c>
      <c r="C136" s="11"/>
      <c r="D136" s="12" t="str">
        <f>'[1]TCE - ANEXO III - Preencher'!E145</f>
        <v>LEANDRO JOSE SOUSA E SILVA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3222-05</v>
      </c>
      <c r="G136" s="14">
        <f>IF('[1]TCE - ANEXO III - Preencher'!H145="","",'[1]TCE - ANEXO III - Preencher'!H145)</f>
        <v>44228</v>
      </c>
      <c r="H136" s="15">
        <f>'[1]TCE - ANEXO III - Preencher'!I145</f>
        <v>0</v>
      </c>
      <c r="I136" s="15">
        <f>'[1]TCE - ANEXO III - Preencher'!J145</f>
        <v>10.36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2</v>
      </c>
      <c r="O136" s="16">
        <f>'[1]TCE - ANEXO III - Preencher'!P145</f>
        <v>0</v>
      </c>
      <c r="P136" s="17">
        <f t="shared" si="14"/>
        <v>2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12.36</v>
      </c>
    </row>
    <row r="137" spans="1:28" s="4" customFormat="1" x14ac:dyDescent="0.2">
      <c r="A137" s="9">
        <f>IFERROR(VLOOKUP(B137,'[1]DADOS (OCULTAR)'!$P$3:$R$56,3,0),"")</f>
        <v>10075232000243</v>
      </c>
      <c r="B137" s="10" t="str">
        <f>'[1]TCE - ANEXO III - Preencher'!C146</f>
        <v>UPA IMBIRIBEIRA</v>
      </c>
      <c r="C137" s="11"/>
      <c r="D137" s="12" t="str">
        <f>'[1]TCE - ANEXO III - Preencher'!E146</f>
        <v>LEANDRO SILVA DOMINGOS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 t="str">
        <f>'[1]TCE - ANEXO III - Preencher'!G146</f>
        <v>3516-05</v>
      </c>
      <c r="G137" s="14">
        <f>IF('[1]TCE - ANEXO III - Preencher'!H146="","",'[1]TCE - ANEXO III - Preencher'!H146)</f>
        <v>44228</v>
      </c>
      <c r="H137" s="15">
        <f>'[1]TCE - ANEXO III - Preencher'!I146</f>
        <v>0</v>
      </c>
      <c r="I137" s="15">
        <f>'[1]TCE - ANEXO III - Preencher'!J146</f>
        <v>148.54</v>
      </c>
      <c r="J137" s="15">
        <f>'[1]TCE - ANEXO III - Preencher'!K146</f>
        <v>0</v>
      </c>
      <c r="K137" s="16">
        <f>'[1]TCE - ANEXO III - Preencher'!L146</f>
        <v>164.64</v>
      </c>
      <c r="L137" s="16">
        <f>'[1]TCE - ANEXO III - Preencher'!M146</f>
        <v>35.369999999999997</v>
      </c>
      <c r="M137" s="16">
        <f t="shared" si="13"/>
        <v>129.26999999999998</v>
      </c>
      <c r="N137" s="16">
        <f>'[1]TCE - ANEXO III - Preencher'!O146</f>
        <v>2</v>
      </c>
      <c r="O137" s="16">
        <f>'[1]TCE - ANEXO III - Preencher'!P146</f>
        <v>0</v>
      </c>
      <c r="P137" s="17">
        <f t="shared" si="14"/>
        <v>2</v>
      </c>
      <c r="Q137" s="16">
        <f>'[1]TCE - ANEXO III - Preencher'!R146</f>
        <v>141.16999999999999</v>
      </c>
      <c r="R137" s="16">
        <f>'[1]TCE - ANEXO III - Preencher'!S146</f>
        <v>106.1</v>
      </c>
      <c r="S137" s="17">
        <f t="shared" si="15"/>
        <v>35.069999999999993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314.87999999999994</v>
      </c>
    </row>
    <row r="138" spans="1:28" s="4" customFormat="1" x14ac:dyDescent="0.2">
      <c r="A138" s="9">
        <f>IFERROR(VLOOKUP(B138,'[1]DADOS (OCULTAR)'!$P$3:$R$56,3,0),"")</f>
        <v>10075232000243</v>
      </c>
      <c r="B138" s="10" t="str">
        <f>'[1]TCE - ANEXO III - Preencher'!C147</f>
        <v>UPA IMBIRIBEIRA</v>
      </c>
      <c r="C138" s="11"/>
      <c r="D138" s="12" t="str">
        <f>'[1]TCE - ANEXO III - Preencher'!E147</f>
        <v>LEONARDO FRANCISCO DE FREITAS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 t="str">
        <f>'[1]TCE - ANEXO III - Preencher'!G147</f>
        <v>5143-25</v>
      </c>
      <c r="G138" s="14">
        <f>IF('[1]TCE - ANEXO III - Preencher'!H147="","",'[1]TCE - ANEXO III - Preencher'!H147)</f>
        <v>44228</v>
      </c>
      <c r="H138" s="15">
        <f>'[1]TCE - ANEXO III - Preencher'!I147</f>
        <v>0</v>
      </c>
      <c r="I138" s="15">
        <f>'[1]TCE - ANEXO III - Preencher'!J147</f>
        <v>125.81</v>
      </c>
      <c r="J138" s="15">
        <f>'[1]TCE - ANEXO III - Preencher'!K147</f>
        <v>0</v>
      </c>
      <c r="K138" s="16">
        <f>'[1]TCE - ANEXO III - Preencher'!L147</f>
        <v>164.64</v>
      </c>
      <c r="L138" s="16">
        <f>'[1]TCE - ANEXO III - Preencher'!M147</f>
        <v>27.05</v>
      </c>
      <c r="M138" s="16">
        <f t="shared" si="13"/>
        <v>137.58999999999997</v>
      </c>
      <c r="N138" s="16">
        <f>'[1]TCE - ANEXO III - Preencher'!O147</f>
        <v>2</v>
      </c>
      <c r="O138" s="16">
        <f>'[1]TCE - ANEXO III - Preencher'!P147</f>
        <v>0</v>
      </c>
      <c r="P138" s="17">
        <f t="shared" si="14"/>
        <v>2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265.39999999999998</v>
      </c>
    </row>
    <row r="139" spans="1:28" s="4" customFormat="1" x14ac:dyDescent="0.2">
      <c r="A139" s="9">
        <f>IFERROR(VLOOKUP(B139,'[1]DADOS (OCULTAR)'!$P$3:$R$56,3,0),"")</f>
        <v>10075232000243</v>
      </c>
      <c r="B139" s="10" t="str">
        <f>'[1]TCE - ANEXO III - Preencher'!C148</f>
        <v>UPA IMBIRIBEIRA</v>
      </c>
      <c r="C139" s="11"/>
      <c r="D139" s="12" t="str">
        <f>'[1]TCE - ANEXO III - Preencher'!E148</f>
        <v>LUCAS SEVERO BONILHA DE SOUZA</v>
      </c>
      <c r="E139" s="10" t="str">
        <f>IF('[1]TCE - ANEXO III - Preencher'!F148="4 - Assistência Odontológica","2 - Outros Profissionais da Saúde",'[1]TCE - ANEXO III - Preencher'!F148)</f>
        <v>1 - Médico</v>
      </c>
      <c r="F139" s="13" t="str">
        <f>'[1]TCE - ANEXO III - Preencher'!G148</f>
        <v>2252-70</v>
      </c>
      <c r="G139" s="14">
        <f>IF('[1]TCE - ANEXO III - Preencher'!H148="","",'[1]TCE - ANEXO III - Preencher'!H148)</f>
        <v>44228</v>
      </c>
      <c r="H139" s="15">
        <f>'[1]TCE - ANEXO III - Preencher'!I148</f>
        <v>0</v>
      </c>
      <c r="I139" s="15">
        <f>'[1]TCE - ANEXO III - Preencher'!J148</f>
        <v>217.8</v>
      </c>
      <c r="J139" s="15">
        <f>'[1]TCE - ANEXO III - Preencher'!K148</f>
        <v>0</v>
      </c>
      <c r="K139" s="16">
        <f>'[1]TCE - ANEXO III - Preencher'!L148</f>
        <v>164.64</v>
      </c>
      <c r="L139" s="16">
        <f>'[1]TCE - ANEXO III - Preencher'!M148</f>
        <v>14.3</v>
      </c>
      <c r="M139" s="16">
        <f t="shared" si="13"/>
        <v>150.33999999999997</v>
      </c>
      <c r="N139" s="16">
        <f>'[1]TCE - ANEXO III - Preencher'!O148</f>
        <v>56.22</v>
      </c>
      <c r="O139" s="16">
        <f>'[1]TCE - ANEXO III - Preencher'!P148</f>
        <v>0</v>
      </c>
      <c r="P139" s="17">
        <f t="shared" si="14"/>
        <v>56.22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424.36</v>
      </c>
    </row>
    <row r="140" spans="1:28" s="4" customFormat="1" x14ac:dyDescent="0.2">
      <c r="A140" s="9">
        <f>IFERROR(VLOOKUP(B140,'[1]DADOS (OCULTAR)'!$P$3:$R$56,3,0),"")</f>
        <v>10075232000243</v>
      </c>
      <c r="B140" s="10" t="str">
        <f>'[1]TCE - ANEXO III - Preencher'!C149</f>
        <v>UPA IMBIRIBEIRA</v>
      </c>
      <c r="C140" s="11"/>
      <c r="D140" s="12" t="str">
        <f>'[1]TCE - ANEXO III - Preencher'!E149</f>
        <v>LUCIA CASSIA DONATO QUIRINO</v>
      </c>
      <c r="E140" s="10" t="str">
        <f>IF('[1]TCE - ANEXO III - Preencher'!F149="4 - Assistência Odontológica","2 - Outros Profissionais da Saúde",'[1]TCE - ANEXO III - Preencher'!F149)</f>
        <v>1 - Médico</v>
      </c>
      <c r="F140" s="13" t="str">
        <f>'[1]TCE - ANEXO III - Preencher'!G149</f>
        <v>2251-24</v>
      </c>
      <c r="G140" s="14">
        <f>IF('[1]TCE - ANEXO III - Preencher'!H149="","",'[1]TCE - ANEXO III - Preencher'!H149)</f>
        <v>44228</v>
      </c>
      <c r="H140" s="15">
        <f>'[1]TCE - ANEXO III - Preencher'!I149</f>
        <v>0</v>
      </c>
      <c r="I140" s="15">
        <f>'[1]TCE - ANEXO III - Preencher'!J149</f>
        <v>317.89999999999998</v>
      </c>
      <c r="J140" s="15">
        <f>'[1]TCE - ANEXO III - Preencher'!K149</f>
        <v>0</v>
      </c>
      <c r="K140" s="16">
        <f>'[1]TCE - ANEXO III - Preencher'!L149</f>
        <v>164.64</v>
      </c>
      <c r="L140" s="16">
        <f>'[1]TCE - ANEXO III - Preencher'!M149</f>
        <v>14.3</v>
      </c>
      <c r="M140" s="16">
        <f t="shared" si="13"/>
        <v>150.33999999999997</v>
      </c>
      <c r="N140" s="16">
        <f>'[1]TCE - ANEXO III - Preencher'!O149</f>
        <v>56.22</v>
      </c>
      <c r="O140" s="16">
        <f>'[1]TCE - ANEXO III - Preencher'!P149</f>
        <v>0</v>
      </c>
      <c r="P140" s="17">
        <f t="shared" si="14"/>
        <v>56.22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524.45999999999992</v>
      </c>
    </row>
    <row r="141" spans="1:28" s="4" customFormat="1" x14ac:dyDescent="0.2">
      <c r="A141" s="9">
        <f>IFERROR(VLOOKUP(B141,'[1]DADOS (OCULTAR)'!$P$3:$R$56,3,0),"")</f>
        <v>10075232000243</v>
      </c>
      <c r="B141" s="10" t="str">
        <f>'[1]TCE - ANEXO III - Preencher'!C150</f>
        <v>UPA IMBIRIBEIRA</v>
      </c>
      <c r="C141" s="11"/>
      <c r="D141" s="12" t="str">
        <f>'[1]TCE - ANEXO III - Preencher'!E150</f>
        <v>LUCIANA PEREIRA DA SILVA</v>
      </c>
      <c r="E141" s="10" t="str">
        <f>IF('[1]TCE - ANEXO III - Preencher'!F150="4 - Assistência Odontológica","2 - Outros Profissionais da Saúde",'[1]TCE - ANEXO III - Preencher'!F150)</f>
        <v>1 - Médico</v>
      </c>
      <c r="F141" s="13" t="str">
        <f>'[1]TCE - ANEXO III - Preencher'!G150</f>
        <v>2251-24</v>
      </c>
      <c r="G141" s="14">
        <f>IF('[1]TCE - ANEXO III - Preencher'!H150="","",'[1]TCE - ANEXO III - Preencher'!H150)</f>
        <v>44228</v>
      </c>
      <c r="H141" s="15">
        <f>'[1]TCE - ANEXO III - Preencher'!I150</f>
        <v>0</v>
      </c>
      <c r="I141" s="15">
        <f>'[1]TCE - ANEXO III - Preencher'!J150</f>
        <v>246.4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56.22</v>
      </c>
      <c r="O141" s="16">
        <f>'[1]TCE - ANEXO III - Preencher'!P150</f>
        <v>0</v>
      </c>
      <c r="P141" s="17">
        <f t="shared" si="14"/>
        <v>56.22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302.62</v>
      </c>
    </row>
    <row r="142" spans="1:28" s="4" customFormat="1" x14ac:dyDescent="0.2">
      <c r="A142" s="9">
        <f>IFERROR(VLOOKUP(B142,'[1]DADOS (OCULTAR)'!$P$3:$R$56,3,0),"")</f>
        <v>10075232000243</v>
      </c>
      <c r="B142" s="10" t="str">
        <f>'[1]TCE - ANEXO III - Preencher'!C151</f>
        <v>UPA IMBIRIBEIRA</v>
      </c>
      <c r="C142" s="11"/>
      <c r="D142" s="12" t="str">
        <f>'[1]TCE - ANEXO III - Preencher'!E151</f>
        <v>LUCIANO CAETANO DOS SANTOS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 t="str">
        <f>'[1]TCE - ANEXO III - Preencher'!G151</f>
        <v>3222-05</v>
      </c>
      <c r="G142" s="14">
        <f>IF('[1]TCE - ANEXO III - Preencher'!H151="","",'[1]TCE - ANEXO III - Preencher'!H151)</f>
        <v>44228</v>
      </c>
      <c r="H142" s="15">
        <f>'[1]TCE - ANEXO III - Preencher'!I151</f>
        <v>0</v>
      </c>
      <c r="I142" s="15">
        <f>'[1]TCE - ANEXO III - Preencher'!J151</f>
        <v>151.9</v>
      </c>
      <c r="J142" s="15">
        <f>'[1]TCE - ANEXO III - Preencher'!K151</f>
        <v>0</v>
      </c>
      <c r="K142" s="16">
        <f>'[1]TCE - ANEXO III - Preencher'!L151</f>
        <v>164.64</v>
      </c>
      <c r="L142" s="16">
        <f>'[1]TCE - ANEXO III - Preencher'!M151</f>
        <v>25.05</v>
      </c>
      <c r="M142" s="16">
        <f t="shared" si="13"/>
        <v>139.58999999999997</v>
      </c>
      <c r="N142" s="16">
        <f>'[1]TCE - ANEXO III - Preencher'!O151</f>
        <v>2</v>
      </c>
      <c r="O142" s="16">
        <f>'[1]TCE - ANEXO III - Preencher'!P151</f>
        <v>0</v>
      </c>
      <c r="P142" s="17">
        <f t="shared" si="14"/>
        <v>2</v>
      </c>
      <c r="Q142" s="16">
        <f>'[1]TCE - ANEXO III - Preencher'!R151</f>
        <v>168.77</v>
      </c>
      <c r="R142" s="16">
        <f>'[1]TCE - ANEXO III - Preencher'!S151</f>
        <v>75.150000000000006</v>
      </c>
      <c r="S142" s="17">
        <f t="shared" si="15"/>
        <v>93.62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387.11</v>
      </c>
    </row>
    <row r="143" spans="1:28" s="4" customFormat="1" x14ac:dyDescent="0.2">
      <c r="A143" s="9">
        <f>IFERROR(VLOOKUP(B143,'[1]DADOS (OCULTAR)'!$P$3:$R$56,3,0),"")</f>
        <v>10075232000243</v>
      </c>
      <c r="B143" s="10" t="str">
        <f>'[1]TCE - ANEXO III - Preencher'!C152</f>
        <v>UPA IMBIRIBEIRA</v>
      </c>
      <c r="C143" s="11"/>
      <c r="D143" s="12" t="str">
        <f>'[1]TCE - ANEXO III - Preencher'!E152</f>
        <v>LUCIANO LOPES DE SOUZA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3222-05</v>
      </c>
      <c r="G143" s="14">
        <f>IF('[1]TCE - ANEXO III - Preencher'!H152="","",'[1]TCE - ANEXO III - Preencher'!H152)</f>
        <v>44228</v>
      </c>
      <c r="H143" s="15">
        <f>'[1]TCE - ANEXO III - Preencher'!I152</f>
        <v>0</v>
      </c>
      <c r="I143" s="15">
        <f>'[1]TCE - ANEXO III - Preencher'!J152</f>
        <v>141.54</v>
      </c>
      <c r="J143" s="15">
        <f>'[1]TCE - ANEXO III - Preencher'!K152</f>
        <v>0</v>
      </c>
      <c r="K143" s="16">
        <f>'[1]TCE - ANEXO III - Preencher'!L152</f>
        <v>164.64</v>
      </c>
      <c r="L143" s="16">
        <f>'[1]TCE - ANEXO III - Preencher'!M152</f>
        <v>25.05</v>
      </c>
      <c r="M143" s="16">
        <f t="shared" si="13"/>
        <v>139.58999999999997</v>
      </c>
      <c r="N143" s="16">
        <f>'[1]TCE - ANEXO III - Preencher'!O152</f>
        <v>2</v>
      </c>
      <c r="O143" s="16">
        <f>'[1]TCE - ANEXO III - Preencher'!P152</f>
        <v>0</v>
      </c>
      <c r="P143" s="17">
        <f t="shared" si="14"/>
        <v>2</v>
      </c>
      <c r="Q143" s="16">
        <f>'[1]TCE - ANEXO III - Preencher'!R152</f>
        <v>92.87</v>
      </c>
      <c r="R143" s="16">
        <f>'[1]TCE - ANEXO III - Preencher'!S152</f>
        <v>75.150000000000006</v>
      </c>
      <c r="S143" s="17">
        <f t="shared" si="15"/>
        <v>17.72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300.85000000000002</v>
      </c>
    </row>
    <row r="144" spans="1:28" s="4" customFormat="1" x14ac:dyDescent="0.2">
      <c r="A144" s="9">
        <f>IFERROR(VLOOKUP(B144,'[1]DADOS (OCULTAR)'!$P$3:$R$56,3,0),"")</f>
        <v>10075232000243</v>
      </c>
      <c r="B144" s="10" t="str">
        <f>'[1]TCE - ANEXO III - Preencher'!C153</f>
        <v>UPA IMBIRIBEIRA</v>
      </c>
      <c r="C144" s="11"/>
      <c r="D144" s="12" t="str">
        <f>'[1]TCE - ANEXO III - Preencher'!E153</f>
        <v>LUIZ CARLOS VALENTINI JUNIOR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 t="str">
        <f>'[1]TCE - ANEXO III - Preencher'!G153</f>
        <v>4221-05</v>
      </c>
      <c r="G144" s="14">
        <f>IF('[1]TCE - ANEXO III - Preencher'!H153="","",'[1]TCE - ANEXO III - Preencher'!H153)</f>
        <v>44228</v>
      </c>
      <c r="H144" s="15">
        <f>'[1]TCE - ANEXO III - Preencher'!I153</f>
        <v>0</v>
      </c>
      <c r="I144" s="15">
        <f>'[1]TCE - ANEXO III - Preencher'!J153</f>
        <v>121.69</v>
      </c>
      <c r="J144" s="15">
        <f>'[1]TCE - ANEXO III - Preencher'!K153</f>
        <v>0</v>
      </c>
      <c r="K144" s="16">
        <f>'[1]TCE - ANEXO III - Preencher'!L153</f>
        <v>164.64</v>
      </c>
      <c r="L144" s="16">
        <f>'[1]TCE - ANEXO III - Preencher'!M153</f>
        <v>22.97</v>
      </c>
      <c r="M144" s="16">
        <f t="shared" si="13"/>
        <v>141.66999999999999</v>
      </c>
      <c r="N144" s="16">
        <f>'[1]TCE - ANEXO III - Preencher'!O153</f>
        <v>2</v>
      </c>
      <c r="O144" s="16">
        <f>'[1]TCE - ANEXO III - Preencher'!P153</f>
        <v>0</v>
      </c>
      <c r="P144" s="17">
        <f t="shared" si="14"/>
        <v>2</v>
      </c>
      <c r="Q144" s="16">
        <f>'[1]TCE - ANEXO III - Preencher'!R153</f>
        <v>84.67</v>
      </c>
      <c r="R144" s="16">
        <f>'[1]TCE - ANEXO III - Preencher'!S153</f>
        <v>68.900000000000006</v>
      </c>
      <c r="S144" s="17">
        <f t="shared" si="15"/>
        <v>15.769999999999996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281.13</v>
      </c>
    </row>
    <row r="145" spans="1:28" s="4" customFormat="1" x14ac:dyDescent="0.2">
      <c r="A145" s="9">
        <f>IFERROR(VLOOKUP(B145,'[1]DADOS (OCULTAR)'!$P$3:$R$56,3,0),"")</f>
        <v>10075232000243</v>
      </c>
      <c r="B145" s="10" t="str">
        <f>'[1]TCE - ANEXO III - Preencher'!C154</f>
        <v>UPA IMBIRIBEIRA</v>
      </c>
      <c r="C145" s="11"/>
      <c r="D145" s="12" t="str">
        <f>'[1]TCE - ANEXO III - Preencher'!E154</f>
        <v>MAGDA ANDREA DO NASCIMENTO FERREIRA</v>
      </c>
      <c r="E145" s="10" t="str">
        <f>IF('[1]TCE - ANEXO III - Preencher'!F154="4 - Assistência Odontológica","2 - Outros Profissionais da Saúde",'[1]TCE - ANEXO III - Preencher'!F154)</f>
        <v>3 - Administrativo</v>
      </c>
      <c r="F145" s="13" t="str">
        <f>'[1]TCE - ANEXO III - Preencher'!G154</f>
        <v>9922-25</v>
      </c>
      <c r="G145" s="14">
        <f>IF('[1]TCE - ANEXO III - Preencher'!H154="","",'[1]TCE - ANEXO III - Preencher'!H154)</f>
        <v>44228</v>
      </c>
      <c r="H145" s="15">
        <f>'[1]TCE - ANEXO III - Preencher'!I154</f>
        <v>0</v>
      </c>
      <c r="I145" s="15">
        <f>'[1]TCE - ANEXO III - Preencher'!J154</f>
        <v>105.74</v>
      </c>
      <c r="J145" s="15">
        <f>'[1]TCE - ANEXO III - Preencher'!K154</f>
        <v>0</v>
      </c>
      <c r="K145" s="16">
        <f>'[1]TCE - ANEXO III - Preencher'!L154</f>
        <v>164.64</v>
      </c>
      <c r="L145" s="16">
        <f>'[1]TCE - ANEXO III - Preencher'!M154</f>
        <v>22</v>
      </c>
      <c r="M145" s="16">
        <f t="shared" si="13"/>
        <v>142.63999999999999</v>
      </c>
      <c r="N145" s="16">
        <f>'[1]TCE - ANEXO III - Preencher'!O154</f>
        <v>2</v>
      </c>
      <c r="O145" s="16">
        <f>'[1]TCE - ANEXO III - Preencher'!P154</f>
        <v>0</v>
      </c>
      <c r="P145" s="17">
        <f t="shared" si="14"/>
        <v>2</v>
      </c>
      <c r="Q145" s="16">
        <f>'[1]TCE - ANEXO III - Preencher'!R154</f>
        <v>99.77</v>
      </c>
      <c r="R145" s="16">
        <f>'[1]TCE - ANEXO III - Preencher'!S154</f>
        <v>66</v>
      </c>
      <c r="S145" s="17">
        <f t="shared" si="15"/>
        <v>33.769999999999996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284.14999999999998</v>
      </c>
    </row>
    <row r="146" spans="1:28" s="4" customFormat="1" x14ac:dyDescent="0.2">
      <c r="A146" s="9">
        <f>IFERROR(VLOOKUP(B146,'[1]DADOS (OCULTAR)'!$P$3:$R$56,3,0),"")</f>
        <v>10075232000243</v>
      </c>
      <c r="B146" s="10" t="str">
        <f>'[1]TCE - ANEXO III - Preencher'!C155</f>
        <v>UPA IMBIRIBEIRA</v>
      </c>
      <c r="C146" s="11"/>
      <c r="D146" s="12" t="str">
        <f>'[1]TCE - ANEXO III - Preencher'!E155</f>
        <v>MANOEL ALVES PEREIRA JUNIOR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 t="str">
        <f>'[1]TCE - ANEXO III - Preencher'!G155</f>
        <v>2234-05</v>
      </c>
      <c r="G146" s="14">
        <f>IF('[1]TCE - ANEXO III - Preencher'!H155="","",'[1]TCE - ANEXO III - Preencher'!H155)</f>
        <v>44228</v>
      </c>
      <c r="H146" s="15">
        <f>'[1]TCE - ANEXO III - Preencher'!I155</f>
        <v>0</v>
      </c>
      <c r="I146" s="15">
        <f>'[1]TCE - ANEXO III - Preencher'!J155</f>
        <v>381.79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2</v>
      </c>
      <c r="O146" s="16">
        <f>'[1]TCE - ANEXO III - Preencher'!P155</f>
        <v>0</v>
      </c>
      <c r="P146" s="17">
        <f t="shared" si="14"/>
        <v>2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383.79</v>
      </c>
    </row>
    <row r="147" spans="1:28" s="4" customFormat="1" x14ac:dyDescent="0.2">
      <c r="A147" s="9">
        <f>IFERROR(VLOOKUP(B147,'[1]DADOS (OCULTAR)'!$P$3:$R$56,3,0),"")</f>
        <v>10075232000243</v>
      </c>
      <c r="B147" s="10" t="str">
        <f>'[1]TCE - ANEXO III - Preencher'!C156</f>
        <v>UPA IMBIRIBEIRA</v>
      </c>
      <c r="C147" s="11"/>
      <c r="D147" s="12" t="str">
        <f>'[1]TCE - ANEXO III - Preencher'!E156</f>
        <v>MARCELA BREGIEIRO FERNANDES COSTA</v>
      </c>
      <c r="E147" s="10" t="str">
        <f>IF('[1]TCE - ANEXO III - Preencher'!F156="4 - Assistência Odontológica","2 - Outros Profissionais da Saúde",'[1]TCE - ANEXO III - Preencher'!F156)</f>
        <v>1 - Médico</v>
      </c>
      <c r="F147" s="13" t="str">
        <f>'[1]TCE - ANEXO III - Preencher'!G156</f>
        <v>2251-25</v>
      </c>
      <c r="G147" s="14">
        <f>IF('[1]TCE - ANEXO III - Preencher'!H156="","",'[1]TCE - ANEXO III - Preencher'!H156)</f>
        <v>44228</v>
      </c>
      <c r="H147" s="15">
        <f>'[1]TCE - ANEXO III - Preencher'!I156</f>
        <v>0</v>
      </c>
      <c r="I147" s="15">
        <f>'[1]TCE - ANEXO III - Preencher'!J156</f>
        <v>156.13</v>
      </c>
      <c r="J147" s="15">
        <f>'[1]TCE - ANEXO III - Preencher'!K156</f>
        <v>0</v>
      </c>
      <c r="K147" s="16">
        <f>'[1]TCE - ANEXO III - Preencher'!L156</f>
        <v>164.64</v>
      </c>
      <c r="L147" s="16">
        <f>'[1]TCE - ANEXO III - Preencher'!M156</f>
        <v>9.5299999999999994</v>
      </c>
      <c r="M147" s="16">
        <f t="shared" si="13"/>
        <v>155.10999999999999</v>
      </c>
      <c r="N147" s="16">
        <f>'[1]TCE - ANEXO III - Preencher'!O156</f>
        <v>56.22</v>
      </c>
      <c r="O147" s="16">
        <f>'[1]TCE - ANEXO III - Preencher'!P156</f>
        <v>0</v>
      </c>
      <c r="P147" s="17">
        <f t="shared" si="14"/>
        <v>56.22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367.46000000000004</v>
      </c>
    </row>
    <row r="148" spans="1:28" s="4" customFormat="1" x14ac:dyDescent="0.2">
      <c r="A148" s="9">
        <f>IFERROR(VLOOKUP(B148,'[1]DADOS (OCULTAR)'!$P$3:$R$56,3,0),"")</f>
        <v>10075232000243</v>
      </c>
      <c r="B148" s="10" t="str">
        <f>'[1]TCE - ANEXO III - Preencher'!C157</f>
        <v>UPA IMBIRIBEIRA</v>
      </c>
      <c r="C148" s="11"/>
      <c r="D148" s="12" t="str">
        <f>'[1]TCE - ANEXO III - Preencher'!E157</f>
        <v>MARCELLI ELAINE LINS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 t="str">
        <f>'[1]TCE - ANEXO III - Preencher'!G157</f>
        <v>3222-05</v>
      </c>
      <c r="G148" s="14">
        <f>IF('[1]TCE - ANEXO III - Preencher'!H157="","",'[1]TCE - ANEXO III - Preencher'!H157)</f>
        <v>44228</v>
      </c>
      <c r="H148" s="15">
        <f>'[1]TCE - ANEXO III - Preencher'!I157</f>
        <v>0</v>
      </c>
      <c r="I148" s="15">
        <f>'[1]TCE - ANEXO III - Preencher'!J157</f>
        <v>147.97</v>
      </c>
      <c r="J148" s="15">
        <f>'[1]TCE - ANEXO III - Preencher'!K157</f>
        <v>0</v>
      </c>
      <c r="K148" s="16">
        <f>'[1]TCE - ANEXO III - Preencher'!L157</f>
        <v>164.64</v>
      </c>
      <c r="L148" s="16">
        <f>'[1]TCE - ANEXO III - Preencher'!M157</f>
        <v>25.05</v>
      </c>
      <c r="M148" s="16">
        <f t="shared" si="13"/>
        <v>139.58999999999997</v>
      </c>
      <c r="N148" s="16">
        <f>'[1]TCE - ANEXO III - Preencher'!O157</f>
        <v>2</v>
      </c>
      <c r="O148" s="16">
        <f>'[1]TCE - ANEXO III - Preencher'!P157</f>
        <v>0</v>
      </c>
      <c r="P148" s="17">
        <f t="shared" si="14"/>
        <v>2</v>
      </c>
      <c r="Q148" s="16">
        <f>'[1]TCE - ANEXO III - Preencher'!R157</f>
        <v>134.77000000000001</v>
      </c>
      <c r="R148" s="16">
        <f>'[1]TCE - ANEXO III - Preencher'!S157</f>
        <v>75.150000000000006</v>
      </c>
      <c r="S148" s="17">
        <f t="shared" si="15"/>
        <v>59.620000000000005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349.17999999999995</v>
      </c>
    </row>
    <row r="149" spans="1:28" s="4" customFormat="1" x14ac:dyDescent="0.2">
      <c r="A149" s="9">
        <f>IFERROR(VLOOKUP(B149,'[1]DADOS (OCULTAR)'!$P$3:$R$56,3,0),"")</f>
        <v>10075232000243</v>
      </c>
      <c r="B149" s="10" t="str">
        <f>'[1]TCE - ANEXO III - Preencher'!C158</f>
        <v>UPA IMBIRIBEIRA</v>
      </c>
      <c r="C149" s="11"/>
      <c r="D149" s="12" t="str">
        <f>'[1]TCE - ANEXO III - Preencher'!E158</f>
        <v>MARCELLO JORGE DE CASTRO SILVEIRA</v>
      </c>
      <c r="E149" s="10" t="str">
        <f>IF('[1]TCE - ANEXO III - Preencher'!F158="4 - Assistência Odontológica","2 - Outros Profissionais da Saúde",'[1]TCE - ANEXO III - Preencher'!F158)</f>
        <v>3 - Administrativo</v>
      </c>
      <c r="F149" s="13" t="str">
        <f>'[1]TCE - ANEXO III - Preencher'!G158</f>
        <v>2251-25</v>
      </c>
      <c r="G149" s="14">
        <f>IF('[1]TCE - ANEXO III - Preencher'!H158="","",'[1]TCE - ANEXO III - Preencher'!H158)</f>
        <v>44228</v>
      </c>
      <c r="H149" s="15">
        <f>'[1]TCE - ANEXO III - Preencher'!I158</f>
        <v>0</v>
      </c>
      <c r="I149" s="15">
        <f>'[1]TCE - ANEXO III - Preencher'!J158</f>
        <v>950.13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950.13</v>
      </c>
    </row>
    <row r="150" spans="1:28" s="4" customFormat="1" x14ac:dyDescent="0.2">
      <c r="A150" s="9">
        <f>IFERROR(VLOOKUP(B150,'[1]DADOS (OCULTAR)'!$P$3:$R$56,3,0),"")</f>
        <v>10075232000243</v>
      </c>
      <c r="B150" s="10" t="str">
        <f>'[1]TCE - ANEXO III - Preencher'!C159</f>
        <v>UPA IMBIRIBEIRA</v>
      </c>
      <c r="C150" s="11"/>
      <c r="D150" s="12" t="str">
        <f>'[1]TCE - ANEXO III - Preencher'!E159</f>
        <v>MARCELO GALDINO DA SILVA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5152-05</v>
      </c>
      <c r="G150" s="14">
        <f>IF('[1]TCE - ANEXO III - Preencher'!H159="","",'[1]TCE - ANEXO III - Preencher'!H159)</f>
        <v>44228</v>
      </c>
      <c r="H150" s="15">
        <f>'[1]TCE - ANEXO III - Preencher'!I159</f>
        <v>0</v>
      </c>
      <c r="I150" s="15">
        <f>'[1]TCE - ANEXO III - Preencher'!J159</f>
        <v>131.28</v>
      </c>
      <c r="J150" s="15">
        <f>'[1]TCE - ANEXO III - Preencher'!K159</f>
        <v>0</v>
      </c>
      <c r="K150" s="16">
        <f>'[1]TCE - ANEXO III - Preencher'!L159</f>
        <v>164.64</v>
      </c>
      <c r="L150" s="16">
        <f>'[1]TCE - ANEXO III - Preencher'!M159</f>
        <v>23.57</v>
      </c>
      <c r="M150" s="16">
        <f t="shared" si="13"/>
        <v>141.07</v>
      </c>
      <c r="N150" s="16">
        <f>'[1]TCE - ANEXO III - Preencher'!O159</f>
        <v>2</v>
      </c>
      <c r="O150" s="16">
        <f>'[1]TCE - ANEXO III - Preencher'!P159</f>
        <v>0</v>
      </c>
      <c r="P150" s="17">
        <f t="shared" si="14"/>
        <v>2</v>
      </c>
      <c r="Q150" s="16">
        <f>'[1]TCE - ANEXO III - Preencher'!R159</f>
        <v>148.07</v>
      </c>
      <c r="R150" s="16">
        <f>'[1]TCE - ANEXO III - Preencher'!S159</f>
        <v>70.709999999999994</v>
      </c>
      <c r="S150" s="17">
        <f t="shared" si="15"/>
        <v>77.36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351.71000000000004</v>
      </c>
    </row>
    <row r="151" spans="1:28" s="4" customFormat="1" x14ac:dyDescent="0.2">
      <c r="A151" s="9">
        <f>IFERROR(VLOOKUP(B151,'[1]DADOS (OCULTAR)'!$P$3:$R$56,3,0),"")</f>
        <v>10075232000243</v>
      </c>
      <c r="B151" s="10" t="str">
        <f>'[1]TCE - ANEXO III - Preencher'!C160</f>
        <v>UPA IMBIRIBEIRA</v>
      </c>
      <c r="C151" s="11"/>
      <c r="D151" s="12" t="str">
        <f>'[1]TCE - ANEXO III - Preencher'!E160</f>
        <v>MARCELO INACIO DA SILVA</v>
      </c>
      <c r="E151" s="10" t="str">
        <f>IF('[1]TCE - ANEXO III - Preencher'!F160="4 - Assistência Odontológica","2 - Outros Profissionais da Saúde",'[1]TCE - ANEXO III - Preencher'!F160)</f>
        <v>3 - Administrativo</v>
      </c>
      <c r="F151" s="13" t="str">
        <f>'[1]TCE - ANEXO III - Preencher'!G160</f>
        <v>4221-05</v>
      </c>
      <c r="G151" s="14">
        <f>IF('[1]TCE - ANEXO III - Preencher'!H160="","",'[1]TCE - ANEXO III - Preencher'!H160)</f>
        <v>44228</v>
      </c>
      <c r="H151" s="15">
        <f>'[1]TCE - ANEXO III - Preencher'!I160</f>
        <v>0</v>
      </c>
      <c r="I151" s="15">
        <f>'[1]TCE - ANEXO III - Preencher'!J160</f>
        <v>128.71</v>
      </c>
      <c r="J151" s="15">
        <f>'[1]TCE - ANEXO III - Preencher'!K160</f>
        <v>0</v>
      </c>
      <c r="K151" s="16">
        <f>'[1]TCE - ANEXO III - Preencher'!L160</f>
        <v>164.64</v>
      </c>
      <c r="L151" s="16">
        <f>'[1]TCE - ANEXO III - Preencher'!M160</f>
        <v>22.97</v>
      </c>
      <c r="M151" s="16">
        <f t="shared" si="13"/>
        <v>141.66999999999999</v>
      </c>
      <c r="N151" s="16">
        <f>'[1]TCE - ANEXO III - Preencher'!O160</f>
        <v>2</v>
      </c>
      <c r="O151" s="16">
        <f>'[1]TCE - ANEXO III - Preencher'!P160</f>
        <v>0</v>
      </c>
      <c r="P151" s="17">
        <f t="shared" si="14"/>
        <v>2</v>
      </c>
      <c r="Q151" s="16">
        <f>'[1]TCE - ANEXO III - Preencher'!R160</f>
        <v>99.77</v>
      </c>
      <c r="R151" s="16">
        <f>'[1]TCE - ANEXO III - Preencher'!S160</f>
        <v>68.900000000000006</v>
      </c>
      <c r="S151" s="17">
        <f t="shared" si="15"/>
        <v>30.86999999999999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303.25</v>
      </c>
    </row>
    <row r="152" spans="1:28" s="4" customFormat="1" x14ac:dyDescent="0.2">
      <c r="A152" s="9">
        <f>IFERROR(VLOOKUP(B152,'[1]DADOS (OCULTAR)'!$P$3:$R$56,3,0),"")</f>
        <v>10075232000243</v>
      </c>
      <c r="B152" s="10" t="str">
        <f>'[1]TCE - ANEXO III - Preencher'!C161</f>
        <v>UPA IMBIRIBEIRA</v>
      </c>
      <c r="C152" s="11"/>
      <c r="D152" s="12" t="str">
        <f>'[1]TCE - ANEXO III - Preencher'!E161</f>
        <v xml:space="preserve">MARCELO RODRIGUES SANTANA </v>
      </c>
      <c r="E152" s="10" t="str">
        <f>IF('[1]TCE - ANEXO III - Preencher'!F161="4 - Assistência Odontológica","2 - Outros Profissionais da Saúde",'[1]TCE - ANEXO III - Preencher'!F161)</f>
        <v>1 - Médico</v>
      </c>
      <c r="F152" s="13" t="str">
        <f>'[1]TCE - ANEXO III - Preencher'!G161</f>
        <v>2251-24</v>
      </c>
      <c r="G152" s="14">
        <f>IF('[1]TCE - ANEXO III - Preencher'!H161="","",'[1]TCE - ANEXO III - Preencher'!H161)</f>
        <v>44228</v>
      </c>
      <c r="H152" s="15">
        <f>'[1]TCE - ANEXO III - Preencher'!I161</f>
        <v>0</v>
      </c>
      <c r="I152" s="15">
        <f>'[1]TCE - ANEXO III - Preencher'!J161</f>
        <v>781.64</v>
      </c>
      <c r="J152" s="15">
        <f>'[1]TCE - ANEXO III - Preencher'!K161</f>
        <v>0</v>
      </c>
      <c r="K152" s="16">
        <f>'[1]TCE - ANEXO III - Preencher'!L161</f>
        <v>164.64</v>
      </c>
      <c r="L152" s="16">
        <f>'[1]TCE - ANEXO III - Preencher'!M161</f>
        <v>32.32</v>
      </c>
      <c r="M152" s="16">
        <f t="shared" si="13"/>
        <v>132.32</v>
      </c>
      <c r="N152" s="16">
        <f>'[1]TCE - ANEXO III - Preencher'!O161</f>
        <v>56.22</v>
      </c>
      <c r="O152" s="16">
        <f>'[1]TCE - ANEXO III - Preencher'!P161</f>
        <v>0</v>
      </c>
      <c r="P152" s="17">
        <f t="shared" si="14"/>
        <v>56.22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970.18000000000006</v>
      </c>
    </row>
    <row r="153" spans="1:28" s="4" customFormat="1" x14ac:dyDescent="0.2">
      <c r="A153" s="9">
        <f>IFERROR(VLOOKUP(B153,'[1]DADOS (OCULTAR)'!$P$3:$R$56,3,0),"")</f>
        <v>10075232000243</v>
      </c>
      <c r="B153" s="10" t="str">
        <f>'[1]TCE - ANEXO III - Preencher'!C162</f>
        <v>UPA IMBIRIBEIRA</v>
      </c>
      <c r="C153" s="11"/>
      <c r="D153" s="12" t="str">
        <f>'[1]TCE - ANEXO III - Preencher'!E162</f>
        <v>MARCIO ROBERTO DO NASCIMENTO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 t="str">
        <f>'[1]TCE - ANEXO III - Preencher'!G162</f>
        <v>7823-20</v>
      </c>
      <c r="G153" s="14">
        <f>IF('[1]TCE - ANEXO III - Preencher'!H162="","",'[1]TCE - ANEXO III - Preencher'!H162)</f>
        <v>44228</v>
      </c>
      <c r="H153" s="15">
        <f>'[1]TCE - ANEXO III - Preencher'!I162</f>
        <v>0</v>
      </c>
      <c r="I153" s="15">
        <f>'[1]TCE - ANEXO III - Preencher'!J162</f>
        <v>260.33</v>
      </c>
      <c r="J153" s="15">
        <f>'[1]TCE - ANEXO III - Preencher'!K162</f>
        <v>0</v>
      </c>
      <c r="K153" s="16">
        <f>'[1]TCE - ANEXO III - Preencher'!L162</f>
        <v>164.64</v>
      </c>
      <c r="L153" s="16">
        <f>'[1]TCE - ANEXO III - Preencher'!M162</f>
        <v>35.799999999999997</v>
      </c>
      <c r="M153" s="16">
        <f t="shared" si="13"/>
        <v>128.83999999999997</v>
      </c>
      <c r="N153" s="16">
        <f>'[1]TCE - ANEXO III - Preencher'!O162</f>
        <v>2</v>
      </c>
      <c r="O153" s="16">
        <f>'[1]TCE - ANEXO III - Preencher'!P162</f>
        <v>0</v>
      </c>
      <c r="P153" s="17">
        <f t="shared" si="14"/>
        <v>2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391.16999999999996</v>
      </c>
    </row>
    <row r="154" spans="1:28" s="4" customFormat="1" x14ac:dyDescent="0.2">
      <c r="A154" s="9">
        <f>IFERROR(VLOOKUP(B154,'[1]DADOS (OCULTAR)'!$P$3:$R$56,3,0),"")</f>
        <v>10075232000243</v>
      </c>
      <c r="B154" s="10" t="str">
        <f>'[1]TCE - ANEXO III - Preencher'!C163</f>
        <v>UPA IMBIRIBEIRA</v>
      </c>
      <c r="C154" s="11"/>
      <c r="D154" s="12" t="str">
        <f>'[1]TCE - ANEXO III - Preencher'!E163</f>
        <v>MARCONE ANTONIO DA SILVA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3222-05</v>
      </c>
      <c r="G154" s="14">
        <f>IF('[1]TCE - ANEXO III - Preencher'!H163="","",'[1]TCE - ANEXO III - Preencher'!H163)</f>
        <v>44228</v>
      </c>
      <c r="H154" s="15">
        <f>'[1]TCE - ANEXO III - Preencher'!I163</f>
        <v>0</v>
      </c>
      <c r="I154" s="15">
        <f>'[1]TCE - ANEXO III - Preencher'!J163</f>
        <v>139.56</v>
      </c>
      <c r="J154" s="15">
        <f>'[1]TCE - ANEXO III - Preencher'!K163</f>
        <v>0</v>
      </c>
      <c r="K154" s="16">
        <f>'[1]TCE - ANEXO III - Preencher'!L163</f>
        <v>164.64</v>
      </c>
      <c r="L154" s="16">
        <f>'[1]TCE - ANEXO III - Preencher'!M163</f>
        <v>25.05</v>
      </c>
      <c r="M154" s="16">
        <f t="shared" si="13"/>
        <v>139.58999999999997</v>
      </c>
      <c r="N154" s="16">
        <f>'[1]TCE - ANEXO III - Preencher'!O163</f>
        <v>2</v>
      </c>
      <c r="O154" s="16">
        <f>'[1]TCE - ANEXO III - Preencher'!P163</f>
        <v>0</v>
      </c>
      <c r="P154" s="17">
        <f t="shared" si="14"/>
        <v>2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281.14999999999998</v>
      </c>
    </row>
    <row r="155" spans="1:28" s="4" customFormat="1" x14ac:dyDescent="0.2">
      <c r="A155" s="9">
        <f>IFERROR(VLOOKUP(B155,'[1]DADOS (OCULTAR)'!$P$3:$R$56,3,0),"")</f>
        <v>10075232000243</v>
      </c>
      <c r="B155" s="10" t="str">
        <f>'[1]TCE - ANEXO III - Preencher'!C164</f>
        <v>UPA IMBIRIBEIRA</v>
      </c>
      <c r="C155" s="11"/>
      <c r="D155" s="12" t="str">
        <f>'[1]TCE - ANEXO III - Preencher'!E164</f>
        <v>MARCUS VINICIUS QUEIROGA GOMES</v>
      </c>
      <c r="E155" s="10" t="str">
        <f>IF('[1]TCE - ANEXO III - Preencher'!F164="4 - Assistência Odontológica","2 - Outros Profissionais da Saúde",'[1]TCE - ANEXO III - Preencher'!F164)</f>
        <v>1 - Médico</v>
      </c>
      <c r="F155" s="13" t="str">
        <f>'[1]TCE - ANEXO III - Preencher'!G164</f>
        <v>2251-25</v>
      </c>
      <c r="G155" s="14">
        <f>IF('[1]TCE - ANEXO III - Preencher'!H164="","",'[1]TCE - ANEXO III - Preencher'!H164)</f>
        <v>44228</v>
      </c>
      <c r="H155" s="15">
        <f>'[1]TCE - ANEXO III - Preencher'!I164</f>
        <v>0</v>
      </c>
      <c r="I155" s="15">
        <f>'[1]TCE - ANEXO III - Preencher'!J164</f>
        <v>442.39</v>
      </c>
      <c r="J155" s="15">
        <f>'[1]TCE - ANEXO III - Preencher'!K164</f>
        <v>0</v>
      </c>
      <c r="K155" s="16">
        <f>'[1]TCE - ANEXO III - Preencher'!L164</f>
        <v>164.64</v>
      </c>
      <c r="L155" s="16">
        <f>'[1]TCE - ANEXO III - Preencher'!M164</f>
        <v>14.3</v>
      </c>
      <c r="M155" s="16">
        <f t="shared" si="13"/>
        <v>150.33999999999997</v>
      </c>
      <c r="N155" s="16">
        <f>'[1]TCE - ANEXO III - Preencher'!O164</f>
        <v>56.22</v>
      </c>
      <c r="O155" s="16">
        <f>'[1]TCE - ANEXO III - Preencher'!P164</f>
        <v>0</v>
      </c>
      <c r="P155" s="17">
        <f t="shared" si="14"/>
        <v>56.22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648.95000000000005</v>
      </c>
    </row>
    <row r="156" spans="1:28" s="4" customFormat="1" x14ac:dyDescent="0.2">
      <c r="A156" s="9">
        <f>IFERROR(VLOOKUP(B156,'[1]DADOS (OCULTAR)'!$P$3:$R$56,3,0),"")</f>
        <v>10075232000243</v>
      </c>
      <c r="B156" s="10" t="str">
        <f>'[1]TCE - ANEXO III - Preencher'!C165</f>
        <v>UPA IMBIRIBEIRA</v>
      </c>
      <c r="C156" s="11"/>
      <c r="D156" s="12" t="str">
        <f>'[1]TCE - ANEXO III - Preencher'!E165</f>
        <v>MARIA ALDIVANIA MEDEIROS DA SILVA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 t="str">
        <f>'[1]TCE - ANEXO III - Preencher'!G165</f>
        <v>3222-05</v>
      </c>
      <c r="G156" s="14">
        <f>IF('[1]TCE - ANEXO III - Preencher'!H165="","",'[1]TCE - ANEXO III - Preencher'!H165)</f>
        <v>44228</v>
      </c>
      <c r="H156" s="15">
        <f>'[1]TCE - ANEXO III - Preencher'!I165</f>
        <v>0</v>
      </c>
      <c r="I156" s="15">
        <f>'[1]TCE - ANEXO III - Preencher'!J165</f>
        <v>151.19999999999999</v>
      </c>
      <c r="J156" s="15">
        <f>'[1]TCE - ANEXO III - Preencher'!K165</f>
        <v>0</v>
      </c>
      <c r="K156" s="16">
        <f>'[1]TCE - ANEXO III - Preencher'!L165</f>
        <v>164.64</v>
      </c>
      <c r="L156" s="16">
        <f>'[1]TCE - ANEXO III - Preencher'!M165</f>
        <v>25.05</v>
      </c>
      <c r="M156" s="16">
        <f t="shared" si="13"/>
        <v>139.58999999999997</v>
      </c>
      <c r="N156" s="16">
        <f>'[1]TCE - ANEXO III - Preencher'!O165</f>
        <v>2</v>
      </c>
      <c r="O156" s="16">
        <f>'[1]TCE - ANEXO III - Preencher'!P165</f>
        <v>0</v>
      </c>
      <c r="P156" s="17">
        <f t="shared" si="14"/>
        <v>2</v>
      </c>
      <c r="Q156" s="16">
        <f>'[1]TCE - ANEXO III - Preencher'!R165</f>
        <v>182.57</v>
      </c>
      <c r="R156" s="16">
        <f>'[1]TCE - ANEXO III - Preencher'!S165</f>
        <v>75.150000000000006</v>
      </c>
      <c r="S156" s="17">
        <f t="shared" si="15"/>
        <v>107.41999999999999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400.20999999999992</v>
      </c>
    </row>
    <row r="157" spans="1:28" s="4" customFormat="1" x14ac:dyDescent="0.2">
      <c r="A157" s="9">
        <f>IFERROR(VLOOKUP(B157,'[1]DADOS (OCULTAR)'!$P$3:$R$56,3,0),"")</f>
        <v>10075232000243</v>
      </c>
      <c r="B157" s="10" t="str">
        <f>'[1]TCE - ANEXO III - Preencher'!C166</f>
        <v>UPA IMBIRIBEIRA</v>
      </c>
      <c r="C157" s="11"/>
      <c r="D157" s="12" t="str">
        <f>'[1]TCE - ANEXO III - Preencher'!E166</f>
        <v>MARIA ANDREIA OLIVEIRA DOS SANTOS</v>
      </c>
      <c r="E157" s="10" t="str">
        <f>IF('[1]TCE - ANEXO III - Preencher'!F166="4 - Assistência Odontológica","2 - Outros Profissionais da Saúde",'[1]TCE - ANEXO III - Preencher'!F166)</f>
        <v>3 - Administrativo</v>
      </c>
      <c r="F157" s="13" t="str">
        <f>'[1]TCE - ANEXO III - Preencher'!G166</f>
        <v>9922-25</v>
      </c>
      <c r="G157" s="14">
        <f>IF('[1]TCE - ANEXO III - Preencher'!H166="","",'[1]TCE - ANEXO III - Preencher'!H166)</f>
        <v>44228</v>
      </c>
      <c r="H157" s="15">
        <f>'[1]TCE - ANEXO III - Preencher'!I166</f>
        <v>0</v>
      </c>
      <c r="I157" s="15">
        <f>'[1]TCE - ANEXO III - Preencher'!J166</f>
        <v>108.37</v>
      </c>
      <c r="J157" s="15">
        <f>'[1]TCE - ANEXO III - Preencher'!K166</f>
        <v>0</v>
      </c>
      <c r="K157" s="16">
        <f>'[1]TCE - ANEXO III - Preencher'!L166</f>
        <v>164.64</v>
      </c>
      <c r="L157" s="16">
        <f>'[1]TCE - ANEXO III - Preencher'!M166</f>
        <v>22</v>
      </c>
      <c r="M157" s="16">
        <f t="shared" si="13"/>
        <v>142.63999999999999</v>
      </c>
      <c r="N157" s="16">
        <f>'[1]TCE - ANEXO III - Preencher'!O166</f>
        <v>2</v>
      </c>
      <c r="O157" s="16">
        <f>'[1]TCE - ANEXO III - Preencher'!P166</f>
        <v>0</v>
      </c>
      <c r="P157" s="17">
        <f t="shared" si="14"/>
        <v>2</v>
      </c>
      <c r="Q157" s="16">
        <f>'[1]TCE - ANEXO III - Preencher'!R166</f>
        <v>99.77</v>
      </c>
      <c r="R157" s="16">
        <f>'[1]TCE - ANEXO III - Preencher'!S166</f>
        <v>66</v>
      </c>
      <c r="S157" s="17">
        <f t="shared" si="15"/>
        <v>33.769999999999996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286.77999999999997</v>
      </c>
    </row>
    <row r="158" spans="1:28" s="4" customFormat="1" x14ac:dyDescent="0.2">
      <c r="A158" s="9">
        <f>IFERROR(VLOOKUP(B158,'[1]DADOS (OCULTAR)'!$P$3:$R$56,3,0),"")</f>
        <v>10075232000243</v>
      </c>
      <c r="B158" s="10" t="str">
        <f>'[1]TCE - ANEXO III - Preencher'!C167</f>
        <v>UPA IMBIRIBEIRA</v>
      </c>
      <c r="C158" s="11"/>
      <c r="D158" s="12" t="str">
        <f>'[1]TCE - ANEXO III - Preencher'!E167</f>
        <v>MARIA CAROLINA AMANDO DO NASCIMENTO MATIAS</v>
      </c>
      <c r="E158" s="10" t="str">
        <f>IF('[1]TCE - ANEXO III - Preencher'!F167="4 - Assistência Odontológica","2 - Outros Profissionais da Saúde",'[1]TCE - ANEXO III - Preencher'!F167)</f>
        <v>1 - Médico</v>
      </c>
      <c r="F158" s="13" t="str">
        <f>'[1]TCE - ANEXO III - Preencher'!G167</f>
        <v>2251-25</v>
      </c>
      <c r="G158" s="14">
        <f>IF('[1]TCE - ANEXO III - Preencher'!H167="","",'[1]TCE - ANEXO III - Preencher'!H167)</f>
        <v>44228</v>
      </c>
      <c r="H158" s="15">
        <f>'[1]TCE - ANEXO III - Preencher'!I167</f>
        <v>0</v>
      </c>
      <c r="I158" s="15">
        <f>'[1]TCE - ANEXO III - Preencher'!J167</f>
        <v>572.01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56.22</v>
      </c>
      <c r="O158" s="16">
        <f>'[1]TCE - ANEXO III - Preencher'!P167</f>
        <v>0</v>
      </c>
      <c r="P158" s="17">
        <f t="shared" si="14"/>
        <v>56.22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628.23</v>
      </c>
    </row>
    <row r="159" spans="1:28" s="4" customFormat="1" x14ac:dyDescent="0.2">
      <c r="A159" s="9">
        <f>IFERROR(VLOOKUP(B159,'[1]DADOS (OCULTAR)'!$P$3:$R$56,3,0),"")</f>
        <v>10075232000243</v>
      </c>
      <c r="B159" s="10" t="str">
        <f>'[1]TCE - ANEXO III - Preencher'!C168</f>
        <v>UPA IMBIRIBEIRA</v>
      </c>
      <c r="C159" s="11"/>
      <c r="D159" s="12" t="str">
        <f>'[1]TCE - ANEXO III - Preencher'!E168</f>
        <v>MARIA DA CONCEICAO BEZERRA PEDROSA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 t="str">
        <f>'[1]TCE - ANEXO III - Preencher'!G168</f>
        <v>3222-05</v>
      </c>
      <c r="G159" s="14">
        <f>IF('[1]TCE - ANEXO III - Preencher'!H168="","",'[1]TCE - ANEXO III - Preencher'!H168)</f>
        <v>44228</v>
      </c>
      <c r="H159" s="15">
        <f>'[1]TCE - ANEXO III - Preencher'!I168</f>
        <v>0</v>
      </c>
      <c r="I159" s="15">
        <f>'[1]TCE - ANEXO III - Preencher'!J168</f>
        <v>153.47999999999999</v>
      </c>
      <c r="J159" s="15">
        <f>'[1]TCE - ANEXO III - Preencher'!K168</f>
        <v>0</v>
      </c>
      <c r="K159" s="16">
        <f>'[1]TCE - ANEXO III - Preencher'!L168</f>
        <v>164.64</v>
      </c>
      <c r="L159" s="16">
        <f>'[1]TCE - ANEXO III - Preencher'!M168</f>
        <v>25.05</v>
      </c>
      <c r="M159" s="16">
        <f t="shared" si="13"/>
        <v>139.58999999999997</v>
      </c>
      <c r="N159" s="16">
        <f>'[1]TCE - ANEXO III - Preencher'!O168</f>
        <v>2</v>
      </c>
      <c r="O159" s="16">
        <f>'[1]TCE - ANEXO III - Preencher'!P168</f>
        <v>0</v>
      </c>
      <c r="P159" s="17">
        <f t="shared" si="14"/>
        <v>2</v>
      </c>
      <c r="Q159" s="16">
        <f>'[1]TCE - ANEXO III - Preencher'!R168</f>
        <v>196.37</v>
      </c>
      <c r="R159" s="16">
        <f>'[1]TCE - ANEXO III - Preencher'!S168</f>
        <v>75.150000000000006</v>
      </c>
      <c r="S159" s="17">
        <f t="shared" si="15"/>
        <v>121.22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416.28999999999996</v>
      </c>
    </row>
    <row r="160" spans="1:28" s="4" customFormat="1" x14ac:dyDescent="0.2">
      <c r="A160" s="9">
        <f>IFERROR(VLOOKUP(B160,'[1]DADOS (OCULTAR)'!$P$3:$R$56,3,0),"")</f>
        <v>10075232000243</v>
      </c>
      <c r="B160" s="10" t="str">
        <f>'[1]TCE - ANEXO III - Preencher'!C169</f>
        <v>UPA IMBIRIBEIRA</v>
      </c>
      <c r="C160" s="11"/>
      <c r="D160" s="12" t="str">
        <f>'[1]TCE - ANEXO III - Preencher'!E169</f>
        <v>MARIA DA CONCEICAO DE ARAUJO CESAR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 t="str">
        <f>'[1]TCE - ANEXO III - Preencher'!G169</f>
        <v>3222-05</v>
      </c>
      <c r="G160" s="14">
        <f>IF('[1]TCE - ANEXO III - Preencher'!H169="","",'[1]TCE - ANEXO III - Preencher'!H169)</f>
        <v>44228</v>
      </c>
      <c r="H160" s="15">
        <f>'[1]TCE - ANEXO III - Preencher'!I169</f>
        <v>0</v>
      </c>
      <c r="I160" s="15">
        <f>'[1]TCE - ANEXO III - Preencher'!J169</f>
        <v>146.32</v>
      </c>
      <c r="J160" s="15">
        <f>'[1]TCE - ANEXO III - Preencher'!K169</f>
        <v>0</v>
      </c>
      <c r="K160" s="16">
        <f>'[1]TCE - ANEXO III - Preencher'!L169</f>
        <v>164.64</v>
      </c>
      <c r="L160" s="16">
        <f>'[1]TCE - ANEXO III - Preencher'!M169</f>
        <v>25.05</v>
      </c>
      <c r="M160" s="16">
        <f t="shared" si="13"/>
        <v>139.58999999999997</v>
      </c>
      <c r="N160" s="16">
        <f>'[1]TCE - ANEXO III - Preencher'!O169</f>
        <v>2</v>
      </c>
      <c r="O160" s="16">
        <f>'[1]TCE - ANEXO III - Preencher'!P169</f>
        <v>0</v>
      </c>
      <c r="P160" s="17">
        <f t="shared" si="14"/>
        <v>2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287.90999999999997</v>
      </c>
    </row>
    <row r="161" spans="1:28" s="4" customFormat="1" x14ac:dyDescent="0.2">
      <c r="A161" s="9">
        <f>IFERROR(VLOOKUP(B161,'[1]DADOS (OCULTAR)'!$P$3:$R$56,3,0),"")</f>
        <v>10075232000243</v>
      </c>
      <c r="B161" s="10" t="str">
        <f>'[1]TCE - ANEXO III - Preencher'!C170</f>
        <v>UPA IMBIRIBEIRA</v>
      </c>
      <c r="C161" s="11"/>
      <c r="D161" s="12" t="str">
        <f>'[1]TCE - ANEXO III - Preencher'!E170</f>
        <v>MARIA DE FATIMA FRANCA DO NASCIMENTO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 t="str">
        <f>'[1]TCE - ANEXO III - Preencher'!G170</f>
        <v>3222-05</v>
      </c>
      <c r="G161" s="14">
        <f>IF('[1]TCE - ANEXO III - Preencher'!H170="","",'[1]TCE - ANEXO III - Preencher'!H170)</f>
        <v>44228</v>
      </c>
      <c r="H161" s="15">
        <f>'[1]TCE - ANEXO III - Preencher'!I170</f>
        <v>0</v>
      </c>
      <c r="I161" s="15">
        <f>'[1]TCE - ANEXO III - Preencher'!J170</f>
        <v>145.16999999999999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2</v>
      </c>
      <c r="O161" s="16">
        <f>'[1]TCE - ANEXO III - Preencher'!P170</f>
        <v>0</v>
      </c>
      <c r="P161" s="17">
        <f t="shared" si="14"/>
        <v>2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147.16999999999999</v>
      </c>
    </row>
    <row r="162" spans="1:28" s="4" customFormat="1" x14ac:dyDescent="0.2">
      <c r="A162" s="9">
        <f>IFERROR(VLOOKUP(B162,'[1]DADOS (OCULTAR)'!$P$3:$R$56,3,0),"")</f>
        <v>10075232000243</v>
      </c>
      <c r="B162" s="10" t="str">
        <f>'[1]TCE - ANEXO III - Preencher'!C171</f>
        <v>UPA IMBIRIBEIRA</v>
      </c>
      <c r="C162" s="11"/>
      <c r="D162" s="12" t="str">
        <f>'[1]TCE - ANEXO III - Preencher'!E171</f>
        <v>MARIA JOSE DA SILVA</v>
      </c>
      <c r="E162" s="10" t="str">
        <f>IF('[1]TCE - ANEXO III - Preencher'!F171="4 - Assistência Odontológica","2 - Outros Profissionais da Saúde",'[1]TCE - ANEXO III - Preencher'!F171)</f>
        <v>3 - Administrativo</v>
      </c>
      <c r="F162" s="13" t="str">
        <f>'[1]TCE - ANEXO III - Preencher'!G171</f>
        <v>9922-25</v>
      </c>
      <c r="G162" s="14">
        <f>IF('[1]TCE - ANEXO III - Preencher'!H171="","",'[1]TCE - ANEXO III - Preencher'!H171)</f>
        <v>44228</v>
      </c>
      <c r="H162" s="15">
        <f>'[1]TCE - ANEXO III - Preencher'!I171</f>
        <v>0</v>
      </c>
      <c r="I162" s="15">
        <f>'[1]TCE - ANEXO III - Preencher'!J171</f>
        <v>142.97999999999999</v>
      </c>
      <c r="J162" s="15">
        <f>'[1]TCE - ANEXO III - Preencher'!K171</f>
        <v>0</v>
      </c>
      <c r="K162" s="16">
        <f>'[1]TCE - ANEXO III - Preencher'!L171</f>
        <v>164.64</v>
      </c>
      <c r="L162" s="16">
        <f>'[1]TCE - ANEXO III - Preencher'!M171</f>
        <v>25.05</v>
      </c>
      <c r="M162" s="16">
        <f t="shared" si="13"/>
        <v>139.58999999999997</v>
      </c>
      <c r="N162" s="16">
        <f>'[1]TCE - ANEXO III - Preencher'!O171</f>
        <v>2</v>
      </c>
      <c r="O162" s="16">
        <f>'[1]TCE - ANEXO III - Preencher'!P171</f>
        <v>0</v>
      </c>
      <c r="P162" s="17">
        <f t="shared" si="14"/>
        <v>2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284.56999999999994</v>
      </c>
    </row>
    <row r="163" spans="1:28" s="4" customFormat="1" x14ac:dyDescent="0.2">
      <c r="A163" s="9">
        <f>IFERROR(VLOOKUP(B163,'[1]DADOS (OCULTAR)'!$P$3:$R$56,3,0),"")</f>
        <v>10075232000243</v>
      </c>
      <c r="B163" s="10" t="str">
        <f>'[1]TCE - ANEXO III - Preencher'!C172</f>
        <v>UPA IMBIRIBEIRA</v>
      </c>
      <c r="C163" s="11"/>
      <c r="D163" s="12" t="str">
        <f>'[1]TCE - ANEXO III - Preencher'!E172</f>
        <v>MARIA JOSE DOS SANTOS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 t="str">
        <f>'[1]TCE - ANEXO III - Preencher'!G172</f>
        <v>9922-25</v>
      </c>
      <c r="G163" s="14">
        <f>IF('[1]TCE - ANEXO III - Preencher'!H172="","",'[1]TCE - ANEXO III - Preencher'!H172)</f>
        <v>44228</v>
      </c>
      <c r="H163" s="15">
        <f>'[1]TCE - ANEXO III - Preencher'!I172</f>
        <v>0</v>
      </c>
      <c r="I163" s="15">
        <f>'[1]TCE - ANEXO III - Preencher'!J172</f>
        <v>105.6</v>
      </c>
      <c r="J163" s="15">
        <f>'[1]TCE - ANEXO III - Preencher'!K172</f>
        <v>0</v>
      </c>
      <c r="K163" s="16">
        <f>'[1]TCE - ANEXO III - Preencher'!L172</f>
        <v>164.64</v>
      </c>
      <c r="L163" s="16">
        <f>'[1]TCE - ANEXO III - Preencher'!M172</f>
        <v>22</v>
      </c>
      <c r="M163" s="16">
        <f t="shared" si="13"/>
        <v>142.63999999999999</v>
      </c>
      <c r="N163" s="16">
        <f>'[1]TCE - ANEXO III - Preencher'!O172</f>
        <v>2</v>
      </c>
      <c r="O163" s="16">
        <f>'[1]TCE - ANEXO III - Preencher'!P172</f>
        <v>0</v>
      </c>
      <c r="P163" s="17">
        <f t="shared" si="14"/>
        <v>2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250.23999999999998</v>
      </c>
    </row>
    <row r="164" spans="1:28" s="4" customFormat="1" x14ac:dyDescent="0.2">
      <c r="A164" s="9">
        <f>IFERROR(VLOOKUP(B164,'[1]DADOS (OCULTAR)'!$P$3:$R$56,3,0),"")</f>
        <v>10075232000243</v>
      </c>
      <c r="B164" s="10" t="str">
        <f>'[1]TCE - ANEXO III - Preencher'!C173</f>
        <v>UPA IMBIRIBEIRA</v>
      </c>
      <c r="C164" s="11"/>
      <c r="D164" s="12" t="str">
        <f>'[1]TCE - ANEXO III - Preencher'!E173</f>
        <v>MARIA JULIANA RODRIGUES DO NASCIMENTO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 t="str">
        <f>'[1]TCE - ANEXO III - Preencher'!G173</f>
        <v>3226-05</v>
      </c>
      <c r="G164" s="14">
        <f>IF('[1]TCE - ANEXO III - Preencher'!H173="","",'[1]TCE - ANEXO III - Preencher'!H173)</f>
        <v>44228</v>
      </c>
      <c r="H164" s="15">
        <f>'[1]TCE - ANEXO III - Preencher'!I173</f>
        <v>0</v>
      </c>
      <c r="I164" s="15">
        <f>'[1]TCE - ANEXO III - Preencher'!J173</f>
        <v>126.97</v>
      </c>
      <c r="J164" s="15">
        <f>'[1]TCE - ANEXO III - Preencher'!K173</f>
        <v>0</v>
      </c>
      <c r="K164" s="16">
        <f>'[1]TCE - ANEXO III - Preencher'!L173</f>
        <v>164.64</v>
      </c>
      <c r="L164" s="16">
        <f>'[1]TCE - ANEXO III - Preencher'!M173</f>
        <v>22.97</v>
      </c>
      <c r="M164" s="16">
        <f t="shared" si="13"/>
        <v>141.66999999999999</v>
      </c>
      <c r="N164" s="16">
        <f>'[1]TCE - ANEXO III - Preencher'!O173</f>
        <v>2</v>
      </c>
      <c r="O164" s="16">
        <f>'[1]TCE - ANEXO III - Preencher'!P173</f>
        <v>0</v>
      </c>
      <c r="P164" s="17">
        <f t="shared" si="14"/>
        <v>2</v>
      </c>
      <c r="Q164" s="16">
        <f>'[1]TCE - ANEXO III - Preencher'!R173</f>
        <v>99.77</v>
      </c>
      <c r="R164" s="16">
        <f>'[1]TCE - ANEXO III - Preencher'!S173</f>
        <v>68.900000000000006</v>
      </c>
      <c r="S164" s="17">
        <f t="shared" si="15"/>
        <v>30.86999999999999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301.51</v>
      </c>
    </row>
    <row r="165" spans="1:28" s="4" customFormat="1" x14ac:dyDescent="0.2">
      <c r="A165" s="9">
        <f>IFERROR(VLOOKUP(B165,'[1]DADOS (OCULTAR)'!$P$3:$R$56,3,0),"")</f>
        <v>10075232000243</v>
      </c>
      <c r="B165" s="10" t="str">
        <f>'[1]TCE - ANEXO III - Preencher'!C174</f>
        <v>UPA IMBIRIBEIRA</v>
      </c>
      <c r="C165" s="11"/>
      <c r="D165" s="12" t="str">
        <f>'[1]TCE - ANEXO III - Preencher'!E174</f>
        <v>MARIA LUIZA LEMOS PIRES</v>
      </c>
      <c r="E165" s="10" t="str">
        <f>IF('[1]TCE - ANEXO III - Preencher'!F174="4 - Assistência Odontológica","2 - Outros Profissionais da Saúde",'[1]TCE - ANEXO III - Preencher'!F174)</f>
        <v>1 - Médico</v>
      </c>
      <c r="F165" s="13" t="str">
        <f>'[1]TCE - ANEXO III - Preencher'!G174</f>
        <v>2251-24</v>
      </c>
      <c r="G165" s="14">
        <f>IF('[1]TCE - ANEXO III - Preencher'!H174="","",'[1]TCE - ANEXO III - Preencher'!H174)</f>
        <v>44228</v>
      </c>
      <c r="H165" s="15">
        <f>'[1]TCE - ANEXO III - Preencher'!I174</f>
        <v>0</v>
      </c>
      <c r="I165" s="15">
        <f>'[1]TCE - ANEXO III - Preencher'!J174</f>
        <v>387.76</v>
      </c>
      <c r="J165" s="15">
        <f>'[1]TCE - ANEXO III - Preencher'!K174</f>
        <v>0</v>
      </c>
      <c r="K165" s="16">
        <f>'[1]TCE - ANEXO III - Preencher'!L174</f>
        <v>164.64</v>
      </c>
      <c r="L165" s="16">
        <f>'[1]TCE - ANEXO III - Preencher'!M174</f>
        <v>14.3</v>
      </c>
      <c r="M165" s="16">
        <f t="shared" si="13"/>
        <v>150.33999999999997</v>
      </c>
      <c r="N165" s="16">
        <f>'[1]TCE - ANEXO III - Preencher'!O174</f>
        <v>56.22</v>
      </c>
      <c r="O165" s="16">
        <f>'[1]TCE - ANEXO III - Preencher'!P174</f>
        <v>0</v>
      </c>
      <c r="P165" s="17">
        <f t="shared" si="14"/>
        <v>56.22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594.31999999999994</v>
      </c>
    </row>
    <row r="166" spans="1:28" s="4" customFormat="1" x14ac:dyDescent="0.2">
      <c r="A166" s="9">
        <f>IFERROR(VLOOKUP(B166,'[1]DADOS (OCULTAR)'!$P$3:$R$56,3,0),"")</f>
        <v>10075232000243</v>
      </c>
      <c r="B166" s="10" t="str">
        <f>'[1]TCE - ANEXO III - Preencher'!C175</f>
        <v>UPA IMBIRIBEIRA</v>
      </c>
      <c r="C166" s="11"/>
      <c r="D166" s="12" t="str">
        <f>'[1]TCE - ANEXO III - Preencher'!E175</f>
        <v>MARIANA APARECIDA SPINELLI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 t="str">
        <f>'[1]TCE - ANEXO III - Preencher'!G175</f>
        <v>2235-05</v>
      </c>
      <c r="G166" s="14">
        <f>IF('[1]TCE - ANEXO III - Preencher'!H175="","",'[1]TCE - ANEXO III - Preencher'!H175)</f>
        <v>44228</v>
      </c>
      <c r="H166" s="15">
        <f>'[1]TCE - ANEXO III - Preencher'!I175</f>
        <v>0</v>
      </c>
      <c r="I166" s="15">
        <f>'[1]TCE - ANEXO III - Preencher'!J175</f>
        <v>388.96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4</v>
      </c>
      <c r="O166" s="16">
        <f>'[1]TCE - ANEXO III - Preencher'!P175</f>
        <v>0</v>
      </c>
      <c r="P166" s="17">
        <f t="shared" si="14"/>
        <v>4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206.56</v>
      </c>
      <c r="U166" s="16">
        <f>'[1]TCE - ANEXO III - Preencher'!V175</f>
        <v>0</v>
      </c>
      <c r="V166" s="17">
        <f t="shared" si="16"/>
        <v>206.56</v>
      </c>
      <c r="W166" s="18" t="str">
        <f>IF('[1]TCE - ANEXO III - Preencher'!X175="","",'[1]TCE - ANEXO III - Preencher'!X175)</f>
        <v>AUXILIO CRECHE</v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599.52</v>
      </c>
    </row>
    <row r="167" spans="1:28" s="4" customFormat="1" x14ac:dyDescent="0.2">
      <c r="A167" s="9">
        <f>IFERROR(VLOOKUP(B167,'[1]DADOS (OCULTAR)'!$P$3:$R$56,3,0),"")</f>
        <v>10075232000243</v>
      </c>
      <c r="B167" s="10" t="str">
        <f>'[1]TCE - ANEXO III - Preencher'!C176</f>
        <v>UPA IMBIRIBEIRA</v>
      </c>
      <c r="C167" s="11"/>
      <c r="D167" s="12" t="str">
        <f>'[1]TCE - ANEXO III - Preencher'!E176</f>
        <v>MARILIA CONCEICAO DIAS VEIGA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 t="str">
        <f>'[1]TCE - ANEXO III - Preencher'!G176</f>
        <v>3241-15</v>
      </c>
      <c r="G167" s="14">
        <f>IF('[1]TCE - ANEXO III - Preencher'!H176="","",'[1]TCE - ANEXO III - Preencher'!H176)</f>
        <v>44228</v>
      </c>
      <c r="H167" s="15">
        <f>'[1]TCE - ANEXO III - Preencher'!I176</f>
        <v>0</v>
      </c>
      <c r="I167" s="15">
        <f>'[1]TCE - ANEXO III - Preencher'!J176</f>
        <v>302.10000000000002</v>
      </c>
      <c r="J167" s="15">
        <f>'[1]TCE - ANEXO III - Preencher'!K176</f>
        <v>0</v>
      </c>
      <c r="K167" s="16">
        <f>'[1]TCE - ANEXO III - Preencher'!L176</f>
        <v>164.64</v>
      </c>
      <c r="L167" s="16">
        <f>'[1]TCE - ANEXO III - Preencher'!M176</f>
        <v>16.72</v>
      </c>
      <c r="M167" s="16">
        <f t="shared" si="13"/>
        <v>147.91999999999999</v>
      </c>
      <c r="N167" s="16">
        <f>'[1]TCE - ANEXO III - Preencher'!O176</f>
        <v>10</v>
      </c>
      <c r="O167" s="16">
        <f>'[1]TCE - ANEXO III - Preencher'!P176</f>
        <v>0</v>
      </c>
      <c r="P167" s="17">
        <f t="shared" si="14"/>
        <v>10</v>
      </c>
      <c r="Q167" s="16">
        <f>'[1]TCE - ANEXO III - Preencher'!R176</f>
        <v>58.37</v>
      </c>
      <c r="R167" s="16">
        <f>'[1]TCE - ANEXO III - Preencher'!S176</f>
        <v>55.2</v>
      </c>
      <c r="S167" s="17">
        <f t="shared" si="15"/>
        <v>3.1699999999999946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463.19</v>
      </c>
    </row>
    <row r="168" spans="1:28" s="4" customFormat="1" x14ac:dyDescent="0.2">
      <c r="A168" s="9">
        <f>IFERROR(VLOOKUP(B168,'[1]DADOS (OCULTAR)'!$P$3:$R$56,3,0),"")</f>
        <v>10075232000243</v>
      </c>
      <c r="B168" s="10" t="str">
        <f>'[1]TCE - ANEXO III - Preencher'!C177</f>
        <v>UPA IMBIRIBEIRA</v>
      </c>
      <c r="C168" s="11"/>
      <c r="D168" s="12" t="str">
        <f>'[1]TCE - ANEXO III - Preencher'!E177</f>
        <v>MARINA LEITE MORANDI</v>
      </c>
      <c r="E168" s="10" t="str">
        <f>IF('[1]TCE - ANEXO III - Preencher'!F177="4 - Assistência Odontológica","2 - Outros Profissionais da Saúde",'[1]TCE - ANEXO III - Preencher'!F177)</f>
        <v>1 - Médico</v>
      </c>
      <c r="F168" s="13" t="str">
        <f>'[1]TCE - ANEXO III - Preencher'!G177</f>
        <v>2251-25</v>
      </c>
      <c r="G168" s="14">
        <f>IF('[1]TCE - ANEXO III - Preencher'!H177="","",'[1]TCE - ANEXO III - Preencher'!H177)</f>
        <v>44228</v>
      </c>
      <c r="H168" s="15">
        <f>'[1]TCE - ANEXO III - Preencher'!I177</f>
        <v>0</v>
      </c>
      <c r="I168" s="15">
        <f>'[1]TCE - ANEXO III - Preencher'!J177</f>
        <v>395.6</v>
      </c>
      <c r="J168" s="15">
        <f>'[1]TCE - ANEXO III - Preencher'!K177</f>
        <v>0</v>
      </c>
      <c r="K168" s="16">
        <f>'[1]TCE - ANEXO III - Preencher'!L177</f>
        <v>164.64</v>
      </c>
      <c r="L168" s="16">
        <f>'[1]TCE - ANEXO III - Preencher'!M177</f>
        <v>14.3</v>
      </c>
      <c r="M168" s="16">
        <f t="shared" si="13"/>
        <v>150.33999999999997</v>
      </c>
      <c r="N168" s="16">
        <f>'[1]TCE - ANEXO III - Preencher'!O177</f>
        <v>56.22</v>
      </c>
      <c r="O168" s="16">
        <f>'[1]TCE - ANEXO III - Preencher'!P177</f>
        <v>0</v>
      </c>
      <c r="P168" s="17">
        <f t="shared" si="14"/>
        <v>56.22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602.16000000000008</v>
      </c>
    </row>
    <row r="169" spans="1:28" s="4" customFormat="1" x14ac:dyDescent="0.2">
      <c r="A169" s="9">
        <f>IFERROR(VLOOKUP(B169,'[1]DADOS (OCULTAR)'!$P$3:$R$56,3,0),"")</f>
        <v>10075232000243</v>
      </c>
      <c r="B169" s="10" t="str">
        <f>'[1]TCE - ANEXO III - Preencher'!C178</f>
        <v>UPA IMBIRIBEIRA</v>
      </c>
      <c r="C169" s="11"/>
      <c r="D169" s="12" t="str">
        <f>'[1]TCE - ANEXO III - Preencher'!E178</f>
        <v>MILENA DOS SANTOS BEZERRA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 t="str">
        <f>'[1]TCE - ANEXO III - Preencher'!G178</f>
        <v>3222-05</v>
      </c>
      <c r="G169" s="14">
        <f>IF('[1]TCE - ANEXO III - Preencher'!H178="","",'[1]TCE - ANEXO III - Preencher'!H178)</f>
        <v>44228</v>
      </c>
      <c r="H169" s="15">
        <f>'[1]TCE - ANEXO III - Preencher'!I178</f>
        <v>0</v>
      </c>
      <c r="I169" s="15">
        <f>'[1]TCE - ANEXO III - Preencher'!J178</f>
        <v>142.9</v>
      </c>
      <c r="J169" s="15">
        <f>'[1]TCE - ANEXO III - Preencher'!K178</f>
        <v>0</v>
      </c>
      <c r="K169" s="16">
        <f>'[1]TCE - ANEXO III - Preencher'!L178</f>
        <v>164.64</v>
      </c>
      <c r="L169" s="16">
        <f>'[1]TCE - ANEXO III - Preencher'!M178</f>
        <v>25.05</v>
      </c>
      <c r="M169" s="16">
        <f t="shared" si="13"/>
        <v>139.58999999999997</v>
      </c>
      <c r="N169" s="16">
        <f>'[1]TCE - ANEXO III - Preencher'!O178</f>
        <v>2</v>
      </c>
      <c r="O169" s="16">
        <f>'[1]TCE - ANEXO III - Preencher'!P178</f>
        <v>0</v>
      </c>
      <c r="P169" s="17">
        <f t="shared" si="14"/>
        <v>2</v>
      </c>
      <c r="Q169" s="16">
        <f>'[1]TCE - ANEXO III - Preencher'!R178</f>
        <v>72.17</v>
      </c>
      <c r="R169" s="16">
        <f>'[1]TCE - ANEXO III - Preencher'!S178</f>
        <v>69</v>
      </c>
      <c r="S169" s="17">
        <f t="shared" si="15"/>
        <v>3.1700000000000017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287.66000000000003</v>
      </c>
    </row>
    <row r="170" spans="1:28" s="4" customFormat="1" x14ac:dyDescent="0.2">
      <c r="A170" s="9">
        <f>IFERROR(VLOOKUP(B170,'[1]DADOS (OCULTAR)'!$P$3:$R$56,3,0),"")</f>
        <v>10075232000243</v>
      </c>
      <c r="B170" s="10" t="str">
        <f>'[1]TCE - ANEXO III - Preencher'!C179</f>
        <v>UPA IMBIRIBEIRA</v>
      </c>
      <c r="C170" s="11"/>
      <c r="D170" s="12" t="str">
        <f>'[1]TCE - ANEXO III - Preencher'!E179</f>
        <v>MILENA EGILI FERREIRA DA SILVA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 t="str">
        <f>'[1]TCE - ANEXO III - Preencher'!G179</f>
        <v>3222-05</v>
      </c>
      <c r="G170" s="14">
        <f>IF('[1]TCE - ANEXO III - Preencher'!H179="","",'[1]TCE - ANEXO III - Preencher'!H179)</f>
        <v>44228</v>
      </c>
      <c r="H170" s="15">
        <f>'[1]TCE - ANEXO III - Preencher'!I179</f>
        <v>0</v>
      </c>
      <c r="I170" s="15">
        <f>'[1]TCE - ANEXO III - Preencher'!J179</f>
        <v>131.04</v>
      </c>
      <c r="J170" s="15">
        <f>'[1]TCE - ANEXO III - Preencher'!K179</f>
        <v>0</v>
      </c>
      <c r="K170" s="16">
        <f>'[1]TCE - ANEXO III - Preencher'!L179</f>
        <v>164.64</v>
      </c>
      <c r="L170" s="16">
        <f>'[1]TCE - ANEXO III - Preencher'!M179</f>
        <v>25.05</v>
      </c>
      <c r="M170" s="16">
        <f t="shared" si="13"/>
        <v>139.58999999999997</v>
      </c>
      <c r="N170" s="16">
        <f>'[1]TCE - ANEXO III - Preencher'!O179</f>
        <v>2</v>
      </c>
      <c r="O170" s="16">
        <f>'[1]TCE - ANEXO III - Preencher'!P179</f>
        <v>0</v>
      </c>
      <c r="P170" s="17">
        <f t="shared" si="14"/>
        <v>2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272.63</v>
      </c>
    </row>
    <row r="171" spans="1:28" s="4" customFormat="1" x14ac:dyDescent="0.2">
      <c r="A171" s="9">
        <f>IFERROR(VLOOKUP(B171,'[1]DADOS (OCULTAR)'!$P$3:$R$56,3,0),"")</f>
        <v>10075232000243</v>
      </c>
      <c r="B171" s="10" t="str">
        <f>'[1]TCE - ANEXO III - Preencher'!C180</f>
        <v>UPA IMBIRIBEIRA</v>
      </c>
      <c r="C171" s="11"/>
      <c r="D171" s="12" t="str">
        <f>'[1]TCE - ANEXO III - Preencher'!E180</f>
        <v>MIRELA CHAVES FERRAZ</v>
      </c>
      <c r="E171" s="10" t="str">
        <f>IF('[1]TCE - ANEXO III - Preencher'!F180="4 - Assistência Odontológica","2 - Outros Profissionais da Saúde",'[1]TCE - ANEXO III - Preencher'!F180)</f>
        <v>1 - Médico</v>
      </c>
      <c r="F171" s="13" t="str">
        <f>'[1]TCE - ANEXO III - Preencher'!G180</f>
        <v>2251-24</v>
      </c>
      <c r="G171" s="14">
        <f>IF('[1]TCE - ANEXO III - Preencher'!H180="","",'[1]TCE - ANEXO III - Preencher'!H180)</f>
        <v>44228</v>
      </c>
      <c r="H171" s="15">
        <f>'[1]TCE - ANEXO III - Preencher'!I180</f>
        <v>0</v>
      </c>
      <c r="I171" s="15">
        <f>'[1]TCE - ANEXO III - Preencher'!J180</f>
        <v>401.61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56.22</v>
      </c>
      <c r="O171" s="16">
        <f>'[1]TCE - ANEXO III - Preencher'!P180</f>
        <v>0</v>
      </c>
      <c r="P171" s="17">
        <f t="shared" si="14"/>
        <v>56.22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457.83000000000004</v>
      </c>
    </row>
    <row r="172" spans="1:28" s="4" customFormat="1" x14ac:dyDescent="0.2">
      <c r="A172" s="9">
        <f>IFERROR(VLOOKUP(B172,'[1]DADOS (OCULTAR)'!$P$3:$R$56,3,0),"")</f>
        <v>10075232000243</v>
      </c>
      <c r="B172" s="10" t="str">
        <f>'[1]TCE - ANEXO III - Preencher'!C181</f>
        <v>UPA IMBIRIBEIRA</v>
      </c>
      <c r="C172" s="11"/>
      <c r="D172" s="12" t="str">
        <f>'[1]TCE - ANEXO III - Preencher'!E181</f>
        <v>MIRELE DE BARROS FERREIRA BARBOSA DIAS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2234-05</v>
      </c>
      <c r="G172" s="14">
        <f>IF('[1]TCE - ANEXO III - Preencher'!H181="","",'[1]TCE - ANEXO III - Preencher'!H181)</f>
        <v>44228</v>
      </c>
      <c r="H172" s="15">
        <f>'[1]TCE - ANEXO III - Preencher'!I181</f>
        <v>0</v>
      </c>
      <c r="I172" s="15">
        <f>'[1]TCE - ANEXO III - Preencher'!J181</f>
        <v>354.2</v>
      </c>
      <c r="J172" s="15">
        <f>'[1]TCE - ANEXO III - Preencher'!K181</f>
        <v>0</v>
      </c>
      <c r="K172" s="16">
        <f>'[1]TCE - ANEXO III - Preencher'!L181</f>
        <v>164.64</v>
      </c>
      <c r="L172" s="16">
        <f>'[1]TCE - ANEXO III - Preencher'!M181</f>
        <v>16.05</v>
      </c>
      <c r="M172" s="16">
        <f t="shared" si="13"/>
        <v>148.58999999999997</v>
      </c>
      <c r="N172" s="16">
        <f>'[1]TCE - ANEXO III - Preencher'!O181</f>
        <v>2</v>
      </c>
      <c r="O172" s="16">
        <f>'[1]TCE - ANEXO III - Preencher'!P181</f>
        <v>0</v>
      </c>
      <c r="P172" s="17">
        <f t="shared" si="14"/>
        <v>2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279.7</v>
      </c>
      <c r="U172" s="16">
        <f>'[1]TCE - ANEXO III - Preencher'!V181</f>
        <v>0</v>
      </c>
      <c r="V172" s="17">
        <f t="shared" si="16"/>
        <v>279.7</v>
      </c>
      <c r="W172" s="18" t="str">
        <f>IF('[1]TCE - ANEXO III - Preencher'!X181="","",'[1]TCE - ANEXO III - Preencher'!X181)</f>
        <v>AUXILIO CRECHE</v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784.49</v>
      </c>
    </row>
    <row r="173" spans="1:28" s="4" customFormat="1" x14ac:dyDescent="0.2">
      <c r="A173" s="9">
        <f>IFERROR(VLOOKUP(B173,'[1]DADOS (OCULTAR)'!$P$3:$R$56,3,0),"")</f>
        <v>10075232000243</v>
      </c>
      <c r="B173" s="10" t="str">
        <f>'[1]TCE - ANEXO III - Preencher'!C182</f>
        <v>UPA IMBIRIBEIRA</v>
      </c>
      <c r="C173" s="11"/>
      <c r="D173" s="12" t="str">
        <f>'[1]TCE - ANEXO III - Preencher'!E182</f>
        <v>MIRTES GOMES JOSE DA SILVA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3222-05</v>
      </c>
      <c r="G173" s="14">
        <f>IF('[1]TCE - ANEXO III - Preencher'!H182="","",'[1]TCE - ANEXO III - Preencher'!H182)</f>
        <v>44228</v>
      </c>
      <c r="H173" s="15">
        <f>'[1]TCE - ANEXO III - Preencher'!I182</f>
        <v>0</v>
      </c>
      <c r="I173" s="15">
        <f>'[1]TCE - ANEXO III - Preencher'!J182</f>
        <v>142.51</v>
      </c>
      <c r="J173" s="15">
        <f>'[1]TCE - ANEXO III - Preencher'!K182</f>
        <v>0</v>
      </c>
      <c r="K173" s="16">
        <f>'[1]TCE - ANEXO III - Preencher'!L182</f>
        <v>164.64</v>
      </c>
      <c r="L173" s="16">
        <f>'[1]TCE - ANEXO III - Preencher'!M182</f>
        <v>25.05</v>
      </c>
      <c r="M173" s="16">
        <f t="shared" si="13"/>
        <v>139.58999999999997</v>
      </c>
      <c r="N173" s="16">
        <f>'[1]TCE - ANEXO III - Preencher'!O182</f>
        <v>2</v>
      </c>
      <c r="O173" s="16">
        <f>'[1]TCE - ANEXO III - Preencher'!P182</f>
        <v>0</v>
      </c>
      <c r="P173" s="17">
        <f t="shared" si="14"/>
        <v>2</v>
      </c>
      <c r="Q173" s="16">
        <f>'[1]TCE - ANEXO III - Preencher'!R182</f>
        <v>99.77</v>
      </c>
      <c r="R173" s="16">
        <f>'[1]TCE - ANEXO III - Preencher'!S182</f>
        <v>75.150000000000006</v>
      </c>
      <c r="S173" s="17">
        <f t="shared" si="15"/>
        <v>24.61999999999999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308.71999999999997</v>
      </c>
    </row>
    <row r="174" spans="1:28" s="4" customFormat="1" x14ac:dyDescent="0.2">
      <c r="A174" s="9">
        <f>IFERROR(VLOOKUP(B174,'[1]DADOS (OCULTAR)'!$P$3:$R$56,3,0),"")</f>
        <v>10075232000243</v>
      </c>
      <c r="B174" s="10" t="str">
        <f>'[1]TCE - ANEXO III - Preencher'!C183</f>
        <v>UPA IMBIRIBEIRA</v>
      </c>
      <c r="C174" s="11"/>
      <c r="D174" s="12" t="str">
        <f>'[1]TCE - ANEXO III - Preencher'!E183</f>
        <v>NADJA BARBOSA DOS SANTOS PEREIRA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 t="str">
        <f>'[1]TCE - ANEXO III - Preencher'!G183</f>
        <v>3226-05</v>
      </c>
      <c r="G174" s="14">
        <f>IF('[1]TCE - ANEXO III - Preencher'!H183="","",'[1]TCE - ANEXO III - Preencher'!H183)</f>
        <v>44228</v>
      </c>
      <c r="H174" s="15">
        <f>'[1]TCE - ANEXO III - Preencher'!I183</f>
        <v>0</v>
      </c>
      <c r="I174" s="15">
        <f>'[1]TCE - ANEXO III - Preencher'!J183</f>
        <v>134.97999999999999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2</v>
      </c>
      <c r="O174" s="16">
        <f>'[1]TCE - ANEXO III - Preencher'!P183</f>
        <v>0</v>
      </c>
      <c r="P174" s="17">
        <f t="shared" si="14"/>
        <v>2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136.97999999999999</v>
      </c>
    </row>
    <row r="175" spans="1:28" s="4" customFormat="1" x14ac:dyDescent="0.2">
      <c r="A175" s="9">
        <f>IFERROR(VLOOKUP(B175,'[1]DADOS (OCULTAR)'!$P$3:$R$56,3,0),"")</f>
        <v>10075232000243</v>
      </c>
      <c r="B175" s="10" t="str">
        <f>'[1]TCE - ANEXO III - Preencher'!C184</f>
        <v>UPA IMBIRIBEIRA</v>
      </c>
      <c r="C175" s="11"/>
      <c r="D175" s="12" t="str">
        <f>'[1]TCE - ANEXO III - Preencher'!E184</f>
        <v>NATHALYA MARIA DE MAGALHAES TELES BRINGEL</v>
      </c>
      <c r="E175" s="10" t="str">
        <f>IF('[1]TCE - ANEXO III - Preencher'!F184="4 - Assistência Odontológica","2 - Outros Profissionais da Saúde",'[1]TCE - ANEXO III - Preencher'!F184)</f>
        <v>1 - Médico</v>
      </c>
      <c r="F175" s="13" t="str">
        <f>'[1]TCE - ANEXO III - Preencher'!G184</f>
        <v>2251-24</v>
      </c>
      <c r="G175" s="14">
        <f>IF('[1]TCE - ANEXO III - Preencher'!H184="","",'[1]TCE - ANEXO III - Preencher'!H184)</f>
        <v>44228</v>
      </c>
      <c r="H175" s="15">
        <f>'[1]TCE - ANEXO III - Preencher'!I184</f>
        <v>0</v>
      </c>
      <c r="I175" s="15">
        <f>'[1]TCE - ANEXO III - Preencher'!J184</f>
        <v>745.31</v>
      </c>
      <c r="J175" s="15">
        <f>'[1]TCE - ANEXO III - Preencher'!K184</f>
        <v>0</v>
      </c>
      <c r="K175" s="16">
        <f>'[1]TCE - ANEXO III - Preencher'!L184</f>
        <v>164.64</v>
      </c>
      <c r="L175" s="16">
        <f>'[1]TCE - ANEXO III - Preencher'!M184</f>
        <v>28.6</v>
      </c>
      <c r="M175" s="16">
        <f t="shared" si="13"/>
        <v>136.04</v>
      </c>
      <c r="N175" s="16">
        <f>'[1]TCE - ANEXO III - Preencher'!O184</f>
        <v>56.22</v>
      </c>
      <c r="O175" s="16">
        <f>'[1]TCE - ANEXO III - Preencher'!P184</f>
        <v>0</v>
      </c>
      <c r="P175" s="17">
        <f t="shared" si="14"/>
        <v>56.22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937.56999999999994</v>
      </c>
    </row>
    <row r="176" spans="1:28" s="4" customFormat="1" x14ac:dyDescent="0.2">
      <c r="A176" s="9">
        <f>IFERROR(VLOOKUP(B176,'[1]DADOS (OCULTAR)'!$P$3:$R$56,3,0),"")</f>
        <v>10075232000243</v>
      </c>
      <c r="B176" s="10" t="str">
        <f>'[1]TCE - ANEXO III - Preencher'!C185</f>
        <v>UPA IMBIRIBEIRA</v>
      </c>
      <c r="C176" s="11"/>
      <c r="D176" s="12" t="str">
        <f>'[1]TCE - ANEXO III - Preencher'!E185</f>
        <v>NEILZA FERREIRA DOS SANTOS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3222-05</v>
      </c>
      <c r="G176" s="14">
        <f>IF('[1]TCE - ANEXO III - Preencher'!H185="","",'[1]TCE - ANEXO III - Preencher'!H185)</f>
        <v>44228</v>
      </c>
      <c r="H176" s="15">
        <f>'[1]TCE - ANEXO III - Preencher'!I185</f>
        <v>0</v>
      </c>
      <c r="I176" s="15">
        <f>'[1]TCE - ANEXO III - Preencher'!J185</f>
        <v>127.65</v>
      </c>
      <c r="J176" s="15">
        <f>'[1]TCE - ANEXO III - Preencher'!K185</f>
        <v>0</v>
      </c>
      <c r="K176" s="16">
        <f>'[1]TCE - ANEXO III - Preencher'!L185</f>
        <v>164.64</v>
      </c>
      <c r="L176" s="16">
        <f>'[1]TCE - ANEXO III - Preencher'!M185</f>
        <v>25.05</v>
      </c>
      <c r="M176" s="16">
        <f t="shared" si="13"/>
        <v>139.58999999999997</v>
      </c>
      <c r="N176" s="16">
        <f>'[1]TCE - ANEXO III - Preencher'!O185</f>
        <v>2</v>
      </c>
      <c r="O176" s="16">
        <f>'[1]TCE - ANEXO III - Preencher'!P185</f>
        <v>0</v>
      </c>
      <c r="P176" s="17">
        <f t="shared" si="14"/>
        <v>2</v>
      </c>
      <c r="Q176" s="16">
        <f>'[1]TCE - ANEXO III - Preencher'!R185</f>
        <v>141.16999999999999</v>
      </c>
      <c r="R176" s="16">
        <f>'[1]TCE - ANEXO III - Preencher'!S185</f>
        <v>75.150000000000006</v>
      </c>
      <c r="S176" s="17">
        <f t="shared" si="15"/>
        <v>66.019999999999982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335.26</v>
      </c>
    </row>
    <row r="177" spans="1:28" s="4" customFormat="1" x14ac:dyDescent="0.2">
      <c r="A177" s="9">
        <f>IFERROR(VLOOKUP(B177,'[1]DADOS (OCULTAR)'!$P$3:$R$56,3,0),"")</f>
        <v>10075232000243</v>
      </c>
      <c r="B177" s="10" t="str">
        <f>'[1]TCE - ANEXO III - Preencher'!C186</f>
        <v>UPA IMBIRIBEIRA</v>
      </c>
      <c r="C177" s="11"/>
      <c r="D177" s="12" t="str">
        <f>'[1]TCE - ANEXO III - Preencher'!E186</f>
        <v>NEILZA HENRIQUE DA SILVA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 t="str">
        <f>'[1]TCE - ANEXO III - Preencher'!G186</f>
        <v>5211-30</v>
      </c>
      <c r="G177" s="14">
        <f>IF('[1]TCE - ANEXO III - Preencher'!H186="","",'[1]TCE - ANEXO III - Preencher'!H186)</f>
        <v>44228</v>
      </c>
      <c r="H177" s="15">
        <f>'[1]TCE - ANEXO III - Preencher'!I186</f>
        <v>0</v>
      </c>
      <c r="I177" s="15">
        <f>'[1]TCE - ANEXO III - Preencher'!J186</f>
        <v>107.21</v>
      </c>
      <c r="J177" s="15">
        <f>'[1]TCE - ANEXO III - Preencher'!K186</f>
        <v>0</v>
      </c>
      <c r="K177" s="16">
        <f>'[1]TCE - ANEXO III - Preencher'!L186</f>
        <v>164.64</v>
      </c>
      <c r="L177" s="16">
        <f>'[1]TCE - ANEXO III - Preencher'!M186</f>
        <v>22.97</v>
      </c>
      <c r="M177" s="16">
        <f t="shared" si="13"/>
        <v>141.66999999999999</v>
      </c>
      <c r="N177" s="16">
        <f>'[1]TCE - ANEXO III - Preencher'!O186</f>
        <v>2</v>
      </c>
      <c r="O177" s="16">
        <f>'[1]TCE - ANEXO III - Preencher'!P186</f>
        <v>0</v>
      </c>
      <c r="P177" s="17">
        <f t="shared" si="14"/>
        <v>2</v>
      </c>
      <c r="Q177" s="16">
        <f>'[1]TCE - ANEXO III - Preencher'!R186</f>
        <v>99.77</v>
      </c>
      <c r="R177" s="16">
        <f>'[1]TCE - ANEXO III - Preencher'!S186</f>
        <v>68.900000000000006</v>
      </c>
      <c r="S177" s="17">
        <f t="shared" si="15"/>
        <v>30.86999999999999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281.75</v>
      </c>
    </row>
    <row r="178" spans="1:28" s="4" customFormat="1" x14ac:dyDescent="0.2">
      <c r="A178" s="9">
        <f>IFERROR(VLOOKUP(B178,'[1]DADOS (OCULTAR)'!$P$3:$R$56,3,0),"")</f>
        <v>10075232000243</v>
      </c>
      <c r="B178" s="10" t="str">
        <f>'[1]TCE - ANEXO III - Preencher'!C187</f>
        <v>UPA IMBIRIBEIRA</v>
      </c>
      <c r="C178" s="11"/>
      <c r="D178" s="12" t="str">
        <f>'[1]TCE - ANEXO III - Preencher'!E187</f>
        <v>NILANDIA PATRICIA MENDES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 t="str">
        <f>'[1]TCE - ANEXO III - Preencher'!G187</f>
        <v>3222-05</v>
      </c>
      <c r="G178" s="14">
        <f>IF('[1]TCE - ANEXO III - Preencher'!H187="","",'[1]TCE - ANEXO III - Preencher'!H187)</f>
        <v>44228</v>
      </c>
      <c r="H178" s="15">
        <f>'[1]TCE - ANEXO III - Preencher'!I187</f>
        <v>0</v>
      </c>
      <c r="I178" s="15">
        <f>'[1]TCE - ANEXO III - Preencher'!J187</f>
        <v>2.52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2</v>
      </c>
      <c r="O178" s="16">
        <f>'[1]TCE - ANEXO III - Preencher'!P187</f>
        <v>0</v>
      </c>
      <c r="P178" s="17">
        <f t="shared" si="14"/>
        <v>2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4.5199999999999996</v>
      </c>
    </row>
    <row r="179" spans="1:28" s="4" customFormat="1" x14ac:dyDescent="0.2">
      <c r="A179" s="9">
        <f>IFERROR(VLOOKUP(B179,'[1]DADOS (OCULTAR)'!$P$3:$R$56,3,0),"")</f>
        <v>10075232000243</v>
      </c>
      <c r="B179" s="10" t="str">
        <f>'[1]TCE - ANEXO III - Preencher'!C188</f>
        <v>UPA IMBIRIBEIRA</v>
      </c>
      <c r="C179" s="11"/>
      <c r="D179" s="12" t="str">
        <f>'[1]TCE - ANEXO III - Preencher'!E188</f>
        <v>OSCAR DA SILVA PONTES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 t="str">
        <f>'[1]TCE - ANEXO III - Preencher'!G188</f>
        <v>4221-05</v>
      </c>
      <c r="G179" s="14">
        <f>IF('[1]TCE - ANEXO III - Preencher'!H188="","",'[1]TCE - ANEXO III - Preencher'!H188)</f>
        <v>44228</v>
      </c>
      <c r="H179" s="15">
        <f>'[1]TCE - ANEXO III - Preencher'!I188</f>
        <v>0</v>
      </c>
      <c r="I179" s="15">
        <f>'[1]TCE - ANEXO III - Preencher'!J188</f>
        <v>109.47</v>
      </c>
      <c r="J179" s="15">
        <f>'[1]TCE - ANEXO III - Preencher'!K188</f>
        <v>0</v>
      </c>
      <c r="K179" s="16">
        <f>'[1]TCE - ANEXO III - Preencher'!L188</f>
        <v>164.64</v>
      </c>
      <c r="L179" s="16">
        <f>'[1]TCE - ANEXO III - Preencher'!M188</f>
        <v>22.97</v>
      </c>
      <c r="M179" s="16">
        <f t="shared" si="13"/>
        <v>141.66999999999999</v>
      </c>
      <c r="N179" s="16">
        <f>'[1]TCE - ANEXO III - Preencher'!O188</f>
        <v>2</v>
      </c>
      <c r="O179" s="16">
        <f>'[1]TCE - ANEXO III - Preencher'!P188</f>
        <v>0</v>
      </c>
      <c r="P179" s="17">
        <f t="shared" si="14"/>
        <v>2</v>
      </c>
      <c r="Q179" s="16">
        <f>'[1]TCE - ANEXO III - Preencher'!R188</f>
        <v>196.37</v>
      </c>
      <c r="R179" s="16">
        <f>'[1]TCE - ANEXO III - Preencher'!S188</f>
        <v>68.900000000000006</v>
      </c>
      <c r="S179" s="17">
        <f t="shared" si="15"/>
        <v>127.47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380.61</v>
      </c>
    </row>
    <row r="180" spans="1:28" s="4" customFormat="1" x14ac:dyDescent="0.2">
      <c r="A180" s="9">
        <f>IFERROR(VLOOKUP(B180,'[1]DADOS (OCULTAR)'!$P$3:$R$56,3,0),"")</f>
        <v>10075232000243</v>
      </c>
      <c r="B180" s="10" t="str">
        <f>'[1]TCE - ANEXO III - Preencher'!C189</f>
        <v>UPA IMBIRIBEIRA</v>
      </c>
      <c r="C180" s="11"/>
      <c r="D180" s="12" t="str">
        <f>'[1]TCE - ANEXO III - Preencher'!E189</f>
        <v xml:space="preserve">PATRICIA DUNDA GOMES 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 t="str">
        <f>'[1]TCE - ANEXO III - Preencher'!G189</f>
        <v>3222-05</v>
      </c>
      <c r="G180" s="14">
        <f>IF('[1]TCE - ANEXO III - Preencher'!H189="","",'[1]TCE - ANEXO III - Preencher'!H189)</f>
        <v>44228</v>
      </c>
      <c r="H180" s="15">
        <f>'[1]TCE - ANEXO III - Preencher'!I189</f>
        <v>0</v>
      </c>
      <c r="I180" s="15">
        <f>'[1]TCE - ANEXO III - Preencher'!J189</f>
        <v>153.43</v>
      </c>
      <c r="J180" s="15">
        <f>'[1]TCE - ANEXO III - Preencher'!K189</f>
        <v>0</v>
      </c>
      <c r="K180" s="16">
        <f>'[1]TCE - ANEXO III - Preencher'!L189</f>
        <v>164.64</v>
      </c>
      <c r="L180" s="16">
        <f>'[1]TCE - ANEXO III - Preencher'!M189</f>
        <v>25.05</v>
      </c>
      <c r="M180" s="16">
        <f t="shared" si="13"/>
        <v>139.58999999999997</v>
      </c>
      <c r="N180" s="16">
        <f>'[1]TCE - ANEXO III - Preencher'!O189</f>
        <v>2</v>
      </c>
      <c r="O180" s="16">
        <f>'[1]TCE - ANEXO III - Preencher'!P189</f>
        <v>0</v>
      </c>
      <c r="P180" s="17">
        <f t="shared" si="14"/>
        <v>2</v>
      </c>
      <c r="Q180" s="16">
        <f>'[1]TCE - ANEXO III - Preencher'!R189</f>
        <v>134.77000000000001</v>
      </c>
      <c r="R180" s="16">
        <f>'[1]TCE - ANEXO III - Preencher'!S189</f>
        <v>75.150000000000006</v>
      </c>
      <c r="S180" s="17">
        <f t="shared" si="15"/>
        <v>59.620000000000005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354.64</v>
      </c>
    </row>
    <row r="181" spans="1:28" s="4" customFormat="1" x14ac:dyDescent="0.2">
      <c r="A181" s="9">
        <f>IFERROR(VLOOKUP(B181,'[1]DADOS (OCULTAR)'!$P$3:$R$56,3,0),"")</f>
        <v>10075232000243</v>
      </c>
      <c r="B181" s="10" t="str">
        <f>'[1]TCE - ANEXO III - Preencher'!C190</f>
        <v>UPA IMBIRIBEIRA</v>
      </c>
      <c r="C181" s="11"/>
      <c r="D181" s="12" t="str">
        <f>'[1]TCE - ANEXO III - Preencher'!E190</f>
        <v xml:space="preserve">PAULO HENRIQUE LIMA DA PAIXAO 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 t="str">
        <f>'[1]TCE - ANEXO III - Preencher'!G190</f>
        <v>3131-15</v>
      </c>
      <c r="G181" s="14">
        <f>IF('[1]TCE - ANEXO III - Preencher'!H190="","",'[1]TCE - ANEXO III - Preencher'!H190)</f>
        <v>44228</v>
      </c>
      <c r="H181" s="15">
        <f>'[1]TCE - ANEXO III - Preencher'!I190</f>
        <v>0</v>
      </c>
      <c r="I181" s="15">
        <f>'[1]TCE - ANEXO III - Preencher'!J190</f>
        <v>166.14</v>
      </c>
      <c r="J181" s="15">
        <f>'[1]TCE - ANEXO III - Preencher'!K190</f>
        <v>0</v>
      </c>
      <c r="K181" s="16">
        <f>'[1]TCE - ANEXO III - Preencher'!L190</f>
        <v>164.64</v>
      </c>
      <c r="L181" s="16">
        <f>'[1]TCE - ANEXO III - Preencher'!M190</f>
        <v>35.369999999999997</v>
      </c>
      <c r="M181" s="16">
        <f t="shared" si="13"/>
        <v>129.26999999999998</v>
      </c>
      <c r="N181" s="16">
        <f>'[1]TCE - ANEXO III - Preencher'!O190</f>
        <v>2</v>
      </c>
      <c r="O181" s="16">
        <f>'[1]TCE - ANEXO III - Preencher'!P190</f>
        <v>0</v>
      </c>
      <c r="P181" s="17">
        <f t="shared" si="14"/>
        <v>2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297.40999999999997</v>
      </c>
    </row>
    <row r="182" spans="1:28" s="4" customFormat="1" x14ac:dyDescent="0.2">
      <c r="A182" s="9">
        <f>IFERROR(VLOOKUP(B182,'[1]DADOS (OCULTAR)'!$P$3:$R$56,3,0),"")</f>
        <v>10075232000243</v>
      </c>
      <c r="B182" s="10" t="str">
        <f>'[1]TCE - ANEXO III - Preencher'!C191</f>
        <v>UPA IMBIRIBEIRA</v>
      </c>
      <c r="C182" s="11"/>
      <c r="D182" s="12" t="str">
        <f>'[1]TCE - ANEXO III - Preencher'!E191</f>
        <v>PAULO SEVERINO DE SENA SILVA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 t="str">
        <f>'[1]TCE - ANEXO III - Preencher'!G191</f>
        <v>4221-05</v>
      </c>
      <c r="G182" s="14">
        <f>IF('[1]TCE - ANEXO III - Preencher'!H191="","",'[1]TCE - ANEXO III - Preencher'!H191)</f>
        <v>44228</v>
      </c>
      <c r="H182" s="15">
        <f>'[1]TCE - ANEXO III - Preencher'!I191</f>
        <v>0</v>
      </c>
      <c r="I182" s="15">
        <f>'[1]TCE - ANEXO III - Preencher'!J191</f>
        <v>109.47</v>
      </c>
      <c r="J182" s="15">
        <f>'[1]TCE - ANEXO III - Preencher'!K191</f>
        <v>0</v>
      </c>
      <c r="K182" s="16">
        <f>'[1]TCE - ANEXO III - Preencher'!L191</f>
        <v>164.64</v>
      </c>
      <c r="L182" s="16">
        <f>'[1]TCE - ANEXO III - Preencher'!M191</f>
        <v>22.97</v>
      </c>
      <c r="M182" s="16">
        <f t="shared" si="13"/>
        <v>141.66999999999999</v>
      </c>
      <c r="N182" s="16">
        <f>'[1]TCE - ANEXO III - Preencher'!O191</f>
        <v>2</v>
      </c>
      <c r="O182" s="16">
        <f>'[1]TCE - ANEXO III - Preencher'!P191</f>
        <v>0</v>
      </c>
      <c r="P182" s="17">
        <f t="shared" si="14"/>
        <v>2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253.14</v>
      </c>
    </row>
    <row r="183" spans="1:28" s="4" customFormat="1" x14ac:dyDescent="0.2">
      <c r="A183" s="9">
        <f>IFERROR(VLOOKUP(B183,'[1]DADOS (OCULTAR)'!$P$3:$R$56,3,0),"")</f>
        <v>10075232000243</v>
      </c>
      <c r="B183" s="10" t="str">
        <f>'[1]TCE - ANEXO III - Preencher'!C192</f>
        <v>UPA IMBIRIBEIRA</v>
      </c>
      <c r="C183" s="11"/>
      <c r="D183" s="12" t="str">
        <f>'[1]TCE - ANEXO III - Preencher'!E192</f>
        <v>PEDRO AUGUSTO URBANO FARIAS</v>
      </c>
      <c r="E183" s="10" t="str">
        <f>IF('[1]TCE - ANEXO III - Preencher'!F192="4 - Assistência Odontológica","2 - Outros Profissionais da Saúde",'[1]TCE - ANEXO III - Preencher'!F192)</f>
        <v>1 - Médico</v>
      </c>
      <c r="F183" s="13" t="str">
        <f>'[1]TCE - ANEXO III - Preencher'!G192</f>
        <v>2252-70</v>
      </c>
      <c r="G183" s="14">
        <f>IF('[1]TCE - ANEXO III - Preencher'!H192="","",'[1]TCE - ANEXO III - Preencher'!H192)</f>
        <v>44228</v>
      </c>
      <c r="H183" s="15">
        <f>'[1]TCE - ANEXO III - Preencher'!I192</f>
        <v>0</v>
      </c>
      <c r="I183" s="15">
        <f>'[1]TCE - ANEXO III - Preencher'!J192</f>
        <v>397.97</v>
      </c>
      <c r="J183" s="15">
        <f>'[1]TCE - ANEXO III - Preencher'!K192</f>
        <v>0</v>
      </c>
      <c r="K183" s="16">
        <f>'[1]TCE - ANEXO III - Preencher'!L192</f>
        <v>164.64</v>
      </c>
      <c r="L183" s="16">
        <f>'[1]TCE - ANEXO III - Preencher'!M192</f>
        <v>25.17</v>
      </c>
      <c r="M183" s="16">
        <f t="shared" si="13"/>
        <v>139.46999999999997</v>
      </c>
      <c r="N183" s="16">
        <f>'[1]TCE - ANEXO III - Preencher'!O192</f>
        <v>56.22</v>
      </c>
      <c r="O183" s="16">
        <f>'[1]TCE - ANEXO III - Preencher'!P192</f>
        <v>0</v>
      </c>
      <c r="P183" s="17">
        <f t="shared" si="14"/>
        <v>56.22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593.66000000000008</v>
      </c>
    </row>
    <row r="184" spans="1:28" s="4" customFormat="1" x14ac:dyDescent="0.2">
      <c r="A184" s="9">
        <f>IFERROR(VLOOKUP(B184,'[1]DADOS (OCULTAR)'!$P$3:$R$56,3,0),"")</f>
        <v>10075232000243</v>
      </c>
      <c r="B184" s="10" t="str">
        <f>'[1]TCE - ANEXO III - Preencher'!C193</f>
        <v>UPA IMBIRIBEIRA</v>
      </c>
      <c r="C184" s="11"/>
      <c r="D184" s="12" t="str">
        <f>'[1]TCE - ANEXO III - Preencher'!E193</f>
        <v>PEDRO HENRIQUE PADILHA RIBEIRO</v>
      </c>
      <c r="E184" s="10" t="str">
        <f>IF('[1]TCE - ANEXO III - Preencher'!F193="4 - Assistência Odontológica","2 - Outros Profissionais da Saúde",'[1]TCE - ANEXO III - Preencher'!F193)</f>
        <v>1 - Médico</v>
      </c>
      <c r="F184" s="13" t="str">
        <f>'[1]TCE - ANEXO III - Preencher'!G193</f>
        <v>2251-25</v>
      </c>
      <c r="G184" s="14">
        <f>IF('[1]TCE - ANEXO III - Preencher'!H193="","",'[1]TCE - ANEXO III - Preencher'!H193)</f>
        <v>44228</v>
      </c>
      <c r="H184" s="15">
        <f>'[1]TCE - ANEXO III - Preencher'!I193</f>
        <v>0</v>
      </c>
      <c r="I184" s="15">
        <f>'[1]TCE - ANEXO III - Preencher'!J193</f>
        <v>377.96</v>
      </c>
      <c r="J184" s="15">
        <f>'[1]TCE - ANEXO III - Preencher'!K193</f>
        <v>0</v>
      </c>
      <c r="K184" s="16">
        <f>'[1]TCE - ANEXO III - Preencher'!L193</f>
        <v>164.64</v>
      </c>
      <c r="L184" s="16">
        <f>'[1]TCE - ANEXO III - Preencher'!M193</f>
        <v>18.02</v>
      </c>
      <c r="M184" s="16">
        <f t="shared" si="13"/>
        <v>146.61999999999998</v>
      </c>
      <c r="N184" s="16">
        <f>'[1]TCE - ANEXO III - Preencher'!O193</f>
        <v>56.22</v>
      </c>
      <c r="O184" s="16">
        <f>'[1]TCE - ANEXO III - Preencher'!P193</f>
        <v>0</v>
      </c>
      <c r="P184" s="17">
        <f t="shared" si="14"/>
        <v>56.22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580.79999999999995</v>
      </c>
    </row>
    <row r="185" spans="1:28" s="4" customFormat="1" x14ac:dyDescent="0.2">
      <c r="A185" s="9">
        <f>IFERROR(VLOOKUP(B185,'[1]DADOS (OCULTAR)'!$P$3:$R$56,3,0),"")</f>
        <v>10075232000243</v>
      </c>
      <c r="B185" s="10" t="str">
        <f>'[1]TCE - ANEXO III - Preencher'!C194</f>
        <v>UPA IMBIRIBEIRA</v>
      </c>
      <c r="C185" s="11"/>
      <c r="D185" s="12" t="str">
        <f>'[1]TCE - ANEXO III - Preencher'!E194</f>
        <v>PRISCILA MAYARA DOS SANTOS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 t="str">
        <f>'[1]TCE - ANEXO III - Preencher'!G194</f>
        <v>3222-05</v>
      </c>
      <c r="G185" s="14">
        <f>IF('[1]TCE - ANEXO III - Preencher'!H194="","",'[1]TCE - ANEXO III - Preencher'!H194)</f>
        <v>44228</v>
      </c>
      <c r="H185" s="15">
        <f>'[1]TCE - ANEXO III - Preencher'!I194</f>
        <v>0</v>
      </c>
      <c r="I185" s="15">
        <f>'[1]TCE - ANEXO III - Preencher'!J194</f>
        <v>129.38999999999999</v>
      </c>
      <c r="J185" s="15">
        <f>'[1]TCE - ANEXO III - Preencher'!K194</f>
        <v>0</v>
      </c>
      <c r="K185" s="16">
        <f>'[1]TCE - ANEXO III - Preencher'!L194</f>
        <v>164.64</v>
      </c>
      <c r="L185" s="16">
        <f>'[1]TCE - ANEXO III - Preencher'!M194</f>
        <v>25.05</v>
      </c>
      <c r="M185" s="16">
        <f t="shared" si="13"/>
        <v>139.58999999999997</v>
      </c>
      <c r="N185" s="16">
        <f>'[1]TCE - ANEXO III - Preencher'!O194</f>
        <v>2</v>
      </c>
      <c r="O185" s="16">
        <f>'[1]TCE - ANEXO III - Preencher'!P194</f>
        <v>0</v>
      </c>
      <c r="P185" s="17">
        <f t="shared" si="14"/>
        <v>2</v>
      </c>
      <c r="Q185" s="16">
        <f>'[1]TCE - ANEXO III - Preencher'!R194</f>
        <v>182.57</v>
      </c>
      <c r="R185" s="16">
        <f>'[1]TCE - ANEXO III - Preencher'!S194</f>
        <v>75.150000000000006</v>
      </c>
      <c r="S185" s="17">
        <f t="shared" si="15"/>
        <v>107.41999999999999</v>
      </c>
      <c r="T185" s="16">
        <f>'[1]TCE - ANEXO III - Preencher'!U194</f>
        <v>66.11</v>
      </c>
      <c r="U185" s="16">
        <f>'[1]TCE - ANEXO III - Preencher'!V194</f>
        <v>0</v>
      </c>
      <c r="V185" s="17">
        <f t="shared" si="16"/>
        <v>66.11</v>
      </c>
      <c r="W185" s="18" t="str">
        <f>IF('[1]TCE - ANEXO III - Preencher'!X194="","",'[1]TCE - ANEXO III - Preencher'!X194)</f>
        <v>AUXILIO CRECHE</v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444.51</v>
      </c>
    </row>
    <row r="186" spans="1:28" s="4" customFormat="1" x14ac:dyDescent="0.2">
      <c r="A186" s="9">
        <f>IFERROR(VLOOKUP(B186,'[1]DADOS (OCULTAR)'!$P$3:$R$56,3,0),"")</f>
        <v>10075232000243</v>
      </c>
      <c r="B186" s="10" t="str">
        <f>'[1]TCE - ANEXO III - Preencher'!C195</f>
        <v>UPA IMBIRIBEIRA</v>
      </c>
      <c r="C186" s="11"/>
      <c r="D186" s="12" t="str">
        <f>'[1]TCE - ANEXO III - Preencher'!E195</f>
        <v>RAFAEL MELO AZEDO VIEIRA</v>
      </c>
      <c r="E186" s="10" t="str">
        <f>IF('[1]TCE - ANEXO III - Preencher'!F195="4 - Assistência Odontológica","2 - Outros Profissionais da Saúde",'[1]TCE - ANEXO III - Preencher'!F195)</f>
        <v>1 - Médico</v>
      </c>
      <c r="F186" s="13" t="str">
        <f>'[1]TCE - ANEXO III - Preencher'!G195</f>
        <v>2252-70</v>
      </c>
      <c r="G186" s="14">
        <f>IF('[1]TCE - ANEXO III - Preencher'!H195="","",'[1]TCE - ANEXO III - Preencher'!H195)</f>
        <v>44228</v>
      </c>
      <c r="H186" s="15">
        <f>'[1]TCE - ANEXO III - Preencher'!I195</f>
        <v>0</v>
      </c>
      <c r="I186" s="15">
        <f>'[1]TCE - ANEXO III - Preencher'!J195</f>
        <v>743.61</v>
      </c>
      <c r="J186" s="15">
        <f>'[1]TCE - ANEXO III - Preencher'!K195</f>
        <v>0</v>
      </c>
      <c r="K186" s="16">
        <f>'[1]TCE - ANEXO III - Preencher'!L195</f>
        <v>164.64</v>
      </c>
      <c r="L186" s="16">
        <f>'[1]TCE - ANEXO III - Preencher'!M195</f>
        <v>25.17</v>
      </c>
      <c r="M186" s="16">
        <f t="shared" si="13"/>
        <v>139.46999999999997</v>
      </c>
      <c r="N186" s="16">
        <f>'[1]TCE - ANEXO III - Preencher'!O195</f>
        <v>56.22</v>
      </c>
      <c r="O186" s="16">
        <f>'[1]TCE - ANEXO III - Preencher'!P195</f>
        <v>0</v>
      </c>
      <c r="P186" s="17">
        <f t="shared" si="14"/>
        <v>56.22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939.3</v>
      </c>
    </row>
    <row r="187" spans="1:28" s="4" customFormat="1" x14ac:dyDescent="0.2">
      <c r="A187" s="9">
        <f>IFERROR(VLOOKUP(B187,'[1]DADOS (OCULTAR)'!$P$3:$R$56,3,0),"")</f>
        <v>10075232000243</v>
      </c>
      <c r="B187" s="10" t="str">
        <f>'[1]TCE - ANEXO III - Preencher'!C196</f>
        <v>UPA IMBIRIBEIRA</v>
      </c>
      <c r="C187" s="11"/>
      <c r="D187" s="12" t="str">
        <f>'[1]TCE - ANEXO III - Preencher'!E196</f>
        <v>RALPH RUY DEMY DA SILVA DE SOUTO</v>
      </c>
      <c r="E187" s="10" t="str">
        <f>IF('[1]TCE - ANEXO III - Preencher'!F196="4 - Assistência Odontológica","2 - Outros Profissionais da Saúde",'[1]TCE - ANEXO III - Preencher'!F196)</f>
        <v>1 - Médico</v>
      </c>
      <c r="F187" s="13" t="str">
        <f>'[1]TCE - ANEXO III - Preencher'!G196</f>
        <v>2251-25</v>
      </c>
      <c r="G187" s="14">
        <f>IF('[1]TCE - ANEXO III - Preencher'!H196="","",'[1]TCE - ANEXO III - Preencher'!H196)</f>
        <v>44228</v>
      </c>
      <c r="H187" s="15">
        <f>'[1]TCE - ANEXO III - Preencher'!I196</f>
        <v>0</v>
      </c>
      <c r="I187" s="15">
        <f>'[1]TCE - ANEXO III - Preencher'!J196</f>
        <v>813.46</v>
      </c>
      <c r="J187" s="15">
        <f>'[1]TCE - ANEXO III - Preencher'!K196</f>
        <v>0</v>
      </c>
      <c r="K187" s="16">
        <f>'[1]TCE - ANEXO III - Preencher'!L196</f>
        <v>164.64</v>
      </c>
      <c r="L187" s="16">
        <f>'[1]TCE - ANEXO III - Preencher'!M196</f>
        <v>32.32</v>
      </c>
      <c r="M187" s="16">
        <f t="shared" si="13"/>
        <v>132.32</v>
      </c>
      <c r="N187" s="16">
        <f>'[1]TCE - ANEXO III - Preencher'!O196</f>
        <v>56.22</v>
      </c>
      <c r="O187" s="16">
        <f>'[1]TCE - ANEXO III - Preencher'!P196</f>
        <v>0</v>
      </c>
      <c r="P187" s="17">
        <f t="shared" si="14"/>
        <v>56.22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1002</v>
      </c>
    </row>
    <row r="188" spans="1:28" s="4" customFormat="1" x14ac:dyDescent="0.2">
      <c r="A188" s="9">
        <f>IFERROR(VLOOKUP(B188,'[1]DADOS (OCULTAR)'!$P$3:$R$56,3,0),"")</f>
        <v>10075232000243</v>
      </c>
      <c r="B188" s="10" t="str">
        <f>'[1]TCE - ANEXO III - Preencher'!C197</f>
        <v>UPA IMBIRIBEIRA</v>
      </c>
      <c r="C188" s="11"/>
      <c r="D188" s="12" t="str">
        <f>'[1]TCE - ANEXO III - Preencher'!E197</f>
        <v>RAPHAEL LUIZ FERREIRA DE LIMA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 t="str">
        <f>'[1]TCE - ANEXO III - Preencher'!G197</f>
        <v>3241-15</v>
      </c>
      <c r="G188" s="14">
        <f>IF('[1]TCE - ANEXO III - Preencher'!H197="","",'[1]TCE - ANEXO III - Preencher'!H197)</f>
        <v>44228</v>
      </c>
      <c r="H188" s="15">
        <f>'[1]TCE - ANEXO III - Preencher'!I197</f>
        <v>0</v>
      </c>
      <c r="I188" s="15">
        <f>'[1]TCE - ANEXO III - Preencher'!J197</f>
        <v>250.82</v>
      </c>
      <c r="J188" s="15">
        <f>'[1]TCE - ANEXO III - Preencher'!K197</f>
        <v>0</v>
      </c>
      <c r="K188" s="16">
        <f>'[1]TCE - ANEXO III - Preencher'!L197</f>
        <v>164.64</v>
      </c>
      <c r="L188" s="16">
        <f>'[1]TCE - ANEXO III - Preencher'!M197</f>
        <v>16.72</v>
      </c>
      <c r="M188" s="16">
        <f t="shared" si="13"/>
        <v>147.91999999999999</v>
      </c>
      <c r="N188" s="16">
        <f>'[1]TCE - ANEXO III - Preencher'!O197</f>
        <v>10</v>
      </c>
      <c r="O188" s="16">
        <f>'[1]TCE - ANEXO III - Preencher'!P197</f>
        <v>0</v>
      </c>
      <c r="P188" s="17">
        <f t="shared" si="14"/>
        <v>10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408.74</v>
      </c>
    </row>
    <row r="189" spans="1:28" s="4" customFormat="1" x14ac:dyDescent="0.2">
      <c r="A189" s="9">
        <f>IFERROR(VLOOKUP(B189,'[1]DADOS (OCULTAR)'!$P$3:$R$56,3,0),"")</f>
        <v>10075232000243</v>
      </c>
      <c r="B189" s="10" t="str">
        <f>'[1]TCE - ANEXO III - Preencher'!C198</f>
        <v>UPA IMBIRIBEIRA</v>
      </c>
      <c r="C189" s="11"/>
      <c r="D189" s="12" t="str">
        <f>'[1]TCE - ANEXO III - Preencher'!E198</f>
        <v>REBECKA CARVALHO DE AGUIAR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 t="str">
        <f>'[1]TCE - ANEXO III - Preencher'!G198</f>
        <v>2235-05</v>
      </c>
      <c r="G189" s="14">
        <f>IF('[1]TCE - ANEXO III - Preencher'!H198="","",'[1]TCE - ANEXO III - Preencher'!H198)</f>
        <v>44228</v>
      </c>
      <c r="H189" s="15">
        <f>'[1]TCE - ANEXO III - Preencher'!I198</f>
        <v>0</v>
      </c>
      <c r="I189" s="15">
        <f>'[1]TCE - ANEXO III - Preencher'!J198</f>
        <v>301.95999999999998</v>
      </c>
      <c r="J189" s="15">
        <f>'[1]TCE - ANEXO III - Preencher'!K198</f>
        <v>0</v>
      </c>
      <c r="K189" s="16">
        <f>'[1]TCE - ANEXO III - Preencher'!L198</f>
        <v>164.64</v>
      </c>
      <c r="L189" s="16">
        <f>'[1]TCE - ANEXO III - Preencher'!M198</f>
        <v>3.08</v>
      </c>
      <c r="M189" s="16">
        <f t="shared" si="13"/>
        <v>161.55999999999997</v>
      </c>
      <c r="N189" s="16">
        <f>'[1]TCE - ANEXO III - Preencher'!O198</f>
        <v>4</v>
      </c>
      <c r="O189" s="16">
        <f>'[1]TCE - ANEXO III - Preencher'!P198</f>
        <v>0</v>
      </c>
      <c r="P189" s="17">
        <f t="shared" si="14"/>
        <v>4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103.28</v>
      </c>
      <c r="U189" s="16">
        <f>'[1]TCE - ANEXO III - Preencher'!V198</f>
        <v>0</v>
      </c>
      <c r="V189" s="17">
        <f t="shared" si="16"/>
        <v>103.28</v>
      </c>
      <c r="W189" s="18" t="str">
        <f>IF('[1]TCE - ANEXO III - Preencher'!X198="","",'[1]TCE - ANEXO III - Preencher'!X198)</f>
        <v>AUXILIO CRECHE</v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570.79999999999995</v>
      </c>
    </row>
    <row r="190" spans="1:28" s="4" customFormat="1" x14ac:dyDescent="0.2">
      <c r="A190" s="9">
        <f>IFERROR(VLOOKUP(B190,'[1]DADOS (OCULTAR)'!$P$3:$R$56,3,0),"")</f>
        <v>10075232000243</v>
      </c>
      <c r="B190" s="10" t="str">
        <f>'[1]TCE - ANEXO III - Preencher'!C199</f>
        <v>UPA IMBIRIBEIRA</v>
      </c>
      <c r="C190" s="11"/>
      <c r="D190" s="12" t="str">
        <f>'[1]TCE - ANEXO III - Preencher'!E199</f>
        <v>REBEKA FERREIRA DE CARVALHO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 t="str">
        <f>'[1]TCE - ANEXO III - Preencher'!G199</f>
        <v>3222-05</v>
      </c>
      <c r="G190" s="14">
        <f>IF('[1]TCE - ANEXO III - Preencher'!H199="","",'[1]TCE - ANEXO III - Preencher'!H199)</f>
        <v>44228</v>
      </c>
      <c r="H190" s="15">
        <f>'[1]TCE - ANEXO III - Preencher'!I199</f>
        <v>0</v>
      </c>
      <c r="I190" s="15">
        <f>'[1]TCE - ANEXO III - Preencher'!J199</f>
        <v>129.72999999999999</v>
      </c>
      <c r="J190" s="15">
        <f>'[1]TCE - ANEXO III - Preencher'!K199</f>
        <v>0</v>
      </c>
      <c r="K190" s="16">
        <f>'[1]TCE - ANEXO III - Preencher'!L199</f>
        <v>164.64</v>
      </c>
      <c r="L190" s="16">
        <f>'[1]TCE - ANEXO III - Preencher'!M199</f>
        <v>25.05</v>
      </c>
      <c r="M190" s="16">
        <f t="shared" si="13"/>
        <v>139.58999999999997</v>
      </c>
      <c r="N190" s="16">
        <f>'[1]TCE - ANEXO III - Preencher'!O199</f>
        <v>2</v>
      </c>
      <c r="O190" s="16">
        <f>'[1]TCE - ANEXO III - Preencher'!P199</f>
        <v>0</v>
      </c>
      <c r="P190" s="17">
        <f t="shared" si="14"/>
        <v>2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271.31999999999994</v>
      </c>
    </row>
    <row r="191" spans="1:28" s="4" customFormat="1" x14ac:dyDescent="0.2">
      <c r="A191" s="9">
        <f>IFERROR(VLOOKUP(B191,'[1]DADOS (OCULTAR)'!$P$3:$R$56,3,0),"")</f>
        <v>10075232000243</v>
      </c>
      <c r="B191" s="10" t="str">
        <f>'[1]TCE - ANEXO III - Preencher'!C200</f>
        <v>UPA IMBIRIBEIRA</v>
      </c>
      <c r="C191" s="11"/>
      <c r="D191" s="12" t="str">
        <f>'[1]TCE - ANEXO III - Preencher'!E200</f>
        <v>RENATA CHRISTINA MENEZES RIOS</v>
      </c>
      <c r="E191" s="10" t="str">
        <f>IF('[1]TCE - ANEXO III - Preencher'!F200="4 - Assistência Odontológica","2 - Outros Profissionais da Saúde",'[1]TCE - ANEXO III - Preencher'!F200)</f>
        <v>1 - Médico</v>
      </c>
      <c r="F191" s="13" t="str">
        <f>'[1]TCE - ANEXO III - Preencher'!G200</f>
        <v>2251-25</v>
      </c>
      <c r="G191" s="14">
        <f>IF('[1]TCE - ANEXO III - Preencher'!H200="","",'[1]TCE - ANEXO III - Preencher'!H200)</f>
        <v>44228</v>
      </c>
      <c r="H191" s="15">
        <f>'[1]TCE - ANEXO III - Preencher'!I200</f>
        <v>0</v>
      </c>
      <c r="I191" s="15">
        <f>'[1]TCE - ANEXO III - Preencher'!J200</f>
        <v>496.26</v>
      </c>
      <c r="J191" s="15">
        <f>'[1]TCE - ANEXO III - Preencher'!K200</f>
        <v>0</v>
      </c>
      <c r="K191" s="16">
        <f>'[1]TCE - ANEXO III - Preencher'!L200</f>
        <v>164.64</v>
      </c>
      <c r="L191" s="16">
        <f>'[1]TCE - ANEXO III - Preencher'!M200</f>
        <v>21.45</v>
      </c>
      <c r="M191" s="16">
        <f t="shared" si="13"/>
        <v>143.19</v>
      </c>
      <c r="N191" s="16">
        <f>'[1]TCE - ANEXO III - Preencher'!O200</f>
        <v>56.22</v>
      </c>
      <c r="O191" s="16">
        <f>'[1]TCE - ANEXO III - Preencher'!P200</f>
        <v>0</v>
      </c>
      <c r="P191" s="17">
        <f t="shared" si="14"/>
        <v>56.22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695.67000000000007</v>
      </c>
    </row>
    <row r="192" spans="1:28" s="4" customFormat="1" x14ac:dyDescent="0.2">
      <c r="A192" s="9">
        <f>IFERROR(VLOOKUP(B192,'[1]DADOS (OCULTAR)'!$P$3:$R$56,3,0),"")</f>
        <v>10075232000243</v>
      </c>
      <c r="B192" s="10" t="str">
        <f>'[1]TCE - ANEXO III - Preencher'!C201</f>
        <v>UPA IMBIRIBEIRA</v>
      </c>
      <c r="C192" s="11"/>
      <c r="D192" s="12" t="str">
        <f>'[1]TCE - ANEXO III - Preencher'!E201</f>
        <v>RENATA DA SILVA NUNES DE OLIVEIRA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 t="str">
        <f>'[1]TCE - ANEXO III - Preencher'!G201</f>
        <v>9922-25</v>
      </c>
      <c r="G192" s="14">
        <f>IF('[1]TCE - ANEXO III - Preencher'!H201="","",'[1]TCE - ANEXO III - Preencher'!H201)</f>
        <v>44228</v>
      </c>
      <c r="H192" s="15">
        <f>'[1]TCE - ANEXO III - Preencher'!I201</f>
        <v>0</v>
      </c>
      <c r="I192" s="15">
        <f>'[1]TCE - ANEXO III - Preencher'!J201</f>
        <v>109.92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2</v>
      </c>
      <c r="O192" s="16">
        <f>'[1]TCE - ANEXO III - Preencher'!P201</f>
        <v>0</v>
      </c>
      <c r="P192" s="17">
        <f t="shared" si="14"/>
        <v>2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111.92</v>
      </c>
    </row>
    <row r="193" spans="1:28" s="4" customFormat="1" x14ac:dyDescent="0.2">
      <c r="A193" s="9">
        <f>IFERROR(VLOOKUP(B193,'[1]DADOS (OCULTAR)'!$P$3:$R$56,3,0),"")</f>
        <v>10075232000243</v>
      </c>
      <c r="B193" s="10" t="str">
        <f>'[1]TCE - ANEXO III - Preencher'!C202</f>
        <v>UPA IMBIRIBEIRA</v>
      </c>
      <c r="C193" s="11"/>
      <c r="D193" s="12" t="str">
        <f>'[1]TCE - ANEXO III - Preencher'!E202</f>
        <v>RENATA DE CASSIA RIBAS PEREIRA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 t="str">
        <f>'[1]TCE - ANEXO III - Preencher'!G202</f>
        <v>2234-05</v>
      </c>
      <c r="G193" s="14">
        <f>IF('[1]TCE - ANEXO III - Preencher'!H202="","",'[1]TCE - ANEXO III - Preencher'!H202)</f>
        <v>44228</v>
      </c>
      <c r="H193" s="15">
        <f>'[1]TCE - ANEXO III - Preencher'!I202</f>
        <v>0</v>
      </c>
      <c r="I193" s="15">
        <f>'[1]TCE - ANEXO III - Preencher'!J202</f>
        <v>299.35000000000002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2</v>
      </c>
      <c r="O193" s="16">
        <f>'[1]TCE - ANEXO III - Preencher'!P202</f>
        <v>0</v>
      </c>
      <c r="P193" s="17">
        <f t="shared" si="14"/>
        <v>2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301.35000000000002</v>
      </c>
    </row>
    <row r="194" spans="1:28" s="4" customFormat="1" x14ac:dyDescent="0.2">
      <c r="A194" s="9">
        <f>IFERROR(VLOOKUP(B194,'[1]DADOS (OCULTAR)'!$P$3:$R$56,3,0),"")</f>
        <v>10075232000243</v>
      </c>
      <c r="B194" s="10" t="str">
        <f>'[1]TCE - ANEXO III - Preencher'!C203</f>
        <v>UPA IMBIRIBEIRA</v>
      </c>
      <c r="C194" s="11"/>
      <c r="D194" s="12" t="str">
        <f>'[1]TCE - ANEXO III - Preencher'!E203</f>
        <v>RENATA MOTTA MATTOSO</v>
      </c>
      <c r="E194" s="10" t="str">
        <f>IF('[1]TCE - ANEXO III - Preencher'!F203="4 - Assistência Odontológica","2 - Outros Profissionais da Saúde",'[1]TCE - ANEXO III - Preencher'!F203)</f>
        <v>1 - Médico</v>
      </c>
      <c r="F194" s="13" t="str">
        <f>'[1]TCE - ANEXO III - Preencher'!G203</f>
        <v>2251-24</v>
      </c>
      <c r="G194" s="14">
        <f>IF('[1]TCE - ANEXO III - Preencher'!H203="","",'[1]TCE - ANEXO III - Preencher'!H203)</f>
        <v>44228</v>
      </c>
      <c r="H194" s="15">
        <f>'[1]TCE - ANEXO III - Preencher'!I203</f>
        <v>0</v>
      </c>
      <c r="I194" s="15">
        <f>'[1]TCE - ANEXO III - Preencher'!J203</f>
        <v>877.16</v>
      </c>
      <c r="J194" s="15">
        <f>'[1]TCE - ANEXO III - Preencher'!K203</f>
        <v>0</v>
      </c>
      <c r="K194" s="16">
        <f>'[1]TCE - ANEXO III - Preencher'!L203</f>
        <v>164.64</v>
      </c>
      <c r="L194" s="16">
        <f>'[1]TCE - ANEXO III - Preencher'!M203</f>
        <v>28.6</v>
      </c>
      <c r="M194" s="16">
        <f t="shared" si="13"/>
        <v>136.04</v>
      </c>
      <c r="N194" s="16">
        <f>'[1]TCE - ANEXO III - Preencher'!O203</f>
        <v>56.22</v>
      </c>
      <c r="O194" s="16">
        <f>'[1]TCE - ANEXO III - Preencher'!P203</f>
        <v>0</v>
      </c>
      <c r="P194" s="17">
        <f t="shared" si="14"/>
        <v>56.22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1069.4199999999998</v>
      </c>
    </row>
    <row r="195" spans="1:28" s="4" customFormat="1" x14ac:dyDescent="0.2">
      <c r="A195" s="9">
        <f>IFERROR(VLOOKUP(B195,'[1]DADOS (OCULTAR)'!$P$3:$R$56,3,0),"")</f>
        <v>10075232000243</v>
      </c>
      <c r="B195" s="10" t="str">
        <f>'[1]TCE - ANEXO III - Preencher'!C204</f>
        <v>UPA IMBIRIBEIRA</v>
      </c>
      <c r="C195" s="11"/>
      <c r="D195" s="12" t="str">
        <f>'[1]TCE - ANEXO III - Preencher'!E204</f>
        <v>RICARDO JOSE OLIMPIO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 t="str">
        <f>'[1]TCE - ANEXO III - Preencher'!G204</f>
        <v>2235-05</v>
      </c>
      <c r="G195" s="14">
        <f>IF('[1]TCE - ANEXO III - Preencher'!H204="","",'[1]TCE - ANEXO III - Preencher'!H204)</f>
        <v>44228</v>
      </c>
      <c r="H195" s="15">
        <f>'[1]TCE - ANEXO III - Preencher'!I204</f>
        <v>0</v>
      </c>
      <c r="I195" s="15">
        <f>'[1]TCE - ANEXO III - Preencher'!J204</f>
        <v>323.95999999999998</v>
      </c>
      <c r="J195" s="15">
        <f>'[1]TCE - ANEXO III - Preencher'!K204</f>
        <v>0</v>
      </c>
      <c r="K195" s="16">
        <f>'[1]TCE - ANEXO III - Preencher'!L204</f>
        <v>164.64</v>
      </c>
      <c r="L195" s="16">
        <f>'[1]TCE - ANEXO III - Preencher'!M204</f>
        <v>3.75</v>
      </c>
      <c r="M195" s="16">
        <f t="shared" si="13"/>
        <v>160.88999999999999</v>
      </c>
      <c r="N195" s="16">
        <f>'[1]TCE - ANEXO III - Preencher'!O204</f>
        <v>4</v>
      </c>
      <c r="O195" s="16">
        <f>'[1]TCE - ANEXO III - Preencher'!P204</f>
        <v>0</v>
      </c>
      <c r="P195" s="17">
        <f t="shared" si="14"/>
        <v>4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488.84999999999997</v>
      </c>
    </row>
    <row r="196" spans="1:28" s="4" customFormat="1" x14ac:dyDescent="0.2">
      <c r="A196" s="9">
        <f>IFERROR(VLOOKUP(B196,'[1]DADOS (OCULTAR)'!$P$3:$R$56,3,0),"")</f>
        <v>10075232000243</v>
      </c>
      <c r="B196" s="10" t="str">
        <f>'[1]TCE - ANEXO III - Preencher'!C205</f>
        <v>UPA IMBIRIBEIRA</v>
      </c>
      <c r="C196" s="11"/>
      <c r="D196" s="12" t="str">
        <f>'[1]TCE - ANEXO III - Preencher'!E205</f>
        <v>ROBERTA DA SILVA NUNES</v>
      </c>
      <c r="E196" s="10" t="str">
        <f>IF('[1]TCE - ANEXO III - Preencher'!F205="4 - Assistência Odontológica","2 - Outros Profissionais da Saúde",'[1]TCE - ANEXO III - Preencher'!F205)</f>
        <v>3 - Administrativo</v>
      </c>
      <c r="F196" s="13" t="str">
        <f>'[1]TCE - ANEXO III - Preencher'!G205</f>
        <v>9922-25</v>
      </c>
      <c r="G196" s="14">
        <f>IF('[1]TCE - ANEXO III - Preencher'!H205="","",'[1]TCE - ANEXO III - Preencher'!H205)</f>
        <v>44228</v>
      </c>
      <c r="H196" s="15">
        <f>'[1]TCE - ANEXO III - Preencher'!I205</f>
        <v>0</v>
      </c>
      <c r="I196" s="15">
        <f>'[1]TCE - ANEXO III - Preencher'!J205</f>
        <v>121.27</v>
      </c>
      <c r="J196" s="15">
        <f>'[1]TCE - ANEXO III - Preencher'!K205</f>
        <v>0</v>
      </c>
      <c r="K196" s="16">
        <f>'[1]TCE - ANEXO III - Preencher'!L205</f>
        <v>164.64</v>
      </c>
      <c r="L196" s="16">
        <f>'[1]TCE - ANEXO III - Preencher'!M205</f>
        <v>22</v>
      </c>
      <c r="M196" s="16">
        <f t="shared" ref="M196:M259" si="19">K196-L196</f>
        <v>142.63999999999999</v>
      </c>
      <c r="N196" s="16">
        <f>'[1]TCE - ANEXO III - Preencher'!O205</f>
        <v>2</v>
      </c>
      <c r="O196" s="16">
        <f>'[1]TCE - ANEXO III - Preencher'!P205</f>
        <v>0</v>
      </c>
      <c r="P196" s="17">
        <f t="shared" ref="P196:P259" si="20">N196-O196</f>
        <v>2</v>
      </c>
      <c r="Q196" s="16">
        <f>'[1]TCE - ANEXO III - Preencher'!R205</f>
        <v>99.77</v>
      </c>
      <c r="R196" s="16">
        <f>'[1]TCE - ANEXO III - Preencher'!S205</f>
        <v>66</v>
      </c>
      <c r="S196" s="17">
        <f t="shared" ref="S196:S259" si="21">Q196-R196</f>
        <v>33.769999999999996</v>
      </c>
      <c r="T196" s="16">
        <f>'[1]TCE - ANEXO III - Preencher'!U205</f>
        <v>64</v>
      </c>
      <c r="U196" s="16">
        <f>'[1]TCE - ANEXO III - Preencher'!V205</f>
        <v>0</v>
      </c>
      <c r="V196" s="17">
        <f t="shared" ref="V196:V259" si="22">T196-U196</f>
        <v>64</v>
      </c>
      <c r="W196" s="18" t="str">
        <f>IF('[1]TCE - ANEXO III - Preencher'!X205="","",'[1]TCE - ANEXO III - Preencher'!X205)</f>
        <v>AUXILIO CRECHE</v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363.67999999999995</v>
      </c>
    </row>
    <row r="197" spans="1:28" s="4" customFormat="1" x14ac:dyDescent="0.2">
      <c r="A197" s="9">
        <f>IFERROR(VLOOKUP(B197,'[1]DADOS (OCULTAR)'!$P$3:$R$56,3,0),"")</f>
        <v>10075232000243</v>
      </c>
      <c r="B197" s="10" t="str">
        <f>'[1]TCE - ANEXO III - Preencher'!C206</f>
        <v>UPA IMBIRIBEIRA</v>
      </c>
      <c r="C197" s="11"/>
      <c r="D197" s="12" t="str">
        <f>'[1]TCE - ANEXO III - Preencher'!E206</f>
        <v>ROBERTA VERCOZA DE CASTRO SILVEIRA</v>
      </c>
      <c r="E197" s="10" t="str">
        <f>IF('[1]TCE - ANEXO III - Preencher'!F206="4 - Assistência Odontológica","2 - Outros Profissionais da Saúde",'[1]TCE - ANEXO III - Preencher'!F206)</f>
        <v>1 - Médico</v>
      </c>
      <c r="F197" s="13" t="str">
        <f>'[1]TCE - ANEXO III - Preencher'!G206</f>
        <v>2251-25</v>
      </c>
      <c r="G197" s="14">
        <f>IF('[1]TCE - ANEXO III - Preencher'!H206="","",'[1]TCE - ANEXO III - Preencher'!H206)</f>
        <v>44228</v>
      </c>
      <c r="H197" s="15">
        <f>'[1]TCE - ANEXO III - Preencher'!I206</f>
        <v>0</v>
      </c>
      <c r="I197" s="15">
        <f>'[1]TCE - ANEXO III - Preencher'!J206</f>
        <v>954.68</v>
      </c>
      <c r="J197" s="15">
        <f>'[1]TCE - ANEXO III - Preencher'!K206</f>
        <v>0</v>
      </c>
      <c r="K197" s="16">
        <f>'[1]TCE - ANEXO III - Preencher'!L206</f>
        <v>164.64</v>
      </c>
      <c r="L197" s="16">
        <f>'[1]TCE - ANEXO III - Preencher'!M206</f>
        <v>32.32</v>
      </c>
      <c r="M197" s="16">
        <f t="shared" si="19"/>
        <v>132.32</v>
      </c>
      <c r="N197" s="16">
        <f>'[1]TCE - ANEXO III - Preencher'!O206</f>
        <v>56.22</v>
      </c>
      <c r="O197" s="16">
        <f>'[1]TCE - ANEXO III - Preencher'!P206</f>
        <v>0</v>
      </c>
      <c r="P197" s="17">
        <f t="shared" si="20"/>
        <v>56.22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1143.22</v>
      </c>
    </row>
    <row r="198" spans="1:28" s="4" customFormat="1" x14ac:dyDescent="0.2">
      <c r="A198" s="9">
        <f>IFERROR(VLOOKUP(B198,'[1]DADOS (OCULTAR)'!$P$3:$R$56,3,0),"")</f>
        <v>10075232000243</v>
      </c>
      <c r="B198" s="10" t="str">
        <f>'[1]TCE - ANEXO III - Preencher'!C207</f>
        <v>UPA IMBIRIBEIRA</v>
      </c>
      <c r="C198" s="11"/>
      <c r="D198" s="12" t="str">
        <f>'[1]TCE - ANEXO III - Preencher'!E207</f>
        <v>RODRIGO AMORIM DE MORAES PEREZ</v>
      </c>
      <c r="E198" s="10" t="str">
        <f>IF('[1]TCE - ANEXO III - Preencher'!F207="4 - Assistência Odontológica","2 - Outros Profissionais da Saúde",'[1]TCE - ANEXO III - Preencher'!F207)</f>
        <v>1 - Médico</v>
      </c>
      <c r="F198" s="13" t="str">
        <f>'[1]TCE - ANEXO III - Preencher'!G207</f>
        <v>2252-70</v>
      </c>
      <c r="G198" s="14">
        <f>IF('[1]TCE - ANEXO III - Preencher'!H207="","",'[1]TCE - ANEXO III - Preencher'!H207)</f>
        <v>44228</v>
      </c>
      <c r="H198" s="15">
        <f>'[1]TCE - ANEXO III - Preencher'!I207</f>
        <v>0</v>
      </c>
      <c r="I198" s="15">
        <f>'[1]TCE - ANEXO III - Preencher'!J207</f>
        <v>548.96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56.22</v>
      </c>
      <c r="O198" s="16">
        <f>'[1]TCE - ANEXO III - Preencher'!P207</f>
        <v>0</v>
      </c>
      <c r="P198" s="17">
        <f t="shared" si="20"/>
        <v>56.22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605.18000000000006</v>
      </c>
    </row>
    <row r="199" spans="1:28" s="4" customFormat="1" x14ac:dyDescent="0.2">
      <c r="A199" s="9">
        <f>IFERROR(VLOOKUP(B199,'[1]DADOS (OCULTAR)'!$P$3:$R$56,3,0),"")</f>
        <v>10075232000243</v>
      </c>
      <c r="B199" s="10" t="str">
        <f>'[1]TCE - ANEXO III - Preencher'!C208</f>
        <v>UPA IMBIRIBEIRA</v>
      </c>
      <c r="C199" s="11"/>
      <c r="D199" s="12" t="str">
        <f>'[1]TCE - ANEXO III - Preencher'!E208</f>
        <v>RONALDO DOS SANTOS DIONIZIO</v>
      </c>
      <c r="E199" s="10" t="str">
        <f>IF('[1]TCE - ANEXO III - Preencher'!F208="4 - Assistência Odontológica","2 - Outros Profissionais da Saúde",'[1]TCE - ANEXO III - Preencher'!F208)</f>
        <v>3 - Administrativo</v>
      </c>
      <c r="F199" s="13" t="str">
        <f>'[1]TCE - ANEXO III - Preencher'!G208</f>
        <v>4221-05</v>
      </c>
      <c r="G199" s="14">
        <f>IF('[1]TCE - ANEXO III - Preencher'!H208="","",'[1]TCE - ANEXO III - Preencher'!H208)</f>
        <v>44228</v>
      </c>
      <c r="H199" s="15">
        <f>'[1]TCE - ANEXO III - Preencher'!I208</f>
        <v>0</v>
      </c>
      <c r="I199" s="15">
        <f>'[1]TCE - ANEXO III - Preencher'!J208</f>
        <v>114.06</v>
      </c>
      <c r="J199" s="15">
        <f>'[1]TCE - ANEXO III - Preencher'!K208</f>
        <v>0</v>
      </c>
      <c r="K199" s="16">
        <f>'[1]TCE - ANEXO III - Preencher'!L208</f>
        <v>164.64</v>
      </c>
      <c r="L199" s="16">
        <f>'[1]TCE - ANEXO III - Preencher'!M208</f>
        <v>22.97</v>
      </c>
      <c r="M199" s="16">
        <f t="shared" si="19"/>
        <v>141.66999999999999</v>
      </c>
      <c r="N199" s="16">
        <f>'[1]TCE - ANEXO III - Preencher'!O208</f>
        <v>2</v>
      </c>
      <c r="O199" s="16">
        <f>'[1]TCE - ANEXO III - Preencher'!P208</f>
        <v>0</v>
      </c>
      <c r="P199" s="17">
        <f t="shared" si="20"/>
        <v>2</v>
      </c>
      <c r="Q199" s="16">
        <f>'[1]TCE - ANEXO III - Preencher'!R208</f>
        <v>92.87</v>
      </c>
      <c r="R199" s="16">
        <f>'[1]TCE - ANEXO III - Preencher'!S208</f>
        <v>68.900000000000006</v>
      </c>
      <c r="S199" s="17">
        <f t="shared" si="21"/>
        <v>23.97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281.70000000000005</v>
      </c>
    </row>
    <row r="200" spans="1:28" s="4" customFormat="1" x14ac:dyDescent="0.2">
      <c r="A200" s="9">
        <f>IFERROR(VLOOKUP(B200,'[1]DADOS (OCULTAR)'!$P$3:$R$56,3,0),"")</f>
        <v>10075232000243</v>
      </c>
      <c r="B200" s="10" t="str">
        <f>'[1]TCE - ANEXO III - Preencher'!C209</f>
        <v>UPA IMBIRIBEIRA</v>
      </c>
      <c r="C200" s="11"/>
      <c r="D200" s="12" t="str">
        <f>'[1]TCE - ANEXO III - Preencher'!E209</f>
        <v xml:space="preserve">ROSANGELA DA SILVA LEITAO </v>
      </c>
      <c r="E200" s="10" t="str">
        <f>IF('[1]TCE - ANEXO III - Preencher'!F209="4 - Assistência Odontológica","2 - Outros Profissionais da Saúde",'[1]TCE - ANEXO III - Preencher'!F209)</f>
        <v>3 - Administrativo</v>
      </c>
      <c r="F200" s="13" t="str">
        <f>'[1]TCE - ANEXO III - Preencher'!G209</f>
        <v>3222-05</v>
      </c>
      <c r="G200" s="14">
        <f>IF('[1]TCE - ANEXO III - Preencher'!H209="","",'[1]TCE - ANEXO III - Preencher'!H209)</f>
        <v>44228</v>
      </c>
      <c r="H200" s="15">
        <f>'[1]TCE - ANEXO III - Preencher'!I209</f>
        <v>0</v>
      </c>
      <c r="I200" s="15">
        <f>'[1]TCE - ANEXO III - Preencher'!J209</f>
        <v>147.41999999999999</v>
      </c>
      <c r="J200" s="15">
        <f>'[1]TCE - ANEXO III - Preencher'!K209</f>
        <v>0</v>
      </c>
      <c r="K200" s="16">
        <f>'[1]TCE - ANEXO III - Preencher'!L209</f>
        <v>164.64</v>
      </c>
      <c r="L200" s="16">
        <f>'[1]TCE - ANEXO III - Preencher'!M209</f>
        <v>25.05</v>
      </c>
      <c r="M200" s="16">
        <f t="shared" si="19"/>
        <v>139.58999999999997</v>
      </c>
      <c r="N200" s="16">
        <f>'[1]TCE - ANEXO III - Preencher'!O209</f>
        <v>2</v>
      </c>
      <c r="O200" s="16">
        <f>'[1]TCE - ANEXO III - Preencher'!P209</f>
        <v>0</v>
      </c>
      <c r="P200" s="17">
        <f t="shared" si="20"/>
        <v>2</v>
      </c>
      <c r="Q200" s="16">
        <f>'[1]TCE - ANEXO III - Preencher'!R209</f>
        <v>121.47</v>
      </c>
      <c r="R200" s="16">
        <f>'[1]TCE - ANEXO III - Preencher'!S209</f>
        <v>75.150000000000006</v>
      </c>
      <c r="S200" s="17">
        <f t="shared" si="21"/>
        <v>46.319999999999993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335.33</v>
      </c>
    </row>
    <row r="201" spans="1:28" s="4" customFormat="1" x14ac:dyDescent="0.2">
      <c r="A201" s="9">
        <f>IFERROR(VLOOKUP(B201,'[1]DADOS (OCULTAR)'!$P$3:$R$56,3,0),"")</f>
        <v>10075232000243</v>
      </c>
      <c r="B201" s="10" t="str">
        <f>'[1]TCE - ANEXO III - Preencher'!C210</f>
        <v>UPA IMBIRIBEIRA</v>
      </c>
      <c r="C201" s="11"/>
      <c r="D201" s="12" t="str">
        <f>'[1]TCE - ANEXO III - Preencher'!E210</f>
        <v>ROSANGELA MARIA SILVA HONORATO</v>
      </c>
      <c r="E201" s="10" t="str">
        <f>IF('[1]TCE - ANEXO III - Preencher'!F210="4 - Assistência Odontológica","2 - Outros Profissionais da Saúde",'[1]TCE - ANEXO III - Preencher'!F210)</f>
        <v>3 - Administrativo</v>
      </c>
      <c r="F201" s="13" t="str">
        <f>'[1]TCE - ANEXO III - Preencher'!G210</f>
        <v>3222-05</v>
      </c>
      <c r="G201" s="14">
        <f>IF('[1]TCE - ANEXO III - Preencher'!H210="","",'[1]TCE - ANEXO III - Preencher'!H210)</f>
        <v>44228</v>
      </c>
      <c r="H201" s="15">
        <f>'[1]TCE - ANEXO III - Preencher'!I210</f>
        <v>0</v>
      </c>
      <c r="I201" s="15">
        <f>'[1]TCE - ANEXO III - Preencher'!J210</f>
        <v>128.80000000000001</v>
      </c>
      <c r="J201" s="15">
        <f>'[1]TCE - ANEXO III - Preencher'!K210</f>
        <v>0</v>
      </c>
      <c r="K201" s="16">
        <f>'[1]TCE - ANEXO III - Preencher'!L210</f>
        <v>164.64</v>
      </c>
      <c r="L201" s="16">
        <f>'[1]TCE - ANEXO III - Preencher'!M210</f>
        <v>25.05</v>
      </c>
      <c r="M201" s="16">
        <f t="shared" si="19"/>
        <v>139.58999999999997</v>
      </c>
      <c r="N201" s="16">
        <f>'[1]TCE - ANEXO III - Preencher'!O210</f>
        <v>2</v>
      </c>
      <c r="O201" s="16">
        <f>'[1]TCE - ANEXO III - Preencher'!P210</f>
        <v>0</v>
      </c>
      <c r="P201" s="17">
        <f t="shared" si="20"/>
        <v>2</v>
      </c>
      <c r="Q201" s="16">
        <f>'[1]TCE - ANEXO III - Preencher'!R210</f>
        <v>99.77</v>
      </c>
      <c r="R201" s="16">
        <f>'[1]TCE - ANEXO III - Preencher'!S210</f>
        <v>75.150000000000006</v>
      </c>
      <c r="S201" s="17">
        <f t="shared" si="21"/>
        <v>24.61999999999999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295.01</v>
      </c>
    </row>
    <row r="202" spans="1:28" s="4" customFormat="1" x14ac:dyDescent="0.2">
      <c r="A202" s="9">
        <f>IFERROR(VLOOKUP(B202,'[1]DADOS (OCULTAR)'!$P$3:$R$56,3,0),"")</f>
        <v>10075232000243</v>
      </c>
      <c r="B202" s="10" t="str">
        <f>'[1]TCE - ANEXO III - Preencher'!C211</f>
        <v>UPA IMBIRIBEIRA</v>
      </c>
      <c r="C202" s="11"/>
      <c r="D202" s="12" t="str">
        <f>'[1]TCE - ANEXO III - Preencher'!E211</f>
        <v>ROSEANE CANDIDO DA SILVA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 t="str">
        <f>'[1]TCE - ANEXO III - Preencher'!G211</f>
        <v>3222-05</v>
      </c>
      <c r="G202" s="14">
        <f>IF('[1]TCE - ANEXO III - Preencher'!H211="","",'[1]TCE - ANEXO III - Preencher'!H211)</f>
        <v>44228</v>
      </c>
      <c r="H202" s="15">
        <f>'[1]TCE - ANEXO III - Preencher'!I211</f>
        <v>0</v>
      </c>
      <c r="I202" s="15">
        <f>'[1]TCE - ANEXO III - Preencher'!J211</f>
        <v>156.63</v>
      </c>
      <c r="J202" s="15">
        <f>'[1]TCE - ANEXO III - Preencher'!K211</f>
        <v>0</v>
      </c>
      <c r="K202" s="16">
        <f>'[1]TCE - ANEXO III - Preencher'!L211</f>
        <v>164.64</v>
      </c>
      <c r="L202" s="16">
        <f>'[1]TCE - ANEXO III - Preencher'!M211</f>
        <v>25.05</v>
      </c>
      <c r="M202" s="16">
        <f t="shared" si="19"/>
        <v>139.58999999999997</v>
      </c>
      <c r="N202" s="16">
        <f>'[1]TCE - ANEXO III - Preencher'!O211</f>
        <v>2</v>
      </c>
      <c r="O202" s="16">
        <f>'[1]TCE - ANEXO III - Preencher'!P211</f>
        <v>0</v>
      </c>
      <c r="P202" s="17">
        <f t="shared" si="20"/>
        <v>2</v>
      </c>
      <c r="Q202" s="16">
        <f>'[1]TCE - ANEXO III - Preencher'!R211</f>
        <v>231.37</v>
      </c>
      <c r="R202" s="16">
        <f>'[1]TCE - ANEXO III - Preencher'!S211</f>
        <v>75.150000000000006</v>
      </c>
      <c r="S202" s="17">
        <f t="shared" si="21"/>
        <v>156.22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454.43999999999994</v>
      </c>
    </row>
    <row r="203" spans="1:28" s="4" customFormat="1" x14ac:dyDescent="0.2">
      <c r="A203" s="9">
        <f>IFERROR(VLOOKUP(B203,'[1]DADOS (OCULTAR)'!$P$3:$R$56,3,0),"")</f>
        <v>10075232000243</v>
      </c>
      <c r="B203" s="10" t="str">
        <f>'[1]TCE - ANEXO III - Preencher'!C212</f>
        <v>UPA IMBIRIBEIRA</v>
      </c>
      <c r="C203" s="11"/>
      <c r="D203" s="12" t="str">
        <f>'[1]TCE - ANEXO III - Preencher'!E212</f>
        <v>ROSEANE MARIA DA SILVA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 t="str">
        <f>'[1]TCE - ANEXO III - Preencher'!G212</f>
        <v>9922-25</v>
      </c>
      <c r="G203" s="14">
        <f>IF('[1]TCE - ANEXO III - Preencher'!H212="","",'[1]TCE - ANEXO III - Preencher'!H212)</f>
        <v>44228</v>
      </c>
      <c r="H203" s="15">
        <f>'[1]TCE - ANEXO III - Preencher'!I212</f>
        <v>0</v>
      </c>
      <c r="I203" s="15">
        <f>'[1]TCE - ANEXO III - Preencher'!J212</f>
        <v>105.6</v>
      </c>
      <c r="J203" s="15">
        <f>'[1]TCE - ANEXO III - Preencher'!K212</f>
        <v>0</v>
      </c>
      <c r="K203" s="16">
        <f>'[1]TCE - ANEXO III - Preencher'!L212</f>
        <v>164.64</v>
      </c>
      <c r="L203" s="16">
        <f>'[1]TCE - ANEXO III - Preencher'!M212</f>
        <v>22</v>
      </c>
      <c r="M203" s="16">
        <f t="shared" si="19"/>
        <v>142.63999999999999</v>
      </c>
      <c r="N203" s="16">
        <f>'[1]TCE - ANEXO III - Preencher'!O212</f>
        <v>2</v>
      </c>
      <c r="O203" s="16">
        <f>'[1]TCE - ANEXO III - Preencher'!P212</f>
        <v>0</v>
      </c>
      <c r="P203" s="17">
        <f t="shared" si="20"/>
        <v>2</v>
      </c>
      <c r="Q203" s="16">
        <f>'[1]TCE - ANEXO III - Preencher'!R212</f>
        <v>92.87</v>
      </c>
      <c r="R203" s="16">
        <f>'[1]TCE - ANEXO III - Preencher'!S212</f>
        <v>66</v>
      </c>
      <c r="S203" s="17">
        <f t="shared" si="21"/>
        <v>26.870000000000005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277.11</v>
      </c>
    </row>
    <row r="204" spans="1:28" s="4" customFormat="1" x14ac:dyDescent="0.2">
      <c r="A204" s="9">
        <f>IFERROR(VLOOKUP(B204,'[1]DADOS (OCULTAR)'!$P$3:$R$56,3,0),"")</f>
        <v>10075232000243</v>
      </c>
      <c r="B204" s="10" t="str">
        <f>'[1]TCE - ANEXO III - Preencher'!C213</f>
        <v>UPA IMBIRIBEIRA</v>
      </c>
      <c r="C204" s="11"/>
      <c r="D204" s="12" t="str">
        <f>'[1]TCE - ANEXO III - Preencher'!E213</f>
        <v>ROSEANE MARIA DA SILVA FERREIRA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 t="str">
        <f>'[1]TCE - ANEXO III - Preencher'!G213</f>
        <v>3222-05</v>
      </c>
      <c r="G204" s="14">
        <f>IF('[1]TCE - ANEXO III - Preencher'!H213="","",'[1]TCE - ANEXO III - Preencher'!H213)</f>
        <v>44228</v>
      </c>
      <c r="H204" s="15">
        <f>'[1]TCE - ANEXO III - Preencher'!I213</f>
        <v>0</v>
      </c>
      <c r="I204" s="15">
        <f>'[1]TCE - ANEXO III - Preencher'!J213</f>
        <v>133.13</v>
      </c>
      <c r="J204" s="15">
        <f>'[1]TCE - ANEXO III - Preencher'!K213</f>
        <v>0</v>
      </c>
      <c r="K204" s="16">
        <f>'[1]TCE - ANEXO III - Preencher'!L213</f>
        <v>164.64</v>
      </c>
      <c r="L204" s="16">
        <f>'[1]TCE - ANEXO III - Preencher'!M213</f>
        <v>25.05</v>
      </c>
      <c r="M204" s="16">
        <f t="shared" si="19"/>
        <v>139.58999999999997</v>
      </c>
      <c r="N204" s="16">
        <f>'[1]TCE - ANEXO III - Preencher'!O213</f>
        <v>2</v>
      </c>
      <c r="O204" s="16">
        <f>'[1]TCE - ANEXO III - Preencher'!P213</f>
        <v>0</v>
      </c>
      <c r="P204" s="17">
        <f t="shared" si="20"/>
        <v>2</v>
      </c>
      <c r="Q204" s="16">
        <f>'[1]TCE - ANEXO III - Preencher'!R213</f>
        <v>99.77</v>
      </c>
      <c r="R204" s="16">
        <f>'[1]TCE - ANEXO III - Preencher'!S213</f>
        <v>75.150000000000006</v>
      </c>
      <c r="S204" s="17">
        <f t="shared" si="21"/>
        <v>24.61999999999999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299.33999999999997</v>
      </c>
    </row>
    <row r="205" spans="1:28" s="4" customFormat="1" x14ac:dyDescent="0.2">
      <c r="A205" s="9">
        <f>IFERROR(VLOOKUP(B205,'[1]DADOS (OCULTAR)'!$P$3:$R$56,3,0),"")</f>
        <v>10075232000243</v>
      </c>
      <c r="B205" s="10" t="str">
        <f>'[1]TCE - ANEXO III - Preencher'!C214</f>
        <v>UPA IMBIRIBEIRA</v>
      </c>
      <c r="C205" s="11"/>
      <c r="D205" s="12" t="str">
        <f>'[1]TCE - ANEXO III - Preencher'!E214</f>
        <v>ROSEANY ALBANEZE CARRETONI</v>
      </c>
      <c r="E205" s="10" t="str">
        <f>IF('[1]TCE - ANEXO III - Preencher'!F214="4 - Assistência Odontológica","2 - Outros Profissionais da Saúde",'[1]TCE - ANEXO III - Preencher'!F214)</f>
        <v>1 - Médico</v>
      </c>
      <c r="F205" s="13" t="str">
        <f>'[1]TCE - ANEXO III - Preencher'!G214</f>
        <v>2251-24</v>
      </c>
      <c r="G205" s="14">
        <f>IF('[1]TCE - ANEXO III - Preencher'!H214="","",'[1]TCE - ANEXO III - Preencher'!H214)</f>
        <v>44228</v>
      </c>
      <c r="H205" s="15">
        <f>'[1]TCE - ANEXO III - Preencher'!I214</f>
        <v>0</v>
      </c>
      <c r="I205" s="15">
        <f>'[1]TCE - ANEXO III - Preencher'!J214</f>
        <v>672.55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56.22</v>
      </c>
      <c r="O205" s="16">
        <f>'[1]TCE - ANEXO III - Preencher'!P214</f>
        <v>0</v>
      </c>
      <c r="P205" s="17">
        <f t="shared" si="20"/>
        <v>56.22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728.77</v>
      </c>
    </row>
    <row r="206" spans="1:28" s="4" customFormat="1" x14ac:dyDescent="0.2">
      <c r="A206" s="9">
        <f>IFERROR(VLOOKUP(B206,'[1]DADOS (OCULTAR)'!$P$3:$R$56,3,0),"")</f>
        <v>10075232000243</v>
      </c>
      <c r="B206" s="10" t="str">
        <f>'[1]TCE - ANEXO III - Preencher'!C215</f>
        <v>UPA IMBIRIBEIRA</v>
      </c>
      <c r="C206" s="11"/>
      <c r="D206" s="12" t="str">
        <f>'[1]TCE - ANEXO III - Preencher'!E215</f>
        <v>ROSELI EVANGELISTA DA SILVA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 t="str">
        <f>'[1]TCE - ANEXO III - Preencher'!G215</f>
        <v>3222-05</v>
      </c>
      <c r="G206" s="14">
        <f>IF('[1]TCE - ANEXO III - Preencher'!H215="","",'[1]TCE - ANEXO III - Preencher'!H215)</f>
        <v>44228</v>
      </c>
      <c r="H206" s="15">
        <f>'[1]TCE - ANEXO III - Preencher'!I215</f>
        <v>0</v>
      </c>
      <c r="I206" s="15">
        <f>'[1]TCE - ANEXO III - Preencher'!J215</f>
        <v>190.05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2</v>
      </c>
      <c r="O206" s="16">
        <f>'[1]TCE - ANEXO III - Preencher'!P215</f>
        <v>0</v>
      </c>
      <c r="P206" s="17">
        <f t="shared" si="20"/>
        <v>2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192.05</v>
      </c>
    </row>
    <row r="207" spans="1:28" s="4" customFormat="1" x14ac:dyDescent="0.2">
      <c r="A207" s="9">
        <f>IFERROR(VLOOKUP(B207,'[1]DADOS (OCULTAR)'!$P$3:$R$56,3,0),"")</f>
        <v>10075232000243</v>
      </c>
      <c r="B207" s="10" t="str">
        <f>'[1]TCE - ANEXO III - Preencher'!C216</f>
        <v>UPA IMBIRIBEIRA</v>
      </c>
      <c r="C207" s="11"/>
      <c r="D207" s="12" t="str">
        <f>'[1]TCE - ANEXO III - Preencher'!E216</f>
        <v>ROSELY MICHELE SANTOS DIAS DE BARROS</v>
      </c>
      <c r="E207" s="10" t="str">
        <f>IF('[1]TCE - ANEXO III - Preencher'!F216="4 - Assistência Odontológica","2 - Outros Profissionais da Saúde",'[1]TCE - ANEXO III - Preencher'!F216)</f>
        <v>3 - Administrativo</v>
      </c>
      <c r="F207" s="13" t="str">
        <f>'[1]TCE - ANEXO III - Preencher'!G216</f>
        <v>2525-45</v>
      </c>
      <c r="G207" s="14">
        <f>IF('[1]TCE - ANEXO III - Preencher'!H216="","",'[1]TCE - ANEXO III - Preencher'!H216)</f>
        <v>44228</v>
      </c>
      <c r="H207" s="15">
        <f>'[1]TCE - ANEXO III - Preencher'!I216</f>
        <v>0</v>
      </c>
      <c r="I207" s="15">
        <f>'[1]TCE - ANEXO III - Preencher'!J216</f>
        <v>176</v>
      </c>
      <c r="J207" s="15">
        <f>'[1]TCE - ANEXO III - Preencher'!K216</f>
        <v>0</v>
      </c>
      <c r="K207" s="16">
        <f>'[1]TCE - ANEXO III - Preencher'!L216</f>
        <v>164.64</v>
      </c>
      <c r="L207" s="16">
        <f>'[1]TCE - ANEXO III - Preencher'!M216</f>
        <v>44</v>
      </c>
      <c r="M207" s="16">
        <f t="shared" si="19"/>
        <v>120.63999999999999</v>
      </c>
      <c r="N207" s="16">
        <f>'[1]TCE - ANEXO III - Preencher'!O216</f>
        <v>2</v>
      </c>
      <c r="O207" s="16">
        <f>'[1]TCE - ANEXO III - Preencher'!P216</f>
        <v>0</v>
      </c>
      <c r="P207" s="17">
        <f t="shared" si="20"/>
        <v>2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64</v>
      </c>
      <c r="U207" s="16">
        <f>'[1]TCE - ANEXO III - Preencher'!V216</f>
        <v>0</v>
      </c>
      <c r="V207" s="17">
        <f t="shared" si="22"/>
        <v>64</v>
      </c>
      <c r="W207" s="18" t="str">
        <f>IF('[1]TCE - ANEXO III - Preencher'!X216="","",'[1]TCE - ANEXO III - Preencher'!X216)</f>
        <v>AUXILIO CRECHE</v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362.64</v>
      </c>
    </row>
    <row r="208" spans="1:28" s="4" customFormat="1" x14ac:dyDescent="0.2">
      <c r="A208" s="9">
        <f>IFERROR(VLOOKUP(B208,'[1]DADOS (OCULTAR)'!$P$3:$R$56,3,0),"")</f>
        <v>10075232000243</v>
      </c>
      <c r="B208" s="10" t="str">
        <f>'[1]TCE - ANEXO III - Preencher'!C217</f>
        <v>UPA IMBIRIBEIRA</v>
      </c>
      <c r="C208" s="11"/>
      <c r="D208" s="12" t="str">
        <f>'[1]TCE - ANEXO III - Preencher'!E217</f>
        <v>SABRINA ROQUE DA SILVA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2516-05</v>
      </c>
      <c r="G208" s="14">
        <f>IF('[1]TCE - ANEXO III - Preencher'!H217="","",'[1]TCE - ANEXO III - Preencher'!H217)</f>
        <v>44228</v>
      </c>
      <c r="H208" s="15">
        <f>'[1]TCE - ANEXO III - Preencher'!I217</f>
        <v>0</v>
      </c>
      <c r="I208" s="15">
        <f>'[1]TCE - ANEXO III - Preencher'!J217</f>
        <v>186.41</v>
      </c>
      <c r="J208" s="15">
        <f>'[1]TCE - ANEXO III - Preencher'!K217</f>
        <v>0</v>
      </c>
      <c r="K208" s="16">
        <f>'[1]TCE - ANEXO III - Preencher'!L217</f>
        <v>164.64</v>
      </c>
      <c r="L208" s="16">
        <f>'[1]TCE - ANEXO III - Preencher'!M217</f>
        <v>40.19</v>
      </c>
      <c r="M208" s="16">
        <f t="shared" si="19"/>
        <v>124.44999999999999</v>
      </c>
      <c r="N208" s="16">
        <f>'[1]TCE - ANEXO III - Preencher'!O217</f>
        <v>2</v>
      </c>
      <c r="O208" s="16">
        <f>'[1]TCE - ANEXO III - Preencher'!P217</f>
        <v>0</v>
      </c>
      <c r="P208" s="17">
        <f t="shared" si="20"/>
        <v>2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312.86</v>
      </c>
    </row>
    <row r="209" spans="1:28" s="4" customFormat="1" x14ac:dyDescent="0.2">
      <c r="A209" s="9">
        <f>IFERROR(VLOOKUP(B209,'[1]DADOS (OCULTAR)'!$P$3:$R$56,3,0),"")</f>
        <v>10075232000243</v>
      </c>
      <c r="B209" s="10" t="str">
        <f>'[1]TCE - ANEXO III - Preencher'!C218</f>
        <v>UPA IMBIRIBEIRA</v>
      </c>
      <c r="C209" s="11"/>
      <c r="D209" s="12" t="str">
        <f>'[1]TCE - ANEXO III - Preencher'!E218</f>
        <v>SIMONE SANTOS DA SILVA</v>
      </c>
      <c r="E209" s="10" t="str">
        <f>IF('[1]TCE - ANEXO III - Preencher'!F218="4 - Assistência Odontológica","2 - Outros Profissionais da Saúde",'[1]TCE - ANEXO III - Preencher'!F218)</f>
        <v>3 - Administrativo</v>
      </c>
      <c r="F209" s="13" t="str">
        <f>'[1]TCE - ANEXO III - Preencher'!G218</f>
        <v>4101-05</v>
      </c>
      <c r="G209" s="14">
        <f>IF('[1]TCE - ANEXO III - Preencher'!H218="","",'[1]TCE - ANEXO III - Preencher'!H218)</f>
        <v>44228</v>
      </c>
      <c r="H209" s="15">
        <f>'[1]TCE - ANEXO III - Preencher'!I218</f>
        <v>0</v>
      </c>
      <c r="I209" s="15">
        <f>'[1]TCE - ANEXO III - Preencher'!J218</f>
        <v>114.06</v>
      </c>
      <c r="J209" s="15">
        <f>'[1]TCE - ANEXO III - Preencher'!K218</f>
        <v>0</v>
      </c>
      <c r="K209" s="16">
        <f>'[1]TCE - ANEXO III - Preencher'!L218</f>
        <v>164.64</v>
      </c>
      <c r="L209" s="16">
        <f>'[1]TCE - ANEXO III - Preencher'!M218</f>
        <v>22.97</v>
      </c>
      <c r="M209" s="16">
        <f t="shared" si="19"/>
        <v>141.66999999999999</v>
      </c>
      <c r="N209" s="16">
        <f>'[1]TCE - ANEXO III - Preencher'!O218</f>
        <v>2</v>
      </c>
      <c r="O209" s="16">
        <f>'[1]TCE - ANEXO III - Preencher'!P218</f>
        <v>0</v>
      </c>
      <c r="P209" s="17">
        <f t="shared" si="20"/>
        <v>2</v>
      </c>
      <c r="Q209" s="16">
        <f>'[1]TCE - ANEXO III - Preencher'!R218</f>
        <v>99.77</v>
      </c>
      <c r="R209" s="16">
        <f>'[1]TCE - ANEXO III - Preencher'!S218</f>
        <v>68.900000000000006</v>
      </c>
      <c r="S209" s="17">
        <f t="shared" si="21"/>
        <v>30.86999999999999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288.60000000000002</v>
      </c>
    </row>
    <row r="210" spans="1:28" s="4" customFormat="1" x14ac:dyDescent="0.2">
      <c r="A210" s="9">
        <f>IFERROR(VLOOKUP(B210,'[1]DADOS (OCULTAR)'!$P$3:$R$56,3,0),"")</f>
        <v>10075232000243</v>
      </c>
      <c r="B210" s="10" t="str">
        <f>'[1]TCE - ANEXO III - Preencher'!C219</f>
        <v>UPA IMBIRIBEIRA</v>
      </c>
      <c r="C210" s="11"/>
      <c r="D210" s="12" t="str">
        <f>'[1]TCE - ANEXO III - Preencher'!E219</f>
        <v>SONIA MARIA RAMOS DA SILVA</v>
      </c>
      <c r="E210" s="10" t="str">
        <f>IF('[1]TCE - ANEXO III - Preencher'!F219="4 - Assistência Odontológica","2 - Outros Profissionais da Saúde",'[1]TCE - ANEXO III - Preencher'!F219)</f>
        <v>3 - Administrativo</v>
      </c>
      <c r="F210" s="13" t="str">
        <f>'[1]TCE - ANEXO III - Preencher'!G219</f>
        <v>5134-30</v>
      </c>
      <c r="G210" s="14">
        <f>IF('[1]TCE - ANEXO III - Preencher'!H219="","",'[1]TCE - ANEXO III - Preencher'!H219)</f>
        <v>44228</v>
      </c>
      <c r="H210" s="15">
        <f>'[1]TCE - ANEXO III - Preencher'!I219</f>
        <v>0</v>
      </c>
      <c r="I210" s="15">
        <f>'[1]TCE - ANEXO III - Preencher'!J219</f>
        <v>114.4</v>
      </c>
      <c r="J210" s="15">
        <f>'[1]TCE - ANEXO III - Preencher'!K219</f>
        <v>0</v>
      </c>
      <c r="K210" s="16">
        <f>'[1]TCE - ANEXO III - Preencher'!L219</f>
        <v>164.64</v>
      </c>
      <c r="L210" s="16">
        <f>'[1]TCE - ANEXO III - Preencher'!M219</f>
        <v>22</v>
      </c>
      <c r="M210" s="16">
        <f t="shared" si="19"/>
        <v>142.63999999999999</v>
      </c>
      <c r="N210" s="16">
        <f>'[1]TCE - ANEXO III - Preencher'!O219</f>
        <v>2</v>
      </c>
      <c r="O210" s="16">
        <f>'[1]TCE - ANEXO III - Preencher'!P219</f>
        <v>0</v>
      </c>
      <c r="P210" s="17">
        <f t="shared" si="20"/>
        <v>2</v>
      </c>
      <c r="Q210" s="16">
        <f>'[1]TCE - ANEXO III - Preencher'!R219</f>
        <v>99.77</v>
      </c>
      <c r="R210" s="16">
        <f>'[1]TCE - ANEXO III - Preencher'!S219</f>
        <v>66</v>
      </c>
      <c r="S210" s="17">
        <f t="shared" si="21"/>
        <v>33.769999999999996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292.80999999999995</v>
      </c>
    </row>
    <row r="211" spans="1:28" s="4" customFormat="1" x14ac:dyDescent="0.2">
      <c r="A211" s="9">
        <f>IFERROR(VLOOKUP(B211,'[1]DADOS (OCULTAR)'!$P$3:$R$56,3,0),"")</f>
        <v>10075232000243</v>
      </c>
      <c r="B211" s="10" t="str">
        <f>'[1]TCE - ANEXO III - Preencher'!C220</f>
        <v>UPA IMBIRIBEIRA</v>
      </c>
      <c r="C211" s="11"/>
      <c r="D211" s="12" t="str">
        <f>'[1]TCE - ANEXO III - Preencher'!E220</f>
        <v>STELLA MARIS DE ARAUJO E SA</v>
      </c>
      <c r="E211" s="10" t="str">
        <f>IF('[1]TCE - ANEXO III - Preencher'!F220="4 - Assistência Odontológica","2 - Outros Profissionais da Saúde",'[1]TCE - ANEXO III - Preencher'!F220)</f>
        <v>1 - Médico</v>
      </c>
      <c r="F211" s="13" t="str">
        <f>'[1]TCE - ANEXO III - Preencher'!G220</f>
        <v>2251-25</v>
      </c>
      <c r="G211" s="14">
        <f>IF('[1]TCE - ANEXO III - Preencher'!H220="","",'[1]TCE - ANEXO III - Preencher'!H220)</f>
        <v>44228</v>
      </c>
      <c r="H211" s="15">
        <f>'[1]TCE - ANEXO III - Preencher'!I220</f>
        <v>0</v>
      </c>
      <c r="I211" s="15">
        <f>'[1]TCE - ANEXO III - Preencher'!J220</f>
        <v>303.60000000000002</v>
      </c>
      <c r="J211" s="15">
        <f>'[1]TCE - ANEXO III - Preencher'!K220</f>
        <v>0</v>
      </c>
      <c r="K211" s="16">
        <f>'[1]TCE - ANEXO III - Preencher'!L220</f>
        <v>164.64</v>
      </c>
      <c r="L211" s="16">
        <f>'[1]TCE - ANEXO III - Preencher'!M220</f>
        <v>14.3</v>
      </c>
      <c r="M211" s="16">
        <f t="shared" si="19"/>
        <v>150.33999999999997</v>
      </c>
      <c r="N211" s="16">
        <f>'[1]TCE - ANEXO III - Preencher'!O220</f>
        <v>56.22</v>
      </c>
      <c r="O211" s="16">
        <f>'[1]TCE - ANEXO III - Preencher'!P220</f>
        <v>0</v>
      </c>
      <c r="P211" s="17">
        <f t="shared" si="20"/>
        <v>56.22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510.15999999999997</v>
      </c>
    </row>
    <row r="212" spans="1:28" s="4" customFormat="1" x14ac:dyDescent="0.2">
      <c r="A212" s="9">
        <f>IFERROR(VLOOKUP(B212,'[1]DADOS (OCULTAR)'!$P$3:$R$56,3,0),"")</f>
        <v>10075232000243</v>
      </c>
      <c r="B212" s="10" t="str">
        <f>'[1]TCE - ANEXO III - Preencher'!C221</f>
        <v>UPA IMBIRIBEIRA</v>
      </c>
      <c r="C212" s="11"/>
      <c r="D212" s="12" t="str">
        <f>'[1]TCE - ANEXO III - Preencher'!E221</f>
        <v xml:space="preserve">SUELI RODRIGUES DE MORAIS </v>
      </c>
      <c r="E212" s="10" t="str">
        <f>IF('[1]TCE - ANEXO III - Preencher'!F221="4 - Assistência Odontológica","2 - Outros Profissionais da Saúde",'[1]TCE - ANEXO III - Preencher'!F221)</f>
        <v>3 - Administrativo</v>
      </c>
      <c r="F212" s="13" t="str">
        <f>'[1]TCE - ANEXO III - Preencher'!G221</f>
        <v>4221-05</v>
      </c>
      <c r="G212" s="14">
        <f>IF('[1]TCE - ANEXO III - Preencher'!H221="","",'[1]TCE - ANEXO III - Preencher'!H221)</f>
        <v>44228</v>
      </c>
      <c r="H212" s="15">
        <f>'[1]TCE - ANEXO III - Preencher'!I221</f>
        <v>0</v>
      </c>
      <c r="I212" s="15">
        <f>'[1]TCE - ANEXO III - Preencher'!J221</f>
        <v>114.06</v>
      </c>
      <c r="J212" s="15">
        <f>'[1]TCE - ANEXO III - Preencher'!K221</f>
        <v>0</v>
      </c>
      <c r="K212" s="16">
        <f>'[1]TCE - ANEXO III - Preencher'!L221</f>
        <v>164.64</v>
      </c>
      <c r="L212" s="16">
        <f>'[1]TCE - ANEXO III - Preencher'!M221</f>
        <v>22.97</v>
      </c>
      <c r="M212" s="16">
        <f t="shared" si="19"/>
        <v>141.66999999999999</v>
      </c>
      <c r="N212" s="16">
        <f>'[1]TCE - ANEXO III - Preencher'!O221</f>
        <v>2</v>
      </c>
      <c r="O212" s="16">
        <f>'[1]TCE - ANEXO III - Preencher'!P221</f>
        <v>0</v>
      </c>
      <c r="P212" s="17">
        <f t="shared" si="20"/>
        <v>2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257.73</v>
      </c>
    </row>
    <row r="213" spans="1:28" s="4" customFormat="1" x14ac:dyDescent="0.2">
      <c r="A213" s="9">
        <f>IFERROR(VLOOKUP(B213,'[1]DADOS (OCULTAR)'!$P$3:$R$56,3,0),"")</f>
        <v>10075232000243</v>
      </c>
      <c r="B213" s="10" t="str">
        <f>'[1]TCE - ANEXO III - Preencher'!C222</f>
        <v>UPA IMBIRIBEIRA</v>
      </c>
      <c r="C213" s="11"/>
      <c r="D213" s="12" t="str">
        <f>'[1]TCE - ANEXO III - Preencher'!E222</f>
        <v xml:space="preserve">SWEMMY SHARON CARVALHO DE MELO 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 t="str">
        <f>'[1]TCE - ANEXO III - Preencher'!G222</f>
        <v>3222-05</v>
      </c>
      <c r="G213" s="14">
        <f>IF('[1]TCE - ANEXO III - Preencher'!H222="","",'[1]TCE - ANEXO III - Preencher'!H222)</f>
        <v>44228</v>
      </c>
      <c r="H213" s="15">
        <f>'[1]TCE - ANEXO III - Preencher'!I222</f>
        <v>0</v>
      </c>
      <c r="I213" s="15">
        <f>'[1]TCE - ANEXO III - Preencher'!J222</f>
        <v>186.76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2</v>
      </c>
      <c r="O213" s="16">
        <f>'[1]TCE - ANEXO III - Preencher'!P222</f>
        <v>0</v>
      </c>
      <c r="P213" s="17">
        <f t="shared" si="20"/>
        <v>2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188.76</v>
      </c>
    </row>
    <row r="214" spans="1:28" s="4" customFormat="1" x14ac:dyDescent="0.2">
      <c r="A214" s="9">
        <f>IFERROR(VLOOKUP(B214,'[1]DADOS (OCULTAR)'!$P$3:$R$56,3,0),"")</f>
        <v>10075232000243</v>
      </c>
      <c r="B214" s="10" t="str">
        <f>'[1]TCE - ANEXO III - Preencher'!C223</f>
        <v>UPA IMBIRIBEIRA</v>
      </c>
      <c r="C214" s="11"/>
      <c r="D214" s="12" t="str">
        <f>'[1]TCE - ANEXO III - Preencher'!E223</f>
        <v>TARCIANA PEREIRA LIMA</v>
      </c>
      <c r="E214" s="10" t="str">
        <f>IF('[1]TCE - ANEXO III - Preencher'!F223="4 - Assistência Odontológica","2 - Outros Profissionais da Saúde",'[1]TCE - ANEXO III - Preencher'!F223)</f>
        <v>3 - Administrativo</v>
      </c>
      <c r="F214" s="13" t="str">
        <f>'[1]TCE - ANEXO III - Preencher'!G223</f>
        <v>4110-30</v>
      </c>
      <c r="G214" s="14">
        <f>IF('[1]TCE - ANEXO III - Preencher'!H223="","",'[1]TCE - ANEXO III - Preencher'!H223)</f>
        <v>44228</v>
      </c>
      <c r="H214" s="15">
        <f>'[1]TCE - ANEXO III - Preencher'!I223</f>
        <v>0</v>
      </c>
      <c r="I214" s="15">
        <f>'[1]TCE - ANEXO III - Preencher'!J223</f>
        <v>134.97</v>
      </c>
      <c r="J214" s="15">
        <f>'[1]TCE - ANEXO III - Preencher'!K223</f>
        <v>0</v>
      </c>
      <c r="K214" s="16">
        <f>'[1]TCE - ANEXO III - Preencher'!L223</f>
        <v>164.64</v>
      </c>
      <c r="L214" s="16">
        <f>'[1]TCE - ANEXO III - Preencher'!M223</f>
        <v>27.95</v>
      </c>
      <c r="M214" s="16">
        <f t="shared" si="19"/>
        <v>136.69</v>
      </c>
      <c r="N214" s="16">
        <f>'[1]TCE - ANEXO III - Preencher'!O223</f>
        <v>2</v>
      </c>
      <c r="O214" s="16">
        <f>'[1]TCE - ANEXO III - Preencher'!P223</f>
        <v>0</v>
      </c>
      <c r="P214" s="17">
        <f t="shared" si="20"/>
        <v>2</v>
      </c>
      <c r="Q214" s="16">
        <f>'[1]TCE - ANEXO III - Preencher'!R223</f>
        <v>210.17</v>
      </c>
      <c r="R214" s="16">
        <f>'[1]TCE - ANEXO III - Preencher'!S223</f>
        <v>83.84</v>
      </c>
      <c r="S214" s="17">
        <f t="shared" si="21"/>
        <v>126.32999999999998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399.98999999999995</v>
      </c>
    </row>
    <row r="215" spans="1:28" s="4" customFormat="1" x14ac:dyDescent="0.2">
      <c r="A215" s="9">
        <f>IFERROR(VLOOKUP(B215,'[1]DADOS (OCULTAR)'!$P$3:$R$56,3,0),"")</f>
        <v>10075232000243</v>
      </c>
      <c r="B215" s="10" t="str">
        <f>'[1]TCE - ANEXO III - Preencher'!C224</f>
        <v>UPA IMBIRIBEIRA</v>
      </c>
      <c r="C215" s="11"/>
      <c r="D215" s="12" t="str">
        <f>'[1]TCE - ANEXO III - Preencher'!E224</f>
        <v>TARCIZIO BRITO SANTOS</v>
      </c>
      <c r="E215" s="10" t="str">
        <f>IF('[1]TCE - ANEXO III - Preencher'!F224="4 - Assistência Odontológica","2 - Outros Profissionais da Saúde",'[1]TCE - ANEXO III - Preencher'!F224)</f>
        <v>1 - Médico</v>
      </c>
      <c r="F215" s="13" t="str">
        <f>'[1]TCE - ANEXO III - Preencher'!G224</f>
        <v>2251-25</v>
      </c>
      <c r="G215" s="14">
        <f>IF('[1]TCE - ANEXO III - Preencher'!H224="","",'[1]TCE - ANEXO III - Preencher'!H224)</f>
        <v>44228</v>
      </c>
      <c r="H215" s="15">
        <f>'[1]TCE - ANEXO III - Preencher'!I224</f>
        <v>0</v>
      </c>
      <c r="I215" s="15">
        <f>'[1]TCE - ANEXO III - Preencher'!J224</f>
        <v>726.82</v>
      </c>
      <c r="J215" s="15">
        <f>'[1]TCE - ANEXO III - Preencher'!K224</f>
        <v>0</v>
      </c>
      <c r="K215" s="16">
        <f>'[1]TCE - ANEXO III - Preencher'!L224</f>
        <v>164.64</v>
      </c>
      <c r="L215" s="16">
        <f>'[1]TCE - ANEXO III - Preencher'!M224</f>
        <v>15.62</v>
      </c>
      <c r="M215" s="16">
        <f t="shared" si="19"/>
        <v>149.01999999999998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875.84</v>
      </c>
    </row>
    <row r="216" spans="1:28" s="4" customFormat="1" x14ac:dyDescent="0.2">
      <c r="A216" s="9">
        <f>IFERROR(VLOOKUP(B216,'[1]DADOS (OCULTAR)'!$P$3:$R$56,3,0),"")</f>
        <v>10075232000243</v>
      </c>
      <c r="B216" s="10" t="str">
        <f>'[1]TCE - ANEXO III - Preencher'!C225</f>
        <v>UPA IMBIRIBEIRA</v>
      </c>
      <c r="C216" s="11"/>
      <c r="D216" s="12" t="str">
        <f>'[1]TCE - ANEXO III - Preencher'!E225</f>
        <v>TATHYANA DANTAS DA SILVA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 t="str">
        <f>'[1]TCE - ANEXO III - Preencher'!G225</f>
        <v>2235-05</v>
      </c>
      <c r="G216" s="14">
        <f>IF('[1]TCE - ANEXO III - Preencher'!H225="","",'[1]TCE - ANEXO III - Preencher'!H225)</f>
        <v>44228</v>
      </c>
      <c r="H216" s="15">
        <f>'[1]TCE - ANEXO III - Preencher'!I225</f>
        <v>0</v>
      </c>
      <c r="I216" s="15">
        <f>'[1]TCE - ANEXO III - Preencher'!J225</f>
        <v>145.32</v>
      </c>
      <c r="J216" s="15">
        <f>'[1]TCE - ANEXO III - Preencher'!K225</f>
        <v>0</v>
      </c>
      <c r="K216" s="16">
        <f>'[1]TCE - ANEXO III - Preencher'!L225</f>
        <v>164.64</v>
      </c>
      <c r="L216" s="16">
        <f>'[1]TCE - ANEXO III - Preencher'!M225</f>
        <v>2.39</v>
      </c>
      <c r="M216" s="16">
        <f t="shared" si="19"/>
        <v>162.25</v>
      </c>
      <c r="N216" s="16">
        <f>'[1]TCE - ANEXO III - Preencher'!O225</f>
        <v>4</v>
      </c>
      <c r="O216" s="16">
        <f>'[1]TCE - ANEXO III - Preencher'!P225</f>
        <v>0</v>
      </c>
      <c r="P216" s="17">
        <f t="shared" si="20"/>
        <v>4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311.57</v>
      </c>
    </row>
    <row r="217" spans="1:28" s="4" customFormat="1" x14ac:dyDescent="0.2">
      <c r="A217" s="9">
        <f>IFERROR(VLOOKUP(B217,'[1]DADOS (OCULTAR)'!$P$3:$R$56,3,0),"")</f>
        <v>10075232000243</v>
      </c>
      <c r="B217" s="10" t="str">
        <f>'[1]TCE - ANEXO III - Preencher'!C226</f>
        <v>UPA IMBIRIBEIRA</v>
      </c>
      <c r="C217" s="11"/>
      <c r="D217" s="12" t="str">
        <f>'[1]TCE - ANEXO III - Preencher'!E226</f>
        <v>TATIANA VERCOZA DE CASTRO SILVEIRA</v>
      </c>
      <c r="E217" s="10" t="str">
        <f>IF('[1]TCE - ANEXO III - Preencher'!F226="4 - Assistência Odontológica","2 - Outros Profissionais da Saúde",'[1]TCE - ANEXO III - Preencher'!F226)</f>
        <v>1 - Médico</v>
      </c>
      <c r="F217" s="13" t="str">
        <f>'[1]TCE - ANEXO III - Preencher'!G226</f>
        <v>2251-25</v>
      </c>
      <c r="G217" s="14">
        <f>IF('[1]TCE - ANEXO III - Preencher'!H226="","",'[1]TCE - ANEXO III - Preencher'!H226)</f>
        <v>44228</v>
      </c>
      <c r="H217" s="15">
        <f>'[1]TCE - ANEXO III - Preencher'!I226</f>
        <v>0</v>
      </c>
      <c r="I217" s="15">
        <f>'[1]TCE - ANEXO III - Preencher'!J226</f>
        <v>1127.02</v>
      </c>
      <c r="J217" s="15">
        <f>'[1]TCE - ANEXO III - Preencher'!K226</f>
        <v>0</v>
      </c>
      <c r="K217" s="16">
        <f>'[1]TCE - ANEXO III - Preencher'!L226</f>
        <v>164.64</v>
      </c>
      <c r="L217" s="16">
        <f>'[1]TCE - ANEXO III - Preencher'!M226</f>
        <v>36.04</v>
      </c>
      <c r="M217" s="16">
        <f t="shared" si="19"/>
        <v>128.6</v>
      </c>
      <c r="N217" s="16">
        <f>'[1]TCE - ANEXO III - Preencher'!O226</f>
        <v>56.22</v>
      </c>
      <c r="O217" s="16">
        <f>'[1]TCE - ANEXO III - Preencher'!P226</f>
        <v>0</v>
      </c>
      <c r="P217" s="17">
        <f t="shared" si="20"/>
        <v>56.22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1311.84</v>
      </c>
    </row>
    <row r="218" spans="1:28" s="4" customFormat="1" x14ac:dyDescent="0.2">
      <c r="A218" s="9">
        <f>IFERROR(VLOOKUP(B218,'[1]DADOS (OCULTAR)'!$P$3:$R$56,3,0),"")</f>
        <v>10075232000243</v>
      </c>
      <c r="B218" s="10" t="str">
        <f>'[1]TCE - ANEXO III - Preencher'!C227</f>
        <v>UPA IMBIRIBEIRA</v>
      </c>
      <c r="C218" s="11"/>
      <c r="D218" s="12" t="str">
        <f>'[1]TCE - ANEXO III - Preencher'!E227</f>
        <v>TATIANE DA SILVA DAMASCENO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 t="str">
        <f>'[1]TCE - ANEXO III - Preencher'!G227</f>
        <v>3222-05</v>
      </c>
      <c r="G218" s="14">
        <f>IF('[1]TCE - ANEXO III - Preencher'!H227="","",'[1]TCE - ANEXO III - Preencher'!H227)</f>
        <v>44228</v>
      </c>
      <c r="H218" s="15">
        <f>'[1]TCE - ANEXO III - Preencher'!I227</f>
        <v>0</v>
      </c>
      <c r="I218" s="15">
        <f>'[1]TCE - ANEXO III - Preencher'!J227</f>
        <v>145.72</v>
      </c>
      <c r="J218" s="15">
        <f>'[1]TCE - ANEXO III - Preencher'!K227</f>
        <v>0</v>
      </c>
      <c r="K218" s="16">
        <f>'[1]TCE - ANEXO III - Preencher'!L227</f>
        <v>164.64</v>
      </c>
      <c r="L218" s="16">
        <f>'[1]TCE - ANEXO III - Preencher'!M227</f>
        <v>25.05</v>
      </c>
      <c r="M218" s="16">
        <f t="shared" si="19"/>
        <v>139.58999999999997</v>
      </c>
      <c r="N218" s="16">
        <f>'[1]TCE - ANEXO III - Preencher'!O227</f>
        <v>2</v>
      </c>
      <c r="O218" s="16">
        <f>'[1]TCE - ANEXO III - Preencher'!P227</f>
        <v>0</v>
      </c>
      <c r="P218" s="17">
        <f t="shared" si="20"/>
        <v>2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66.11</v>
      </c>
      <c r="U218" s="16">
        <f>'[1]TCE - ANEXO III - Preencher'!V227</f>
        <v>0</v>
      </c>
      <c r="V218" s="17">
        <f t="shared" si="22"/>
        <v>66.11</v>
      </c>
      <c r="W218" s="18" t="str">
        <f>IF('[1]TCE - ANEXO III - Preencher'!X227="","",'[1]TCE - ANEXO III - Preencher'!X227)</f>
        <v>AUXILIO CRECHE</v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353.41999999999996</v>
      </c>
    </row>
    <row r="219" spans="1:28" s="4" customFormat="1" x14ac:dyDescent="0.2">
      <c r="A219" s="9">
        <f>IFERROR(VLOOKUP(B219,'[1]DADOS (OCULTAR)'!$P$3:$R$56,3,0),"")</f>
        <v>10075232000243</v>
      </c>
      <c r="B219" s="10" t="str">
        <f>'[1]TCE - ANEXO III - Preencher'!C228</f>
        <v>UPA IMBIRIBEIRA</v>
      </c>
      <c r="C219" s="11"/>
      <c r="D219" s="12" t="str">
        <f>'[1]TCE - ANEXO III - Preencher'!E228</f>
        <v>TERCIO HENRIQUE SOARES DE FARIAS</v>
      </c>
      <c r="E219" s="10" t="str">
        <f>IF('[1]TCE - ANEXO III - Preencher'!F228="4 - Assistência Odontológica","2 - Outros Profissionais da Saúde",'[1]TCE - ANEXO III - Preencher'!F228)</f>
        <v>1 - Médico</v>
      </c>
      <c r="F219" s="13" t="str">
        <f>'[1]TCE - ANEXO III - Preencher'!G228</f>
        <v>2252-70</v>
      </c>
      <c r="G219" s="14">
        <f>IF('[1]TCE - ANEXO III - Preencher'!H228="","",'[1]TCE - ANEXO III - Preencher'!H228)</f>
        <v>44228</v>
      </c>
      <c r="H219" s="15">
        <f>'[1]TCE - ANEXO III - Preencher'!I228</f>
        <v>0</v>
      </c>
      <c r="I219" s="15">
        <f>'[1]TCE - ANEXO III - Preencher'!J228</f>
        <v>1040.1199999999999</v>
      </c>
      <c r="J219" s="15">
        <f>'[1]TCE - ANEXO III - Preencher'!K228</f>
        <v>0</v>
      </c>
      <c r="K219" s="16">
        <f>'[1]TCE - ANEXO III - Preencher'!L228</f>
        <v>164.64</v>
      </c>
      <c r="L219" s="16">
        <f>'[1]TCE - ANEXO III - Preencher'!M228</f>
        <v>36.04</v>
      </c>
      <c r="M219" s="16">
        <f t="shared" si="19"/>
        <v>128.6</v>
      </c>
      <c r="N219" s="16">
        <f>'[1]TCE - ANEXO III - Preencher'!O228</f>
        <v>56.22</v>
      </c>
      <c r="O219" s="16">
        <f>'[1]TCE - ANEXO III - Preencher'!P228</f>
        <v>0</v>
      </c>
      <c r="P219" s="17">
        <f t="shared" si="20"/>
        <v>56.22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1224.9399999999998</v>
      </c>
    </row>
    <row r="220" spans="1:28" s="4" customFormat="1" x14ac:dyDescent="0.2">
      <c r="A220" s="9">
        <f>IFERROR(VLOOKUP(B220,'[1]DADOS (OCULTAR)'!$P$3:$R$56,3,0),"")</f>
        <v>10075232000243</v>
      </c>
      <c r="B220" s="10" t="str">
        <f>'[1]TCE - ANEXO III - Preencher'!C229</f>
        <v>UPA IMBIRIBEIRA</v>
      </c>
      <c r="C220" s="11"/>
      <c r="D220" s="12" t="str">
        <f>'[1]TCE - ANEXO III - Preencher'!E229</f>
        <v>THAIS BARROS CANEL</v>
      </c>
      <c r="E220" s="10" t="str">
        <f>IF('[1]TCE - ANEXO III - Preencher'!F229="4 - Assistência Odontológica","2 - Outros Profissionais da Saúde",'[1]TCE - ANEXO III - Preencher'!F229)</f>
        <v>1 - Médico</v>
      </c>
      <c r="F220" s="13" t="str">
        <f>'[1]TCE - ANEXO III - Preencher'!G229</f>
        <v>2251-25</v>
      </c>
      <c r="G220" s="14">
        <f>IF('[1]TCE - ANEXO III - Preencher'!H229="","",'[1]TCE - ANEXO III - Preencher'!H229)</f>
        <v>44228</v>
      </c>
      <c r="H220" s="15">
        <f>'[1]TCE - ANEXO III - Preencher'!I229</f>
        <v>0</v>
      </c>
      <c r="I220" s="15">
        <f>'[1]TCE - ANEXO III - Preencher'!J229</f>
        <v>246.4</v>
      </c>
      <c r="J220" s="15">
        <f>'[1]TCE - ANEXO III - Preencher'!K229</f>
        <v>0</v>
      </c>
      <c r="K220" s="16">
        <f>'[1]TCE - ANEXO III - Preencher'!L229</f>
        <v>164.64</v>
      </c>
      <c r="L220" s="16">
        <f>'[1]TCE - ANEXO III - Preencher'!M229</f>
        <v>14.3</v>
      </c>
      <c r="M220" s="16">
        <f t="shared" si="19"/>
        <v>150.33999999999997</v>
      </c>
      <c r="N220" s="16">
        <f>'[1]TCE - ANEXO III - Preencher'!O229</f>
        <v>56.22</v>
      </c>
      <c r="O220" s="16">
        <f>'[1]TCE - ANEXO III - Preencher'!P229</f>
        <v>0</v>
      </c>
      <c r="P220" s="17">
        <f t="shared" si="20"/>
        <v>56.22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452.96000000000004</v>
      </c>
    </row>
    <row r="221" spans="1:28" s="4" customFormat="1" x14ac:dyDescent="0.2">
      <c r="A221" s="9">
        <f>IFERROR(VLOOKUP(B221,'[1]DADOS (OCULTAR)'!$P$3:$R$56,3,0),"")</f>
        <v>10075232000243</v>
      </c>
      <c r="B221" s="10" t="str">
        <f>'[1]TCE - ANEXO III - Preencher'!C230</f>
        <v>UPA IMBIRIBEIRA</v>
      </c>
      <c r="C221" s="11"/>
      <c r="D221" s="12" t="str">
        <f>'[1]TCE - ANEXO III - Preencher'!E230</f>
        <v>THAISA PEREIRA DORNELAS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 t="str">
        <f>'[1]TCE - ANEXO III - Preencher'!G230</f>
        <v>2234-05</v>
      </c>
      <c r="G221" s="14">
        <f>IF('[1]TCE - ANEXO III - Preencher'!H230="","",'[1]TCE - ANEXO III - Preencher'!H230)</f>
        <v>44228</v>
      </c>
      <c r="H221" s="15">
        <f>'[1]TCE - ANEXO III - Preencher'!I230</f>
        <v>0</v>
      </c>
      <c r="I221" s="15">
        <f>'[1]TCE - ANEXO III - Preencher'!J230</f>
        <v>309.26</v>
      </c>
      <c r="J221" s="15">
        <f>'[1]TCE - ANEXO III - Preencher'!K230</f>
        <v>0</v>
      </c>
      <c r="K221" s="16">
        <f>'[1]TCE - ANEXO III - Preencher'!L230</f>
        <v>164.64</v>
      </c>
      <c r="L221" s="16">
        <f>'[1]TCE - ANEXO III - Preencher'!M230</f>
        <v>16.05</v>
      </c>
      <c r="M221" s="16">
        <f t="shared" si="19"/>
        <v>148.58999999999997</v>
      </c>
      <c r="N221" s="16">
        <f>'[1]TCE - ANEXO III - Preencher'!O230</f>
        <v>2</v>
      </c>
      <c r="O221" s="16">
        <f>'[1]TCE - ANEXO III - Preencher'!P230</f>
        <v>0</v>
      </c>
      <c r="P221" s="17">
        <f t="shared" si="20"/>
        <v>2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459.84999999999997</v>
      </c>
    </row>
    <row r="222" spans="1:28" s="4" customFormat="1" x14ac:dyDescent="0.2">
      <c r="A222" s="9">
        <f>IFERROR(VLOOKUP(B222,'[1]DADOS (OCULTAR)'!$P$3:$R$56,3,0),"")</f>
        <v>10075232000243</v>
      </c>
      <c r="B222" s="10" t="str">
        <f>'[1]TCE - ANEXO III - Preencher'!C231</f>
        <v>UPA IMBIRIBEIRA</v>
      </c>
      <c r="C222" s="11"/>
      <c r="D222" s="12" t="str">
        <f>'[1]TCE - ANEXO III - Preencher'!E231</f>
        <v>THAMYRIS CAVALCANTI CORDEIRO</v>
      </c>
      <c r="E222" s="10" t="str">
        <f>IF('[1]TCE - ANEXO III - Preencher'!F231="4 - Assistência Odontológica","2 - Outros Profissionais da Saúde",'[1]TCE - ANEXO III - Preencher'!F231)</f>
        <v>1 - Médico</v>
      </c>
      <c r="F222" s="13" t="str">
        <f>'[1]TCE - ANEXO III - Preencher'!G231</f>
        <v>2251-25</v>
      </c>
      <c r="G222" s="14">
        <f>IF('[1]TCE - ANEXO III - Preencher'!H231="","",'[1]TCE - ANEXO III - Preencher'!H231)</f>
        <v>44228</v>
      </c>
      <c r="H222" s="15">
        <f>'[1]TCE - ANEXO III - Preencher'!I231</f>
        <v>0</v>
      </c>
      <c r="I222" s="15">
        <f>'[1]TCE - ANEXO III - Preencher'!J231</f>
        <v>303.60000000000002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56.22</v>
      </c>
      <c r="O222" s="16">
        <f>'[1]TCE - ANEXO III - Preencher'!P231</f>
        <v>0</v>
      </c>
      <c r="P222" s="17">
        <f t="shared" si="20"/>
        <v>56.22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359.82000000000005</v>
      </c>
    </row>
    <row r="223" spans="1:28" s="4" customFormat="1" x14ac:dyDescent="0.2">
      <c r="A223" s="9">
        <f>IFERROR(VLOOKUP(B223,'[1]DADOS (OCULTAR)'!$P$3:$R$56,3,0),"")</f>
        <v>10075232000243</v>
      </c>
      <c r="B223" s="10" t="str">
        <f>'[1]TCE - ANEXO III - Preencher'!C232</f>
        <v>UPA IMBIRIBEIRA</v>
      </c>
      <c r="C223" s="11"/>
      <c r="D223" s="12" t="str">
        <f>'[1]TCE - ANEXO III - Preencher'!E232</f>
        <v xml:space="preserve">THAYSA MARIA DA SILVA 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 t="str">
        <f>'[1]TCE - ANEXO III - Preencher'!G232</f>
        <v>3222-05</v>
      </c>
      <c r="G223" s="14">
        <f>IF('[1]TCE - ANEXO III - Preencher'!H232="","",'[1]TCE - ANEXO III - Preencher'!H232)</f>
        <v>44228</v>
      </c>
      <c r="H223" s="15">
        <f>'[1]TCE - ANEXO III - Preencher'!I232</f>
        <v>0</v>
      </c>
      <c r="I223" s="15">
        <f>'[1]TCE - ANEXO III - Preencher'!J232</f>
        <v>153.03</v>
      </c>
      <c r="J223" s="15">
        <f>'[1]TCE - ANEXO III - Preencher'!K232</f>
        <v>0</v>
      </c>
      <c r="K223" s="16">
        <f>'[1]TCE - ANEXO III - Preencher'!L232</f>
        <v>164.64</v>
      </c>
      <c r="L223" s="16">
        <f>'[1]TCE - ANEXO III - Preencher'!M232</f>
        <v>25.05</v>
      </c>
      <c r="M223" s="16">
        <f t="shared" si="19"/>
        <v>139.58999999999997</v>
      </c>
      <c r="N223" s="16">
        <f>'[1]TCE - ANEXO III - Preencher'!O232</f>
        <v>2</v>
      </c>
      <c r="O223" s="16">
        <f>'[1]TCE - ANEXO III - Preencher'!P232</f>
        <v>0</v>
      </c>
      <c r="P223" s="17">
        <f t="shared" si="20"/>
        <v>2</v>
      </c>
      <c r="Q223" s="16">
        <f>'[1]TCE - ANEXO III - Preencher'!R232</f>
        <v>210.17</v>
      </c>
      <c r="R223" s="16">
        <f>'[1]TCE - ANEXO III - Preencher'!S232</f>
        <v>75.150000000000006</v>
      </c>
      <c r="S223" s="17">
        <f t="shared" si="21"/>
        <v>135.01999999999998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429.64</v>
      </c>
    </row>
    <row r="224" spans="1:28" s="4" customFormat="1" x14ac:dyDescent="0.2">
      <c r="A224" s="9">
        <f>IFERROR(VLOOKUP(B224,'[1]DADOS (OCULTAR)'!$P$3:$R$56,3,0),"")</f>
        <v>10075232000243</v>
      </c>
      <c r="B224" s="10" t="str">
        <f>'[1]TCE - ANEXO III - Preencher'!C233</f>
        <v>UPA IMBIRIBEIRA</v>
      </c>
      <c r="C224" s="11"/>
      <c r="D224" s="12" t="str">
        <f>'[1]TCE - ANEXO III - Preencher'!E233</f>
        <v>THIAGO DE ARRUDA MEDEIROS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 t="str">
        <f>'[1]TCE - ANEXO III - Preencher'!G233</f>
        <v>2234-05</v>
      </c>
      <c r="G224" s="14">
        <f>IF('[1]TCE - ANEXO III - Preencher'!H233="","",'[1]TCE - ANEXO III - Preencher'!H233)</f>
        <v>44228</v>
      </c>
      <c r="H224" s="15">
        <f>'[1]TCE - ANEXO III - Preencher'!I233</f>
        <v>0</v>
      </c>
      <c r="I224" s="15">
        <f>'[1]TCE - ANEXO III - Preencher'!J233</f>
        <v>367.57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2</v>
      </c>
      <c r="O224" s="16">
        <f>'[1]TCE - ANEXO III - Preencher'!P233</f>
        <v>0</v>
      </c>
      <c r="P224" s="17">
        <f t="shared" si="20"/>
        <v>2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369.57</v>
      </c>
    </row>
    <row r="225" spans="1:28" s="4" customFormat="1" x14ac:dyDescent="0.2">
      <c r="A225" s="9">
        <f>IFERROR(VLOOKUP(B225,'[1]DADOS (OCULTAR)'!$P$3:$R$56,3,0),"")</f>
        <v>10075232000243</v>
      </c>
      <c r="B225" s="10" t="str">
        <f>'[1]TCE - ANEXO III - Preencher'!C234</f>
        <v>UPA IMBIRIBEIRA</v>
      </c>
      <c r="C225" s="11"/>
      <c r="D225" s="12" t="str">
        <f>'[1]TCE - ANEXO III - Preencher'!E234</f>
        <v>THIAGO DE LIMA E SILVA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 t="str">
        <f>'[1]TCE - ANEXO III - Preencher'!G234</f>
        <v>3222-05</v>
      </c>
      <c r="G225" s="14">
        <f>IF('[1]TCE - ANEXO III - Preencher'!H234="","",'[1]TCE - ANEXO III - Preencher'!H234)</f>
        <v>44228</v>
      </c>
      <c r="H225" s="15">
        <f>'[1]TCE - ANEXO III - Preencher'!I234</f>
        <v>0</v>
      </c>
      <c r="I225" s="15">
        <f>'[1]TCE - ANEXO III - Preencher'!J234</f>
        <v>144.83000000000001</v>
      </c>
      <c r="J225" s="15">
        <f>'[1]TCE - ANEXO III - Preencher'!K234</f>
        <v>0</v>
      </c>
      <c r="K225" s="16">
        <f>'[1]TCE - ANEXO III - Preencher'!L234</f>
        <v>164.64</v>
      </c>
      <c r="L225" s="16">
        <f>'[1]TCE - ANEXO III - Preencher'!M234</f>
        <v>25.05</v>
      </c>
      <c r="M225" s="16">
        <f t="shared" si="19"/>
        <v>139.58999999999997</v>
      </c>
      <c r="N225" s="16">
        <f>'[1]TCE - ANEXO III - Preencher'!O234</f>
        <v>2</v>
      </c>
      <c r="O225" s="16">
        <f>'[1]TCE - ANEXO III - Preencher'!P234</f>
        <v>0</v>
      </c>
      <c r="P225" s="17">
        <f t="shared" si="20"/>
        <v>2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286.41999999999996</v>
      </c>
    </row>
    <row r="226" spans="1:28" s="4" customFormat="1" x14ac:dyDescent="0.2">
      <c r="A226" s="9">
        <f>IFERROR(VLOOKUP(B226,'[1]DADOS (OCULTAR)'!$P$3:$R$56,3,0),"")</f>
        <v>10075232000243</v>
      </c>
      <c r="B226" s="10" t="str">
        <f>'[1]TCE - ANEXO III - Preencher'!C235</f>
        <v>UPA IMBIRIBEIRA</v>
      </c>
      <c r="C226" s="11"/>
      <c r="D226" s="12" t="str">
        <f>'[1]TCE - ANEXO III - Preencher'!E235</f>
        <v>TIAGO OLIVIO PEREIRA DA SILVA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 t="str">
        <f>'[1]TCE - ANEXO III - Preencher'!G235</f>
        <v>2235-05</v>
      </c>
      <c r="G226" s="14">
        <f>IF('[1]TCE - ANEXO III - Preencher'!H235="","",'[1]TCE - ANEXO III - Preencher'!H235)</f>
        <v>44228</v>
      </c>
      <c r="H226" s="15">
        <f>'[1]TCE - ANEXO III - Preencher'!I235</f>
        <v>0</v>
      </c>
      <c r="I226" s="15">
        <f>'[1]TCE - ANEXO III - Preencher'!J235</f>
        <v>171.51</v>
      </c>
      <c r="J226" s="15">
        <f>'[1]TCE - ANEXO III - Preencher'!K235</f>
        <v>0</v>
      </c>
      <c r="K226" s="16">
        <f>'[1]TCE - ANEXO III - Preencher'!L235</f>
        <v>164.64</v>
      </c>
      <c r="L226" s="16">
        <f>'[1]TCE - ANEXO III - Preencher'!M235</f>
        <v>2.39</v>
      </c>
      <c r="M226" s="16">
        <f t="shared" si="19"/>
        <v>162.25</v>
      </c>
      <c r="N226" s="16">
        <f>'[1]TCE - ANEXO III - Preencher'!O235</f>
        <v>4</v>
      </c>
      <c r="O226" s="16">
        <f>'[1]TCE - ANEXO III - Preencher'!P235</f>
        <v>0</v>
      </c>
      <c r="P226" s="17">
        <f t="shared" si="20"/>
        <v>4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337.76</v>
      </c>
    </row>
    <row r="227" spans="1:28" s="4" customFormat="1" x14ac:dyDescent="0.2">
      <c r="A227" s="9">
        <f>IFERROR(VLOOKUP(B227,'[1]DADOS (OCULTAR)'!$P$3:$R$56,3,0),"")</f>
        <v>10075232000243</v>
      </c>
      <c r="B227" s="10" t="str">
        <f>'[1]TCE - ANEXO III - Preencher'!C236</f>
        <v>UPA IMBIRIBEIRA</v>
      </c>
      <c r="C227" s="11"/>
      <c r="D227" s="12" t="str">
        <f>'[1]TCE - ANEXO III - Preencher'!E236</f>
        <v>TIAGO PEREIRA DE CASTRO</v>
      </c>
      <c r="E227" s="10" t="str">
        <f>IF('[1]TCE - ANEXO III - Preencher'!F236="4 - Assistência Odontológica","2 - Outros Profissionais da Saúde",'[1]TCE - ANEXO III - Preencher'!F236)</f>
        <v>1 - Médico</v>
      </c>
      <c r="F227" s="13" t="str">
        <f>'[1]TCE - ANEXO III - Preencher'!G236</f>
        <v>2251-25</v>
      </c>
      <c r="G227" s="14">
        <f>IF('[1]TCE - ANEXO III - Preencher'!H236="","",'[1]TCE - ANEXO III - Preencher'!H236)</f>
        <v>44228</v>
      </c>
      <c r="H227" s="15">
        <f>'[1]TCE - ANEXO III - Preencher'!I236</f>
        <v>0</v>
      </c>
      <c r="I227" s="15">
        <f>'[1]TCE - ANEXO III - Preencher'!J236</f>
        <v>413.96</v>
      </c>
      <c r="J227" s="15">
        <f>'[1]TCE - ANEXO III - Preencher'!K236</f>
        <v>0</v>
      </c>
      <c r="K227" s="16">
        <f>'[1]TCE - ANEXO III - Preencher'!L236</f>
        <v>164.64</v>
      </c>
      <c r="L227" s="16">
        <f>'[1]TCE - ANEXO III - Preencher'!M236</f>
        <v>18.02</v>
      </c>
      <c r="M227" s="16">
        <f t="shared" si="19"/>
        <v>146.61999999999998</v>
      </c>
      <c r="N227" s="16">
        <f>'[1]TCE - ANEXO III - Preencher'!O236</f>
        <v>56.22</v>
      </c>
      <c r="O227" s="16">
        <f>'[1]TCE - ANEXO III - Preencher'!P236</f>
        <v>0</v>
      </c>
      <c r="P227" s="17">
        <f t="shared" si="20"/>
        <v>56.22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616.79999999999995</v>
      </c>
    </row>
    <row r="228" spans="1:28" s="4" customFormat="1" x14ac:dyDescent="0.2">
      <c r="A228" s="9">
        <f>IFERROR(VLOOKUP(B228,'[1]DADOS (OCULTAR)'!$P$3:$R$56,3,0),"")</f>
        <v>10075232000243</v>
      </c>
      <c r="B228" s="10" t="str">
        <f>'[1]TCE - ANEXO III - Preencher'!C237</f>
        <v>UPA IMBIRIBEIRA</v>
      </c>
      <c r="C228" s="11"/>
      <c r="D228" s="12" t="str">
        <f>'[1]TCE - ANEXO III - Preencher'!E237</f>
        <v>TULIO PORTO FERREIRA</v>
      </c>
      <c r="E228" s="10" t="str">
        <f>IF('[1]TCE - ANEXO III - Preencher'!F237="4 - Assistência Odontológica","2 - Outros Profissionais da Saúde",'[1]TCE - ANEXO III - Preencher'!F237)</f>
        <v>1 - Médico</v>
      </c>
      <c r="F228" s="13" t="str">
        <f>'[1]TCE - ANEXO III - Preencher'!G237</f>
        <v>2252-70</v>
      </c>
      <c r="G228" s="14">
        <f>IF('[1]TCE - ANEXO III - Preencher'!H237="","",'[1]TCE - ANEXO III - Preencher'!H237)</f>
        <v>44228</v>
      </c>
      <c r="H228" s="15">
        <f>'[1]TCE - ANEXO III - Preencher'!I237</f>
        <v>0</v>
      </c>
      <c r="I228" s="15">
        <f>'[1]TCE - ANEXO III - Preencher'!J237</f>
        <v>514</v>
      </c>
      <c r="J228" s="15">
        <f>'[1]TCE - ANEXO III - Preencher'!K237</f>
        <v>0</v>
      </c>
      <c r="K228" s="16">
        <f>'[1]TCE - ANEXO III - Preencher'!L237</f>
        <v>164.64</v>
      </c>
      <c r="L228" s="16">
        <f>'[1]TCE - ANEXO III - Preencher'!M237</f>
        <v>14.3</v>
      </c>
      <c r="M228" s="16">
        <f t="shared" si="19"/>
        <v>150.33999999999997</v>
      </c>
      <c r="N228" s="16">
        <f>'[1]TCE - ANEXO III - Preencher'!O237</f>
        <v>56.22</v>
      </c>
      <c r="O228" s="16">
        <f>'[1]TCE - ANEXO III - Preencher'!P237</f>
        <v>0</v>
      </c>
      <c r="P228" s="17">
        <f t="shared" si="20"/>
        <v>56.22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720.56</v>
      </c>
    </row>
    <row r="229" spans="1:28" s="4" customFormat="1" x14ac:dyDescent="0.2">
      <c r="A229" s="9">
        <f>IFERROR(VLOOKUP(B229,'[1]DADOS (OCULTAR)'!$P$3:$R$56,3,0),"")</f>
        <v>10075232000243</v>
      </c>
      <c r="B229" s="10" t="str">
        <f>'[1]TCE - ANEXO III - Preencher'!C238</f>
        <v>UPA IMBIRIBEIRA</v>
      </c>
      <c r="C229" s="11"/>
      <c r="D229" s="12" t="str">
        <f>'[1]TCE - ANEXO III - Preencher'!E238</f>
        <v>UITANAAN CARLOS DOS SANTOS</v>
      </c>
      <c r="E229" s="10" t="str">
        <f>IF('[1]TCE - ANEXO III - Preencher'!F238="4 - Assistência Odontológica","2 - Outros Profissionais da Saúde",'[1]TCE - ANEXO III - Preencher'!F238)</f>
        <v>3 - Administrativo</v>
      </c>
      <c r="F229" s="13" t="str">
        <f>'[1]TCE - ANEXO III - Preencher'!G238</f>
        <v>4221-05</v>
      </c>
      <c r="G229" s="14">
        <f>IF('[1]TCE - ANEXO III - Preencher'!H238="","",'[1]TCE - ANEXO III - Preencher'!H238)</f>
        <v>44228</v>
      </c>
      <c r="H229" s="15">
        <f>'[1]TCE - ANEXO III - Preencher'!I238</f>
        <v>0</v>
      </c>
      <c r="I229" s="15">
        <f>'[1]TCE - ANEXO III - Preencher'!J238</f>
        <v>126.58</v>
      </c>
      <c r="J229" s="15">
        <f>'[1]TCE - ANEXO III - Preencher'!K238</f>
        <v>0</v>
      </c>
      <c r="K229" s="16">
        <f>'[1]TCE - ANEXO III - Preencher'!L238</f>
        <v>164.64</v>
      </c>
      <c r="L229" s="16">
        <f>'[1]TCE - ANEXO III - Preencher'!M238</f>
        <v>22.97</v>
      </c>
      <c r="M229" s="16">
        <f t="shared" si="19"/>
        <v>141.66999999999999</v>
      </c>
      <c r="N229" s="16">
        <f>'[1]TCE - ANEXO III - Preencher'!O238</f>
        <v>2</v>
      </c>
      <c r="O229" s="16">
        <f>'[1]TCE - ANEXO III - Preencher'!P238</f>
        <v>0</v>
      </c>
      <c r="P229" s="17">
        <f t="shared" si="20"/>
        <v>2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270.25</v>
      </c>
    </row>
    <row r="230" spans="1:28" s="4" customFormat="1" x14ac:dyDescent="0.2">
      <c r="A230" s="9">
        <f>IFERROR(VLOOKUP(B230,'[1]DADOS (OCULTAR)'!$P$3:$R$56,3,0),"")</f>
        <v>10075232000243</v>
      </c>
      <c r="B230" s="10" t="str">
        <f>'[1]TCE - ANEXO III - Preencher'!C239</f>
        <v>UPA IMBIRIBEIRA</v>
      </c>
      <c r="C230" s="11"/>
      <c r="D230" s="12" t="str">
        <f>'[1]TCE - ANEXO III - Preencher'!E239</f>
        <v>VANIA DA SILVA DIONISIO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 t="str">
        <f>'[1]TCE - ANEXO III - Preencher'!G239</f>
        <v>5211-30</v>
      </c>
      <c r="G230" s="14">
        <f>IF('[1]TCE - ANEXO III - Preencher'!H239="","",'[1]TCE - ANEXO III - Preencher'!H239)</f>
        <v>44228</v>
      </c>
      <c r="H230" s="15">
        <f>'[1]TCE - ANEXO III - Preencher'!I239</f>
        <v>0</v>
      </c>
      <c r="I230" s="15">
        <f>'[1]TCE - ANEXO III - Preencher'!J239</f>
        <v>113.47</v>
      </c>
      <c r="J230" s="15">
        <f>'[1]TCE - ANEXO III - Preencher'!K239</f>
        <v>0</v>
      </c>
      <c r="K230" s="16">
        <f>'[1]TCE - ANEXO III - Preencher'!L239</f>
        <v>164.64</v>
      </c>
      <c r="L230" s="16">
        <f>'[1]TCE - ANEXO III - Preencher'!M239</f>
        <v>22.97</v>
      </c>
      <c r="M230" s="16">
        <f t="shared" si="19"/>
        <v>141.66999999999999</v>
      </c>
      <c r="N230" s="16">
        <f>'[1]TCE - ANEXO III - Preencher'!O239</f>
        <v>2</v>
      </c>
      <c r="O230" s="16">
        <f>'[1]TCE - ANEXO III - Preencher'!P239</f>
        <v>0</v>
      </c>
      <c r="P230" s="17">
        <f t="shared" si="20"/>
        <v>2</v>
      </c>
      <c r="Q230" s="16">
        <f>'[1]TCE - ANEXO III - Preencher'!R239</f>
        <v>196.37</v>
      </c>
      <c r="R230" s="16">
        <f>'[1]TCE - ANEXO III - Preencher'!S239</f>
        <v>68.900000000000006</v>
      </c>
      <c r="S230" s="17">
        <f t="shared" si="21"/>
        <v>127.47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384.61</v>
      </c>
    </row>
    <row r="231" spans="1:28" s="4" customFormat="1" x14ac:dyDescent="0.2">
      <c r="A231" s="9">
        <f>IFERROR(VLOOKUP(B231,'[1]DADOS (OCULTAR)'!$P$3:$R$56,3,0),"")</f>
        <v>10075232000243</v>
      </c>
      <c r="B231" s="10" t="str">
        <f>'[1]TCE - ANEXO III - Preencher'!C240</f>
        <v>UPA IMBIRIBEIRA</v>
      </c>
      <c r="C231" s="11"/>
      <c r="D231" s="12" t="str">
        <f>'[1]TCE - ANEXO III - Preencher'!E240</f>
        <v>VICTOR ALEX MONTENEGRO MARINHO</v>
      </c>
      <c r="E231" s="10" t="str">
        <f>IF('[1]TCE - ANEXO III - Preencher'!F240="4 - Assistência Odontológica","2 - Outros Profissionais da Saúde",'[1]TCE - ANEXO III - Preencher'!F240)</f>
        <v>1 - Médico</v>
      </c>
      <c r="F231" s="13" t="str">
        <f>'[1]TCE - ANEXO III - Preencher'!G240</f>
        <v>2251-25</v>
      </c>
      <c r="G231" s="14">
        <f>IF('[1]TCE - ANEXO III - Preencher'!H240="","",'[1]TCE - ANEXO III - Preencher'!H240)</f>
        <v>44228</v>
      </c>
      <c r="H231" s="15">
        <f>'[1]TCE - ANEXO III - Preencher'!I240</f>
        <v>0</v>
      </c>
      <c r="I231" s="15">
        <f>'[1]TCE - ANEXO III - Preencher'!J240</f>
        <v>398.26</v>
      </c>
      <c r="J231" s="15">
        <f>'[1]TCE - ANEXO III - Preencher'!K240</f>
        <v>0</v>
      </c>
      <c r="K231" s="16">
        <f>'[1]TCE - ANEXO III - Preencher'!L240</f>
        <v>164.64</v>
      </c>
      <c r="L231" s="16">
        <f>'[1]TCE - ANEXO III - Preencher'!M240</f>
        <v>14.3</v>
      </c>
      <c r="M231" s="16">
        <f t="shared" si="19"/>
        <v>150.33999999999997</v>
      </c>
      <c r="N231" s="16">
        <f>'[1]TCE - ANEXO III - Preencher'!O240</f>
        <v>56.22</v>
      </c>
      <c r="O231" s="16">
        <f>'[1]TCE - ANEXO III - Preencher'!P240</f>
        <v>0</v>
      </c>
      <c r="P231" s="17">
        <f t="shared" si="20"/>
        <v>56.22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604.81999999999994</v>
      </c>
    </row>
    <row r="232" spans="1:28" s="4" customFormat="1" x14ac:dyDescent="0.2">
      <c r="A232" s="9">
        <f>IFERROR(VLOOKUP(B232,'[1]DADOS (OCULTAR)'!$P$3:$R$56,3,0),"")</f>
        <v>10075232000243</v>
      </c>
      <c r="B232" s="10" t="str">
        <f>'[1]TCE - ANEXO III - Preencher'!C241</f>
        <v>UPA IMBIRIBEIRA</v>
      </c>
      <c r="C232" s="11"/>
      <c r="D232" s="12" t="str">
        <f>'[1]TCE - ANEXO III - Preencher'!E241</f>
        <v>VILANI FATIMA DOS SANTOS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 t="str">
        <f>'[1]TCE - ANEXO III - Preencher'!G241</f>
        <v>3222-05</v>
      </c>
      <c r="G232" s="14">
        <f>IF('[1]TCE - ANEXO III - Preencher'!H241="","",'[1]TCE - ANEXO III - Preencher'!H241)</f>
        <v>44228</v>
      </c>
      <c r="H232" s="15">
        <f>'[1]TCE - ANEXO III - Preencher'!I241</f>
        <v>0</v>
      </c>
      <c r="I232" s="15">
        <f>'[1]TCE - ANEXO III - Preencher'!J241</f>
        <v>156.65</v>
      </c>
      <c r="J232" s="15">
        <f>'[1]TCE - ANEXO III - Preencher'!K241</f>
        <v>0</v>
      </c>
      <c r="K232" s="16">
        <f>'[1]TCE - ANEXO III - Preencher'!L241</f>
        <v>164.64</v>
      </c>
      <c r="L232" s="16">
        <f>'[1]TCE - ANEXO III - Preencher'!M241</f>
        <v>25.05</v>
      </c>
      <c r="M232" s="16">
        <f t="shared" si="19"/>
        <v>139.58999999999997</v>
      </c>
      <c r="N232" s="16">
        <f>'[1]TCE - ANEXO III - Preencher'!O241</f>
        <v>2</v>
      </c>
      <c r="O232" s="16">
        <f>'[1]TCE - ANEXO III - Preencher'!P241</f>
        <v>0</v>
      </c>
      <c r="P232" s="17">
        <f t="shared" si="20"/>
        <v>2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298.24</v>
      </c>
    </row>
    <row r="233" spans="1:28" s="4" customFormat="1" x14ac:dyDescent="0.2">
      <c r="A233" s="9">
        <f>IFERROR(VLOOKUP(B233,'[1]DADOS (OCULTAR)'!$P$3:$R$56,3,0),"")</f>
        <v>10075232000243</v>
      </c>
      <c r="B233" s="10" t="str">
        <f>'[1]TCE - ANEXO III - Preencher'!C242</f>
        <v>UPA IMBIRIBEIRA</v>
      </c>
      <c r="C233" s="11"/>
      <c r="D233" s="12" t="str">
        <f>'[1]TCE - ANEXO III - Preencher'!E242</f>
        <v>VILMA SILVA DA PORCIUNCLA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 t="str">
        <f>'[1]TCE - ANEXO III - Preencher'!G242</f>
        <v>3222-05</v>
      </c>
      <c r="G233" s="14">
        <f>IF('[1]TCE - ANEXO III - Preencher'!H242="","",'[1]TCE - ANEXO III - Preencher'!H242)</f>
        <v>44228</v>
      </c>
      <c r="H233" s="15">
        <f>'[1]TCE - ANEXO III - Preencher'!I242</f>
        <v>0</v>
      </c>
      <c r="I233" s="15">
        <f>'[1]TCE - ANEXO III - Preencher'!J242</f>
        <v>156.59</v>
      </c>
      <c r="J233" s="15">
        <f>'[1]TCE - ANEXO III - Preencher'!K242</f>
        <v>0</v>
      </c>
      <c r="K233" s="16">
        <f>'[1]TCE - ANEXO III - Preencher'!L242</f>
        <v>164.64</v>
      </c>
      <c r="L233" s="16">
        <f>'[1]TCE - ANEXO III - Preencher'!M242</f>
        <v>25.05</v>
      </c>
      <c r="M233" s="16">
        <f t="shared" si="19"/>
        <v>139.58999999999997</v>
      </c>
      <c r="N233" s="16">
        <f>'[1]TCE - ANEXO III - Preencher'!O242</f>
        <v>2</v>
      </c>
      <c r="O233" s="16">
        <f>'[1]TCE - ANEXO III - Preencher'!P242</f>
        <v>0</v>
      </c>
      <c r="P233" s="17">
        <f t="shared" si="20"/>
        <v>2</v>
      </c>
      <c r="Q233" s="16">
        <f>'[1]TCE - ANEXO III - Preencher'!R242</f>
        <v>99.77</v>
      </c>
      <c r="R233" s="16">
        <f>'[1]TCE - ANEXO III - Preencher'!S242</f>
        <v>75.150000000000006</v>
      </c>
      <c r="S233" s="17">
        <f t="shared" si="21"/>
        <v>24.61999999999999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322.79999999999995</v>
      </c>
    </row>
    <row r="234" spans="1:28" s="4" customFormat="1" x14ac:dyDescent="0.2">
      <c r="A234" s="9">
        <f>IFERROR(VLOOKUP(B234,'[1]DADOS (OCULTAR)'!$P$3:$R$56,3,0),"")</f>
        <v>10075232000243</v>
      </c>
      <c r="B234" s="10" t="str">
        <f>'[1]TCE - ANEXO III - Preencher'!C243</f>
        <v>UPA IMBIRIBEIRA</v>
      </c>
      <c r="C234" s="11"/>
      <c r="D234" s="12" t="str">
        <f>'[1]TCE - ANEXO III - Preencher'!E243</f>
        <v>VINICIUS DA SILVA XAVIER</v>
      </c>
      <c r="E234" s="10" t="str">
        <f>IF('[1]TCE - ANEXO III - Preencher'!F243="4 - Assistência Odontológica","2 - Outros Profissionais da Saúde",'[1]TCE - ANEXO III - Preencher'!F243)</f>
        <v>3 - Administrativo</v>
      </c>
      <c r="F234" s="13" t="str">
        <f>'[1]TCE - ANEXO III - Preencher'!G243</f>
        <v>4221-05</v>
      </c>
      <c r="G234" s="14">
        <f>IF('[1]TCE - ANEXO III - Preencher'!H243="","",'[1]TCE - ANEXO III - Preencher'!H243)</f>
        <v>44228</v>
      </c>
      <c r="H234" s="15">
        <f>'[1]TCE - ANEXO III - Preencher'!I243</f>
        <v>0</v>
      </c>
      <c r="I234" s="15">
        <f>'[1]TCE - ANEXO III - Preencher'!J243</f>
        <v>144.47</v>
      </c>
      <c r="J234" s="15">
        <f>'[1]TCE - ANEXO III - Preencher'!K243</f>
        <v>0</v>
      </c>
      <c r="K234" s="16">
        <f>'[1]TCE - ANEXO III - Preencher'!L243</f>
        <v>164.64</v>
      </c>
      <c r="L234" s="16">
        <f>'[1]TCE - ANEXO III - Preencher'!M243</f>
        <v>22.97</v>
      </c>
      <c r="M234" s="16">
        <f t="shared" si="19"/>
        <v>141.66999999999999</v>
      </c>
      <c r="N234" s="16">
        <f>'[1]TCE - ANEXO III - Preencher'!O243</f>
        <v>2</v>
      </c>
      <c r="O234" s="16">
        <f>'[1]TCE - ANEXO III - Preencher'!P243</f>
        <v>0</v>
      </c>
      <c r="P234" s="17">
        <f t="shared" si="20"/>
        <v>2</v>
      </c>
      <c r="Q234" s="16">
        <f>'[1]TCE - ANEXO III - Preencher'!R243</f>
        <v>79.069999999999993</v>
      </c>
      <c r="R234" s="16">
        <f>'[1]TCE - ANEXO III - Preencher'!S243</f>
        <v>68.900000000000006</v>
      </c>
      <c r="S234" s="17">
        <f t="shared" si="21"/>
        <v>10.169999999999987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298.30999999999995</v>
      </c>
    </row>
    <row r="235" spans="1:28" s="4" customFormat="1" x14ac:dyDescent="0.2">
      <c r="A235" s="9">
        <f>IFERROR(VLOOKUP(B235,'[1]DADOS (OCULTAR)'!$P$3:$R$56,3,0),"")</f>
        <v>10075232000243</v>
      </c>
      <c r="B235" s="10" t="str">
        <f>'[1]TCE - ANEXO III - Preencher'!C244</f>
        <v>UPA IMBIRIBEIRA</v>
      </c>
      <c r="C235" s="11"/>
      <c r="D235" s="12" t="str">
        <f>'[1]TCE - ANEXO III - Preencher'!E244</f>
        <v>VIVIAN ALVES DA SILVA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 t="str">
        <f>'[1]TCE - ANEXO III - Preencher'!G244</f>
        <v>3222-05</v>
      </c>
      <c r="G235" s="14">
        <f>IF('[1]TCE - ANEXO III - Preencher'!H244="","",'[1]TCE - ANEXO III - Preencher'!H244)</f>
        <v>44228</v>
      </c>
      <c r="H235" s="15">
        <f>'[1]TCE - ANEXO III - Preencher'!I244</f>
        <v>0</v>
      </c>
      <c r="I235" s="15">
        <f>'[1]TCE - ANEXO III - Preencher'!J244</f>
        <v>4.41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2</v>
      </c>
      <c r="O235" s="16">
        <f>'[1]TCE - ANEXO III - Preencher'!P244</f>
        <v>0</v>
      </c>
      <c r="P235" s="17">
        <f t="shared" si="20"/>
        <v>2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6.41</v>
      </c>
    </row>
    <row r="236" spans="1:28" s="4" customFormat="1" x14ac:dyDescent="0.2">
      <c r="A236" s="9">
        <f>IFERROR(VLOOKUP(B236,'[1]DADOS (OCULTAR)'!$P$3:$R$56,3,0),"")</f>
        <v>10075232000243</v>
      </c>
      <c r="B236" s="10" t="str">
        <f>'[1]TCE - ANEXO III - Preencher'!C245</f>
        <v>UPA IMBIRIBEIRA</v>
      </c>
      <c r="C236" s="11"/>
      <c r="D236" s="12" t="str">
        <f>'[1]TCE - ANEXO III - Preencher'!E245</f>
        <v>WALESKA MARIA DE ALMEIDA PAIVA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 t="str">
        <f>'[1]TCE - ANEXO III - Preencher'!G245</f>
        <v>2235-05</v>
      </c>
      <c r="G236" s="14">
        <f>IF('[1]TCE - ANEXO III - Preencher'!H245="","",'[1]TCE - ANEXO III - Preencher'!H245)</f>
        <v>44228</v>
      </c>
      <c r="H236" s="15">
        <f>'[1]TCE - ANEXO III - Preencher'!I245</f>
        <v>0</v>
      </c>
      <c r="I236" s="15">
        <f>'[1]TCE - ANEXO III - Preencher'!J245</f>
        <v>274.06</v>
      </c>
      <c r="J236" s="15">
        <f>'[1]TCE - ANEXO III - Preencher'!K245</f>
        <v>0</v>
      </c>
      <c r="K236" s="16">
        <f>'[1]TCE - ANEXO III - Preencher'!L245</f>
        <v>164.64</v>
      </c>
      <c r="L236" s="16">
        <f>'[1]TCE - ANEXO III - Preencher'!M245</f>
        <v>3.75</v>
      </c>
      <c r="M236" s="16">
        <f t="shared" si="19"/>
        <v>160.88999999999999</v>
      </c>
      <c r="N236" s="16">
        <f>'[1]TCE - ANEXO III - Preencher'!O245</f>
        <v>4</v>
      </c>
      <c r="O236" s="16">
        <f>'[1]TCE - ANEXO III - Preencher'!P245</f>
        <v>0</v>
      </c>
      <c r="P236" s="17">
        <f t="shared" si="20"/>
        <v>4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438.95</v>
      </c>
    </row>
    <row r="237" spans="1:28" s="4" customFormat="1" x14ac:dyDescent="0.2">
      <c r="A237" s="9">
        <f>IFERROR(VLOOKUP(B237,'[1]DADOS (OCULTAR)'!$P$3:$R$56,3,0),"")</f>
        <v>10075232000243</v>
      </c>
      <c r="B237" s="10" t="str">
        <f>'[1]TCE - ANEXO III - Preencher'!C246</f>
        <v>UPA IMBIRIBEIRA</v>
      </c>
      <c r="C237" s="11"/>
      <c r="D237" s="12" t="str">
        <f>'[1]TCE - ANEXO III - Preencher'!E246</f>
        <v>WANDSON HENRIQUE DA PAZ LEITE</v>
      </c>
      <c r="E237" s="10" t="str">
        <f>IF('[1]TCE - ANEXO III - Preencher'!F246="4 - Assistência Odontológica","2 - Outros Profissionais da Saúde",'[1]TCE - ANEXO III - Preencher'!F246)</f>
        <v>3 - Administrativo</v>
      </c>
      <c r="F237" s="13" t="str">
        <f>'[1]TCE - ANEXO III - Preencher'!G246</f>
        <v>4222-05</v>
      </c>
      <c r="G237" s="14">
        <f>IF('[1]TCE - ANEXO III - Preencher'!H246="","",'[1]TCE - ANEXO III - Preencher'!H246)</f>
        <v>44228</v>
      </c>
      <c r="H237" s="15">
        <f>'[1]TCE - ANEXO III - Preencher'!I246</f>
        <v>0</v>
      </c>
      <c r="I237" s="15">
        <f>'[1]TCE - ANEXO III - Preencher'!J246</f>
        <v>155.69999999999999</v>
      </c>
      <c r="J237" s="15">
        <f>'[1]TCE - ANEXO III - Preencher'!K246</f>
        <v>0</v>
      </c>
      <c r="K237" s="16">
        <f>'[1]TCE - ANEXO III - Preencher'!L246</f>
        <v>164.64</v>
      </c>
      <c r="L237" s="16">
        <f>'[1]TCE - ANEXO III - Preencher'!M246</f>
        <v>29.95</v>
      </c>
      <c r="M237" s="16">
        <f t="shared" si="19"/>
        <v>134.69</v>
      </c>
      <c r="N237" s="16">
        <f>'[1]TCE - ANEXO III - Preencher'!O246</f>
        <v>2</v>
      </c>
      <c r="O237" s="16">
        <f>'[1]TCE - ANEXO III - Preencher'!P246</f>
        <v>0</v>
      </c>
      <c r="P237" s="17">
        <f t="shared" si="20"/>
        <v>2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292.39</v>
      </c>
    </row>
    <row r="238" spans="1:28" s="4" customFormat="1" x14ac:dyDescent="0.2">
      <c r="A238" s="9">
        <f>IFERROR(VLOOKUP(B238,'[1]DADOS (OCULTAR)'!$P$3:$R$56,3,0),"")</f>
        <v>10075232000243</v>
      </c>
      <c r="B238" s="10" t="str">
        <f>'[1]TCE - ANEXO III - Preencher'!C247</f>
        <v>UPA IMBIRIBEIRA</v>
      </c>
      <c r="C238" s="11"/>
      <c r="D238" s="12" t="str">
        <f>'[1]TCE - ANEXO III - Preencher'!E247</f>
        <v>WELLINGTON SILVA MATIAS</v>
      </c>
      <c r="E238" s="10" t="str">
        <f>IF('[1]TCE - ANEXO III - Preencher'!F247="4 - Assistência Odontológica","2 - Outros Profissionais da Saúde",'[1]TCE - ANEXO III - Preencher'!F247)</f>
        <v>3 - Administrativo</v>
      </c>
      <c r="F238" s="13" t="str">
        <f>'[1]TCE - ANEXO III - Preencher'!G247</f>
        <v>4221-05</v>
      </c>
      <c r="G238" s="14">
        <f>IF('[1]TCE - ANEXO III - Preencher'!H247="","",'[1]TCE - ANEXO III - Preencher'!H247)</f>
        <v>44228</v>
      </c>
      <c r="H238" s="15">
        <f>'[1]TCE - ANEXO III - Preencher'!I247</f>
        <v>0</v>
      </c>
      <c r="I238" s="15">
        <f>'[1]TCE - ANEXO III - Preencher'!J247</f>
        <v>114.06</v>
      </c>
      <c r="J238" s="15">
        <f>'[1]TCE - ANEXO III - Preencher'!K247</f>
        <v>0</v>
      </c>
      <c r="K238" s="16">
        <f>'[1]TCE - ANEXO III - Preencher'!L247</f>
        <v>164.64</v>
      </c>
      <c r="L238" s="16">
        <f>'[1]TCE - ANEXO III - Preencher'!M247</f>
        <v>22.97</v>
      </c>
      <c r="M238" s="16">
        <f t="shared" si="19"/>
        <v>141.66999999999999</v>
      </c>
      <c r="N238" s="16">
        <f>'[1]TCE - ANEXO III - Preencher'!O247</f>
        <v>2</v>
      </c>
      <c r="O238" s="16">
        <f>'[1]TCE - ANEXO III - Preencher'!P247</f>
        <v>0</v>
      </c>
      <c r="P238" s="17">
        <f t="shared" si="20"/>
        <v>2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257.73</v>
      </c>
    </row>
    <row r="239" spans="1:28" s="4" customFormat="1" x14ac:dyDescent="0.2">
      <c r="A239" s="9">
        <f>IFERROR(VLOOKUP(B239,'[1]DADOS (OCULTAR)'!$P$3:$R$56,3,0),"")</f>
        <v>10075232000243</v>
      </c>
      <c r="B239" s="10" t="str">
        <f>'[1]TCE - ANEXO III - Preencher'!C248</f>
        <v>UPA IMBIRIBEIRA</v>
      </c>
      <c r="C239" s="11"/>
      <c r="D239" s="12" t="str">
        <f>'[1]TCE - ANEXO III - Preencher'!E248</f>
        <v>YASSER DE LUCENA CORREIA</v>
      </c>
      <c r="E239" s="10" t="str">
        <f>IF('[1]TCE - ANEXO III - Preencher'!F248="4 - Assistência Odontológica","2 - Outros Profissionais da Saúde",'[1]TCE - ANEXO III - Preencher'!F248)</f>
        <v>1 - Médico</v>
      </c>
      <c r="F239" s="13" t="str">
        <f>'[1]TCE - ANEXO III - Preencher'!G248</f>
        <v>2251-25</v>
      </c>
      <c r="G239" s="14">
        <f>IF('[1]TCE - ANEXO III - Preencher'!H248="","",'[1]TCE - ANEXO III - Preencher'!H248)</f>
        <v>44228</v>
      </c>
      <c r="H239" s="15">
        <f>'[1]TCE - ANEXO III - Preencher'!I248</f>
        <v>0</v>
      </c>
      <c r="I239" s="15">
        <f>'[1]TCE - ANEXO III - Preencher'!J248</f>
        <v>678.69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56.22</v>
      </c>
      <c r="O239" s="16">
        <f>'[1]TCE - ANEXO III - Preencher'!P248</f>
        <v>0</v>
      </c>
      <c r="P239" s="17">
        <f t="shared" si="20"/>
        <v>56.22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734.91000000000008</v>
      </c>
    </row>
    <row r="240" spans="1:28" s="4" customFormat="1" x14ac:dyDescent="0.2">
      <c r="A240" s="9">
        <f>IFERROR(VLOOKUP(B240,'[1]DADOS (OCULTAR)'!$P$3:$R$56,3,0),"")</f>
        <v>10075232000243</v>
      </c>
      <c r="B240" s="10" t="str">
        <f>'[1]TCE - ANEXO III - Preencher'!C249</f>
        <v>UPA IMBIRIBEIRA</v>
      </c>
      <c r="C240" s="11"/>
      <c r="D240" s="12" t="str">
        <f>'[1]TCE - ANEXO III - Preencher'!E249</f>
        <v>YNGRID DA ROCHA FERNANDES</v>
      </c>
      <c r="E240" s="10" t="str">
        <f>IF('[1]TCE - ANEXO III - Preencher'!F249="4 - Assistência Odontológica","2 - Outros Profissionais da Saúde",'[1]TCE - ANEXO III - Preencher'!F249)</f>
        <v>1 - Médico</v>
      </c>
      <c r="F240" s="13" t="str">
        <f>'[1]TCE - ANEXO III - Preencher'!G249</f>
        <v>2251-25</v>
      </c>
      <c r="G240" s="14">
        <f>IF('[1]TCE - ANEXO III - Preencher'!H249="","",'[1]TCE - ANEXO III - Preencher'!H249)</f>
        <v>44228</v>
      </c>
      <c r="H240" s="15">
        <f>'[1]TCE - ANEXO III - Preencher'!I249</f>
        <v>0</v>
      </c>
      <c r="I240" s="15">
        <f>'[1]TCE - ANEXO III - Preencher'!J249</f>
        <v>570.46</v>
      </c>
      <c r="J240" s="15">
        <f>'[1]TCE - ANEXO III - Preencher'!K249</f>
        <v>0</v>
      </c>
      <c r="K240" s="16">
        <f>'[1]TCE - ANEXO III - Preencher'!L249</f>
        <v>164.64</v>
      </c>
      <c r="L240" s="16">
        <f>'[1]TCE - ANEXO III - Preencher'!M249</f>
        <v>18.02</v>
      </c>
      <c r="M240" s="16">
        <f t="shared" si="19"/>
        <v>146.61999999999998</v>
      </c>
      <c r="N240" s="16">
        <f>'[1]TCE - ANEXO III - Preencher'!O249</f>
        <v>56.22</v>
      </c>
      <c r="O240" s="16">
        <f>'[1]TCE - ANEXO III - Preencher'!P249</f>
        <v>0</v>
      </c>
      <c r="P240" s="17">
        <f t="shared" si="20"/>
        <v>56.22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773.30000000000007</v>
      </c>
    </row>
    <row r="241" spans="1:28" s="4" customFormat="1" x14ac:dyDescent="0.2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Faturamento1</dc:creator>
  <cp:lastModifiedBy>Faturamento1</cp:lastModifiedBy>
  <dcterms:created xsi:type="dcterms:W3CDTF">2021-04-06T14:42:06Z</dcterms:created>
  <dcterms:modified xsi:type="dcterms:W3CDTF">2021-04-06T14:42:26Z</dcterms:modified>
</cp:coreProperties>
</file>