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6" i="1"/>
  <c r="AB37" i="1"/>
  <c r="AB40" i="1"/>
  <c r="AB41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0" i="1"/>
  <c r="AB81" i="1"/>
  <c r="AB84" i="1"/>
  <c r="AB85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4" i="1"/>
  <c r="AB125" i="1"/>
  <c r="AB128" i="1"/>
  <c r="AB129" i="1"/>
  <c r="AB132" i="1"/>
  <c r="AB133" i="1"/>
  <c r="AB136" i="1"/>
  <c r="AB137" i="1"/>
  <c r="AB140" i="1"/>
  <c r="AB141" i="1"/>
  <c r="AB144" i="1"/>
  <c r="AB145" i="1"/>
  <c r="AB148" i="1"/>
  <c r="AB149" i="1"/>
  <c r="AB152" i="1"/>
  <c r="AB153" i="1"/>
  <c r="AB156" i="1"/>
  <c r="AB157" i="1"/>
  <c r="AB160" i="1"/>
  <c r="AB161" i="1"/>
  <c r="AB164" i="1"/>
  <c r="AB165" i="1"/>
  <c r="AB168" i="1"/>
  <c r="AB169" i="1"/>
  <c r="AB172" i="1"/>
  <c r="AB173" i="1"/>
  <c r="AB176" i="1"/>
  <c r="AB177" i="1"/>
  <c r="AB180" i="1"/>
  <c r="AB181" i="1"/>
  <c r="AB184" i="1"/>
  <c r="AB185" i="1"/>
  <c r="AB188" i="1"/>
  <c r="AB189" i="1"/>
  <c r="AB192" i="1"/>
  <c r="AB193" i="1"/>
  <c r="AB198" i="1"/>
  <c r="AB199" i="1"/>
  <c r="AB202" i="1"/>
  <c r="AB203" i="1"/>
  <c r="AB206" i="1"/>
  <c r="AB207" i="1"/>
  <c r="AB209" i="1"/>
  <c r="AB212" i="1"/>
  <c r="AB213" i="1"/>
  <c r="AB216" i="1"/>
  <c r="AB217" i="1"/>
  <c r="AB220" i="1"/>
  <c r="AB221" i="1"/>
  <c r="AB224" i="1"/>
  <c r="AB225" i="1"/>
  <c r="AB228" i="1"/>
  <c r="AB229" i="1"/>
  <c r="AB232" i="1"/>
  <c r="AB233" i="1"/>
  <c r="AB236" i="1"/>
  <c r="AB237" i="1"/>
  <c r="AB240" i="1"/>
  <c r="AB241" i="1"/>
  <c r="AB244" i="1"/>
  <c r="AB245" i="1"/>
  <c r="AB248" i="1"/>
  <c r="AB249" i="1"/>
  <c r="AB252" i="1"/>
  <c r="AB253" i="1"/>
  <c r="AB256" i="1"/>
  <c r="AB257" i="1"/>
  <c r="AB260" i="1"/>
  <c r="AB261" i="1"/>
  <c r="AB264" i="1"/>
  <c r="AB265" i="1"/>
  <c r="AB268" i="1"/>
  <c r="AB269" i="1"/>
  <c r="AB272" i="1"/>
  <c r="AB273" i="1"/>
  <c r="AB276" i="1"/>
  <c r="AB277" i="1"/>
  <c r="AB280" i="1"/>
  <c r="AB281" i="1"/>
  <c r="AB284" i="1"/>
  <c r="AB285" i="1"/>
  <c r="AB288" i="1"/>
  <c r="AB289" i="1"/>
  <c r="AB292" i="1"/>
  <c r="AB293" i="1"/>
  <c r="AB296" i="1"/>
  <c r="AB297" i="1"/>
  <c r="AB300" i="1"/>
  <c r="AB301" i="1"/>
  <c r="AB304" i="1"/>
  <c r="AB305" i="1"/>
  <c r="AB308" i="1"/>
  <c r="AB309" i="1"/>
  <c r="AB312" i="1"/>
  <c r="AB313" i="1"/>
  <c r="AB316" i="1"/>
  <c r="AB317" i="1"/>
  <c r="AB320" i="1"/>
  <c r="AB321" i="1"/>
  <c r="AB324" i="1"/>
  <c r="AB325" i="1"/>
  <c r="AB328" i="1"/>
  <c r="AB329" i="1"/>
  <c r="AB332" i="1"/>
  <c r="AB333" i="1"/>
  <c r="AB336" i="1"/>
  <c r="AB337" i="1"/>
  <c r="AB340" i="1"/>
  <c r="AB341" i="1"/>
  <c r="AB344" i="1"/>
  <c r="AB345" i="1"/>
  <c r="AB348" i="1"/>
  <c r="AB349" i="1"/>
  <c r="AB352" i="1"/>
  <c r="AB353" i="1"/>
  <c r="AB356" i="1"/>
  <c r="AB357" i="1"/>
  <c r="AB360" i="1"/>
  <c r="AB361" i="1"/>
  <c r="AB364" i="1"/>
  <c r="AB365" i="1"/>
  <c r="AB368" i="1"/>
  <c r="AB369" i="1"/>
  <c r="AB372" i="1"/>
  <c r="AB373" i="1"/>
  <c r="AB376" i="1"/>
  <c r="AB377" i="1"/>
  <c r="AB380" i="1"/>
  <c r="AB381" i="1"/>
  <c r="AB384" i="1"/>
  <c r="AB385" i="1"/>
  <c r="AB388" i="1"/>
  <c r="AB389" i="1"/>
  <c r="AB392" i="1"/>
  <c r="AB393" i="1"/>
  <c r="AB396" i="1"/>
  <c r="AB397" i="1"/>
  <c r="AB400" i="1"/>
  <c r="AB401" i="1"/>
  <c r="AB404" i="1"/>
  <c r="AB405" i="1"/>
  <c r="AB408" i="1"/>
  <c r="AB409" i="1"/>
  <c r="AB412" i="1"/>
  <c r="AB413" i="1"/>
  <c r="AB416" i="1"/>
  <c r="AB417" i="1"/>
  <c r="AB420" i="1"/>
  <c r="AB421" i="1"/>
  <c r="AB424" i="1"/>
  <c r="AB425" i="1"/>
  <c r="AB428" i="1"/>
  <c r="AB429" i="1"/>
  <c r="AB432" i="1"/>
  <c r="AB433" i="1"/>
  <c r="AB436" i="1"/>
  <c r="AB437" i="1"/>
  <c r="AB440" i="1"/>
  <c r="AB441" i="1"/>
  <c r="AB444" i="1"/>
  <c r="AB445" i="1"/>
  <c r="AB448" i="1"/>
  <c r="AB449" i="1"/>
  <c r="AB452" i="1"/>
  <c r="AB453" i="1"/>
  <c r="AB456" i="1"/>
  <c r="AB457" i="1"/>
  <c r="AB460" i="1"/>
  <c r="AB461" i="1"/>
  <c r="AB464" i="1"/>
  <c r="AB465" i="1"/>
  <c r="AB468" i="1"/>
  <c r="AB469" i="1"/>
  <c r="AB472" i="1"/>
  <c r="AB473" i="1"/>
  <c r="AB476" i="1"/>
  <c r="AB477" i="1"/>
  <c r="AB480" i="1"/>
  <c r="AB481" i="1"/>
  <c r="AB484" i="1"/>
  <c r="AB485" i="1"/>
  <c r="AB488" i="1"/>
  <c r="AB489" i="1"/>
  <c r="AB492" i="1"/>
  <c r="AB493" i="1"/>
  <c r="AB496" i="1"/>
  <c r="AB497" i="1"/>
  <c r="AB500" i="1"/>
  <c r="AB501" i="1"/>
  <c r="AB504" i="1"/>
  <c r="AB505" i="1"/>
  <c r="AB508" i="1"/>
  <c r="AB509" i="1"/>
  <c r="AB512" i="1"/>
  <c r="AB513" i="1"/>
  <c r="AB516" i="1"/>
  <c r="AB517" i="1"/>
  <c r="AB520" i="1"/>
  <c r="AB521" i="1"/>
  <c r="AB524" i="1"/>
  <c r="AB525" i="1"/>
  <c r="AB528" i="1"/>
  <c r="AB529" i="1"/>
  <c r="AB532" i="1"/>
  <c r="AB533" i="1"/>
  <c r="AB536" i="1"/>
  <c r="AB537" i="1"/>
  <c r="AB540" i="1"/>
  <c r="AB541" i="1"/>
  <c r="AB544" i="1"/>
  <c r="AB545" i="1"/>
  <c r="AB548" i="1"/>
  <c r="AB549" i="1"/>
  <c r="AB552" i="1"/>
  <c r="AB553" i="1"/>
  <c r="AB556" i="1"/>
  <c r="AB557" i="1"/>
  <c r="AB560" i="1"/>
  <c r="AB561" i="1"/>
  <c r="AB564" i="1"/>
  <c r="AB565" i="1"/>
  <c r="AB568" i="1"/>
  <c r="AB569" i="1"/>
  <c r="AB572" i="1"/>
  <c r="AB573" i="1"/>
  <c r="AB576" i="1"/>
  <c r="AB577" i="1"/>
  <c r="AB580" i="1"/>
  <c r="AB581" i="1"/>
  <c r="AB584" i="1"/>
  <c r="AB585" i="1"/>
  <c r="AB588" i="1"/>
  <c r="AB589" i="1"/>
  <c r="AB592" i="1"/>
  <c r="AB593" i="1"/>
  <c r="AB596" i="1"/>
  <c r="AB597" i="1"/>
  <c r="AB600" i="1"/>
  <c r="AB601" i="1"/>
  <c r="AB604" i="1"/>
  <c r="AB605" i="1"/>
  <c r="AB608" i="1"/>
  <c r="AB609" i="1"/>
  <c r="AB612" i="1"/>
  <c r="AB613" i="1"/>
  <c r="AB616" i="1"/>
  <c r="AB617" i="1"/>
  <c r="AB620" i="1"/>
  <c r="AB621" i="1"/>
  <c r="AB624" i="1"/>
  <c r="AB625" i="1"/>
  <c r="AB628" i="1"/>
  <c r="AB629" i="1"/>
  <c r="AB632" i="1"/>
  <c r="AB633" i="1"/>
  <c r="AB636" i="1"/>
  <c r="AB637" i="1"/>
  <c r="AB640" i="1"/>
  <c r="AB641" i="1"/>
  <c r="AB644" i="1"/>
  <c r="AB645" i="1"/>
  <c r="AB648" i="1"/>
  <c r="AB649" i="1"/>
  <c r="AB652" i="1"/>
  <c r="AB653" i="1"/>
  <c r="AB656" i="1"/>
  <c r="AB657" i="1"/>
  <c r="AB660" i="1"/>
  <c r="AB661" i="1"/>
  <c r="AB664" i="1"/>
  <c r="AB665" i="1"/>
  <c r="AB668" i="1"/>
  <c r="AB669" i="1"/>
  <c r="AB672" i="1"/>
  <c r="AB673" i="1"/>
  <c r="AB676" i="1"/>
  <c r="AB677" i="1"/>
  <c r="AB680" i="1"/>
  <c r="AB681" i="1"/>
  <c r="AB684" i="1"/>
  <c r="AB685" i="1"/>
  <c r="AB688" i="1"/>
  <c r="AB689" i="1"/>
  <c r="AB692" i="1"/>
  <c r="AB693" i="1"/>
  <c r="AB696" i="1"/>
  <c r="AB697" i="1"/>
  <c r="AB700" i="1"/>
  <c r="AB701" i="1"/>
  <c r="AB704" i="1"/>
  <c r="AB705" i="1"/>
  <c r="AB708" i="1"/>
  <c r="AB709" i="1"/>
  <c r="AB712" i="1"/>
  <c r="AB713" i="1"/>
  <c r="AB716" i="1"/>
  <c r="AB717" i="1"/>
  <c r="AB720" i="1"/>
  <c r="AB721" i="1"/>
  <c r="AB724" i="1"/>
  <c r="AB725" i="1"/>
  <c r="AB728" i="1"/>
  <c r="AB729" i="1"/>
  <c r="AB732" i="1"/>
  <c r="AB733" i="1"/>
  <c r="AB736" i="1"/>
  <c r="AB737" i="1"/>
  <c r="AB740" i="1"/>
  <c r="AB741" i="1"/>
  <c r="AB744" i="1"/>
  <c r="AB745" i="1"/>
  <c r="AB748" i="1"/>
  <c r="AB749" i="1"/>
  <c r="AB752" i="1"/>
  <c r="AB753" i="1"/>
  <c r="AB756" i="1"/>
  <c r="AB757" i="1"/>
  <c r="AB760" i="1"/>
  <c r="AB761" i="1"/>
  <c r="AB764" i="1"/>
  <c r="AB765" i="1"/>
  <c r="AB768" i="1"/>
  <c r="AB769" i="1"/>
  <c r="AB772" i="1"/>
  <c r="AB773" i="1"/>
  <c r="AB776" i="1"/>
  <c r="AB777" i="1"/>
  <c r="AB780" i="1"/>
  <c r="AB781" i="1"/>
  <c r="AB784" i="1"/>
  <c r="AB785" i="1"/>
  <c r="AB788" i="1"/>
  <c r="AB789" i="1"/>
  <c r="AB792" i="1"/>
  <c r="AB793" i="1"/>
  <c r="AB796" i="1"/>
  <c r="AB797" i="1"/>
  <c r="AB800" i="1"/>
  <c r="AB801" i="1"/>
  <c r="AB804" i="1"/>
  <c r="AB805" i="1"/>
  <c r="AB808" i="1"/>
  <c r="AB809" i="1"/>
  <c r="AB812" i="1"/>
  <c r="AB813" i="1"/>
  <c r="AB816" i="1"/>
  <c r="AB817" i="1"/>
  <c r="AB820" i="1"/>
  <c r="AB821" i="1"/>
  <c r="AB824" i="1"/>
  <c r="AB825" i="1"/>
  <c r="M828" i="1"/>
  <c r="AB828" i="1" s="1"/>
  <c r="V829" i="1"/>
  <c r="AB829" i="1" s="1"/>
  <c r="S830" i="1"/>
  <c r="AB830" i="1" s="1"/>
  <c r="P831" i="1"/>
  <c r="AB831" i="1" s="1"/>
  <c r="Z831" i="1"/>
  <c r="M832" i="1"/>
  <c r="AB832" i="1" s="1"/>
  <c r="V833" i="1"/>
  <c r="AB833" i="1" s="1"/>
  <c r="S834" i="1"/>
  <c r="AB834" i="1" s="1"/>
  <c r="P835" i="1"/>
  <c r="AB835" i="1" s="1"/>
  <c r="Z835" i="1"/>
  <c r="M836" i="1"/>
  <c r="AB836" i="1" s="1"/>
  <c r="V837" i="1"/>
  <c r="AB837" i="1" s="1"/>
  <c r="S838" i="1"/>
  <c r="AB838" i="1" s="1"/>
  <c r="P839" i="1"/>
  <c r="AB839" i="1" s="1"/>
  <c r="Z839" i="1"/>
  <c r="M840" i="1"/>
  <c r="AB840" i="1" s="1"/>
  <c r="V841" i="1"/>
  <c r="AB841" i="1" s="1"/>
  <c r="S842" i="1"/>
  <c r="AB842" i="1" s="1"/>
  <c r="P843" i="1"/>
  <c r="AB843" i="1" s="1"/>
  <c r="Z843" i="1"/>
  <c r="M844" i="1"/>
  <c r="AB844" i="1" s="1"/>
  <c r="V845" i="1"/>
  <c r="AB845" i="1" s="1"/>
  <c r="S846" i="1"/>
  <c r="AB846" i="1" s="1"/>
  <c r="P847" i="1"/>
  <c r="AB847" i="1" s="1"/>
  <c r="Z847" i="1"/>
  <c r="M848" i="1"/>
  <c r="AB848" i="1" s="1"/>
  <c r="V849" i="1"/>
  <c r="AB849" i="1" s="1"/>
  <c r="S850" i="1"/>
  <c r="AB850" i="1" s="1"/>
  <c r="P851" i="1"/>
  <c r="AB851" i="1" s="1"/>
  <c r="Z851" i="1"/>
  <c r="M852" i="1"/>
  <c r="AB852" i="1" s="1"/>
  <c r="V853" i="1"/>
  <c r="AB853" i="1" s="1"/>
  <c r="S854" i="1"/>
  <c r="AB854" i="1" s="1"/>
  <c r="P855" i="1"/>
  <c r="AB855" i="1" s="1"/>
  <c r="Z855" i="1"/>
  <c r="M856" i="1"/>
  <c r="AB856" i="1" s="1"/>
  <c r="V857" i="1"/>
  <c r="AB857" i="1" s="1"/>
  <c r="S858" i="1"/>
  <c r="AB858" i="1" s="1"/>
  <c r="P859" i="1"/>
  <c r="AB859" i="1" s="1"/>
  <c r="Z859" i="1"/>
  <c r="M860" i="1"/>
  <c r="AB860" i="1" s="1"/>
  <c r="V861" i="1"/>
  <c r="AB861" i="1" s="1"/>
  <c r="S862" i="1"/>
  <c r="AB862" i="1" s="1"/>
  <c r="P863" i="1"/>
  <c r="AB863" i="1" s="1"/>
  <c r="Z863" i="1"/>
  <c r="M864" i="1"/>
  <c r="AB864" i="1" s="1"/>
  <c r="V865" i="1"/>
  <c r="AB865" i="1" s="1"/>
  <c r="S866" i="1"/>
  <c r="AB866" i="1" s="1"/>
  <c r="P867" i="1"/>
  <c r="AB867" i="1" s="1"/>
  <c r="Z867" i="1"/>
  <c r="M868" i="1"/>
  <c r="AB868" i="1" s="1"/>
  <c r="V869" i="1"/>
  <c r="AB869" i="1" s="1"/>
  <c r="S870" i="1"/>
  <c r="AB870" i="1" s="1"/>
  <c r="P871" i="1"/>
  <c r="AB871" i="1" s="1"/>
  <c r="Z871" i="1"/>
  <c r="M872" i="1"/>
  <c r="AB872" i="1" s="1"/>
  <c r="V873" i="1"/>
  <c r="AB873" i="1" s="1"/>
  <c r="S874" i="1"/>
  <c r="AB874" i="1" s="1"/>
  <c r="P875" i="1"/>
  <c r="AB875" i="1" s="1"/>
  <c r="Z875" i="1"/>
  <c r="M876" i="1"/>
  <c r="AB876" i="1" s="1"/>
  <c r="V877" i="1"/>
  <c r="AB877" i="1" s="1"/>
  <c r="S878" i="1"/>
  <c r="AB878" i="1" s="1"/>
  <c r="P879" i="1"/>
  <c r="AB879" i="1" s="1"/>
  <c r="Z879" i="1"/>
  <c r="M880" i="1"/>
  <c r="AB880" i="1" s="1"/>
  <c r="V881" i="1"/>
  <c r="AB881" i="1" s="1"/>
  <c r="S882" i="1"/>
  <c r="AB882" i="1" s="1"/>
  <c r="P883" i="1"/>
  <c r="AB883" i="1" s="1"/>
  <c r="Z883" i="1"/>
  <c r="M884" i="1"/>
  <c r="AB884" i="1" s="1"/>
  <c r="V885" i="1"/>
  <c r="AB885" i="1" s="1"/>
  <c r="S886" i="1"/>
  <c r="AB886" i="1" s="1"/>
  <c r="P887" i="1"/>
  <c r="AB887" i="1" s="1"/>
  <c r="Z887" i="1"/>
  <c r="M888" i="1"/>
  <c r="AB888" i="1" s="1"/>
  <c r="V889" i="1"/>
  <c r="AB889" i="1" s="1"/>
  <c r="S890" i="1"/>
  <c r="AB890" i="1" s="1"/>
  <c r="P891" i="1"/>
  <c r="AB891" i="1" s="1"/>
  <c r="Z891" i="1"/>
  <c r="M892" i="1"/>
  <c r="AB892" i="1" s="1"/>
  <c r="V893" i="1"/>
  <c r="AB893" i="1" s="1"/>
  <c r="S894" i="1"/>
  <c r="AB894" i="1" s="1"/>
  <c r="P895" i="1"/>
  <c r="AB895" i="1" s="1"/>
  <c r="Z895" i="1"/>
  <c r="M896" i="1"/>
  <c r="AB896" i="1" s="1"/>
  <c r="V897" i="1"/>
  <c r="AB897" i="1" s="1"/>
  <c r="S898" i="1"/>
  <c r="AB898" i="1" s="1"/>
  <c r="P899" i="1"/>
  <c r="AB899" i="1" s="1"/>
  <c r="Z899" i="1"/>
  <c r="M900" i="1"/>
  <c r="AB900" i="1" s="1"/>
  <c r="V901" i="1"/>
  <c r="AB901" i="1" s="1"/>
  <c r="S902" i="1"/>
  <c r="AB902" i="1" s="1"/>
  <c r="P903" i="1"/>
  <c r="AB903" i="1" s="1"/>
  <c r="Z903" i="1"/>
  <c r="M904" i="1"/>
  <c r="AB904" i="1" s="1"/>
  <c r="V905" i="1"/>
  <c r="AB905" i="1" s="1"/>
  <c r="S906" i="1"/>
  <c r="AB906" i="1" s="1"/>
  <c r="P907" i="1"/>
  <c r="AB907" i="1" s="1"/>
  <c r="Z907" i="1"/>
  <c r="M908" i="1"/>
  <c r="AB908" i="1" s="1"/>
  <c r="V909" i="1"/>
  <c r="AB909" i="1" s="1"/>
  <c r="S910" i="1"/>
  <c r="AB910" i="1" s="1"/>
  <c r="P911" i="1"/>
  <c r="AB911" i="1" s="1"/>
  <c r="Z911" i="1"/>
  <c r="M912" i="1"/>
  <c r="AB912" i="1" s="1"/>
  <c r="V913" i="1"/>
  <c r="AB913" i="1" s="1"/>
  <c r="S914" i="1"/>
  <c r="AB914" i="1" s="1"/>
  <c r="P915" i="1"/>
  <c r="AB915" i="1" s="1"/>
  <c r="Z915" i="1"/>
  <c r="M916" i="1"/>
  <c r="AB916" i="1" s="1"/>
  <c r="V917" i="1"/>
  <c r="AB917" i="1" s="1"/>
  <c r="S918" i="1"/>
  <c r="AB918" i="1" s="1"/>
  <c r="P919" i="1"/>
  <c r="AB919" i="1" s="1"/>
  <c r="Z919" i="1"/>
  <c r="M920" i="1"/>
  <c r="AB920" i="1" s="1"/>
  <c r="V921" i="1"/>
  <c r="AB921" i="1" s="1"/>
  <c r="S922" i="1"/>
  <c r="AB922" i="1" s="1"/>
  <c r="P923" i="1"/>
  <c r="AB923" i="1" s="1"/>
  <c r="Z923" i="1"/>
  <c r="M924" i="1"/>
  <c r="AB924" i="1" s="1"/>
  <c r="V925" i="1"/>
  <c r="AB925" i="1" s="1"/>
  <c r="S926" i="1"/>
  <c r="AB926" i="1" s="1"/>
  <c r="P927" i="1"/>
  <c r="AB927" i="1" s="1"/>
  <c r="Z927" i="1"/>
  <c r="M928" i="1"/>
  <c r="AB928" i="1" s="1"/>
  <c r="V929" i="1"/>
  <c r="AB929" i="1" s="1"/>
  <c r="S930" i="1"/>
  <c r="AB930" i="1" s="1"/>
  <c r="P931" i="1"/>
  <c r="AB931" i="1" s="1"/>
  <c r="Z931" i="1"/>
  <c r="M932" i="1"/>
  <c r="AB932" i="1" s="1"/>
  <c r="V933" i="1"/>
  <c r="AB933" i="1" s="1"/>
  <c r="S934" i="1"/>
  <c r="AB934" i="1" s="1"/>
  <c r="P935" i="1"/>
  <c r="AB935" i="1" s="1"/>
  <c r="Z935" i="1"/>
  <c r="M936" i="1"/>
  <c r="AB936" i="1" s="1"/>
  <c r="V937" i="1"/>
  <c r="AB937" i="1" s="1"/>
  <c r="S938" i="1"/>
  <c r="AB938" i="1" s="1"/>
  <c r="P939" i="1"/>
  <c r="AB939" i="1" s="1"/>
  <c r="Z939" i="1"/>
  <c r="M940" i="1"/>
  <c r="AB940" i="1" s="1"/>
  <c r="V941" i="1"/>
  <c r="AB941" i="1" s="1"/>
  <c r="S942" i="1"/>
  <c r="AB942" i="1" s="1"/>
  <c r="P943" i="1"/>
  <c r="AB943" i="1" s="1"/>
  <c r="Z943" i="1"/>
  <c r="M944" i="1"/>
  <c r="AB944" i="1" s="1"/>
  <c r="V945" i="1"/>
  <c r="AB945" i="1" s="1"/>
  <c r="S946" i="1"/>
  <c r="AB946" i="1" s="1"/>
  <c r="P947" i="1"/>
  <c r="AB947" i="1" s="1"/>
  <c r="Z947" i="1"/>
  <c r="M948" i="1"/>
  <c r="AB948" i="1" s="1"/>
  <c r="V949" i="1"/>
  <c r="AB949" i="1" s="1"/>
  <c r="S950" i="1"/>
  <c r="AB950" i="1" s="1"/>
  <c r="P951" i="1"/>
  <c r="Z951" i="1"/>
  <c r="AB951" i="1" s="1"/>
  <c r="M952" i="1"/>
  <c r="AB952" i="1" s="1"/>
  <c r="V953" i="1"/>
  <c r="AB953" i="1" s="1"/>
  <c r="S954" i="1"/>
  <c r="AB954" i="1" s="1"/>
  <c r="P955" i="1"/>
  <c r="Z955" i="1"/>
  <c r="AB955" i="1" s="1"/>
  <c r="M956" i="1"/>
  <c r="AB956" i="1" s="1"/>
  <c r="V957" i="1"/>
  <c r="AB957" i="1" s="1"/>
  <c r="S958" i="1"/>
  <c r="AB958" i="1" s="1"/>
  <c r="P959" i="1"/>
  <c r="Z959" i="1"/>
  <c r="AB959" i="1" s="1"/>
  <c r="M960" i="1"/>
  <c r="AB960" i="1" s="1"/>
  <c r="V961" i="1"/>
  <c r="AB961" i="1" s="1"/>
  <c r="S962" i="1"/>
  <c r="AB962" i="1" s="1"/>
  <c r="P963" i="1"/>
  <c r="Z963" i="1"/>
  <c r="AB963" i="1" s="1"/>
  <c r="M964" i="1"/>
  <c r="AB964" i="1" s="1"/>
  <c r="V965" i="1"/>
  <c r="AB965" i="1" s="1"/>
  <c r="S966" i="1"/>
  <c r="AB966" i="1" s="1"/>
  <c r="P967" i="1"/>
  <c r="Z967" i="1"/>
  <c r="AB967" i="1" s="1"/>
  <c r="M968" i="1"/>
  <c r="AB968" i="1" s="1"/>
  <c r="V969" i="1"/>
  <c r="AB969" i="1" s="1"/>
  <c r="S970" i="1"/>
  <c r="AB970" i="1" s="1"/>
  <c r="P971" i="1"/>
  <c r="Z971" i="1"/>
  <c r="AB971" i="1" s="1"/>
  <c r="M972" i="1"/>
  <c r="AB972" i="1" s="1"/>
  <c r="V973" i="1"/>
  <c r="AB973" i="1" s="1"/>
  <c r="S974" i="1"/>
  <c r="AB974" i="1" s="1"/>
  <c r="P975" i="1"/>
  <c r="Z975" i="1"/>
  <c r="AB975" i="1" s="1"/>
  <c r="M976" i="1"/>
  <c r="AB976" i="1" s="1"/>
  <c r="V977" i="1"/>
  <c r="AB977" i="1" s="1"/>
  <c r="S978" i="1"/>
  <c r="AB978" i="1" s="1"/>
  <c r="P979" i="1"/>
  <c r="Z979" i="1"/>
  <c r="AB979" i="1" s="1"/>
  <c r="M980" i="1"/>
  <c r="AB980" i="1" s="1"/>
  <c r="V981" i="1"/>
  <c r="AB981" i="1" s="1"/>
  <c r="S982" i="1"/>
  <c r="AB982" i="1" s="1"/>
  <c r="P983" i="1"/>
  <c r="Z983" i="1"/>
  <c r="AB983" i="1" s="1"/>
  <c r="M984" i="1"/>
  <c r="AB984" i="1" s="1"/>
  <c r="V985" i="1"/>
  <c r="AB985" i="1" s="1"/>
  <c r="S986" i="1"/>
  <c r="AB986" i="1" s="1"/>
  <c r="P987" i="1"/>
  <c r="Z987" i="1"/>
  <c r="AB987" i="1" s="1"/>
  <c r="M988" i="1"/>
  <c r="AB988" i="1" s="1"/>
  <c r="V989" i="1"/>
  <c r="AB989" i="1" s="1"/>
  <c r="S990" i="1"/>
  <c r="AB990" i="1" s="1"/>
  <c r="P991" i="1"/>
  <c r="Z991" i="1"/>
  <c r="AB991" i="1" s="1"/>
  <c r="M992" i="1"/>
  <c r="AB992" i="1" s="1"/>
  <c r="V993" i="1"/>
  <c r="AB993" i="1" s="1"/>
  <c r="S994" i="1"/>
  <c r="AB994" i="1" s="1"/>
  <c r="P995" i="1"/>
  <c r="Z995" i="1"/>
  <c r="AB995" i="1" s="1"/>
  <c r="M996" i="1"/>
  <c r="AB996" i="1" s="1"/>
  <c r="V997" i="1"/>
  <c r="AB997" i="1" s="1"/>
  <c r="S998" i="1"/>
  <c r="AB998" i="1" s="1"/>
  <c r="P999" i="1"/>
  <c r="Z999" i="1"/>
  <c r="AB999" i="1" s="1"/>
  <c r="M1000" i="1"/>
  <c r="AB1000" i="1" s="1"/>
  <c r="V1001" i="1"/>
  <c r="AB1001" i="1" s="1"/>
  <c r="S1002" i="1"/>
  <c r="AB1002" i="1" s="1"/>
  <c r="P1003" i="1"/>
  <c r="Z1003" i="1"/>
  <c r="AB1003" i="1" s="1"/>
  <c r="M1004" i="1"/>
  <c r="AB1004" i="1" s="1"/>
  <c r="V1005" i="1"/>
  <c r="AB1005" i="1" s="1"/>
  <c r="S1006" i="1"/>
  <c r="AB1006" i="1" s="1"/>
  <c r="P1007" i="1"/>
  <c r="Z1007" i="1"/>
  <c r="AB1007" i="1" s="1"/>
  <c r="M1008" i="1"/>
  <c r="AB1008" i="1" s="1"/>
  <c r="V1009" i="1"/>
  <c r="AB1009" i="1" s="1"/>
  <c r="S1010" i="1"/>
  <c r="AB1010" i="1" s="1"/>
  <c r="P1011" i="1"/>
  <c r="Z1011" i="1"/>
  <c r="AB1011" i="1" s="1"/>
  <c r="M1012" i="1"/>
  <c r="AB1012" i="1" s="1"/>
  <c r="V1013" i="1"/>
  <c r="AB1013" i="1" s="1"/>
  <c r="S1014" i="1"/>
  <c r="AB1014" i="1" s="1"/>
  <c r="P1015" i="1"/>
  <c r="Z1015" i="1"/>
  <c r="AB1015" i="1" s="1"/>
  <c r="M1016" i="1"/>
  <c r="AB1016" i="1" s="1"/>
  <c r="V1017" i="1"/>
  <c r="AB1017" i="1" s="1"/>
  <c r="S1018" i="1"/>
  <c r="AB1018" i="1" s="1"/>
  <c r="P1019" i="1"/>
  <c r="Z1019" i="1"/>
  <c r="AB1019" i="1" s="1"/>
  <c r="M1020" i="1"/>
  <c r="AB1020" i="1" s="1"/>
  <c r="V1021" i="1"/>
  <c r="AB1021" i="1" s="1"/>
  <c r="S1022" i="1"/>
  <c r="AB1022" i="1" s="1"/>
  <c r="P1023" i="1"/>
  <c r="Z1023" i="1"/>
  <c r="AB1023" i="1" s="1"/>
  <c r="M1024" i="1"/>
  <c r="AB1024" i="1" s="1"/>
  <c r="V1025" i="1"/>
  <c r="AB1025" i="1" s="1"/>
  <c r="S1026" i="1"/>
  <c r="AB1026" i="1" s="1"/>
  <c r="P1027" i="1"/>
  <c r="Z1027" i="1"/>
  <c r="AB1027" i="1" s="1"/>
  <c r="M1028" i="1"/>
  <c r="AB1028" i="1" s="1"/>
  <c r="V1029" i="1"/>
  <c r="AB1029" i="1" s="1"/>
  <c r="S1030" i="1"/>
  <c r="AB1030" i="1" s="1"/>
  <c r="P1031" i="1"/>
  <c r="Z1031" i="1"/>
  <c r="AB1031" i="1" s="1"/>
  <c r="M1032" i="1"/>
  <c r="AB1032" i="1" s="1"/>
  <c r="V1033" i="1"/>
  <c r="AB1033" i="1" s="1"/>
  <c r="S1034" i="1"/>
  <c r="AB1034" i="1" s="1"/>
  <c r="P1035" i="1"/>
  <c r="Z1035" i="1"/>
  <c r="AB1035" i="1" s="1"/>
  <c r="M1036" i="1"/>
  <c r="AB1036" i="1" s="1"/>
  <c r="V1037" i="1"/>
  <c r="AB1037" i="1" s="1"/>
  <c r="S1038" i="1"/>
  <c r="AB1038" i="1" s="1"/>
  <c r="P1039" i="1"/>
  <c r="Z1039" i="1"/>
  <c r="AB1039" i="1" s="1"/>
  <c r="M1040" i="1"/>
  <c r="AB1040" i="1" s="1"/>
  <c r="V1041" i="1"/>
  <c r="AB1041" i="1" s="1"/>
  <c r="S1042" i="1"/>
  <c r="AB1042" i="1" s="1"/>
  <c r="P1043" i="1"/>
  <c r="Z1043" i="1"/>
  <c r="AB1043" i="1" s="1"/>
  <c r="M1044" i="1"/>
  <c r="AB1044" i="1" s="1"/>
  <c r="V1045" i="1"/>
  <c r="AB1045" i="1" s="1"/>
  <c r="S1046" i="1"/>
  <c r="AB1046" i="1" s="1"/>
  <c r="P1047" i="1"/>
  <c r="Z1047" i="1"/>
  <c r="AB1047" i="1" s="1"/>
  <c r="M1048" i="1"/>
  <c r="AB1048" i="1" s="1"/>
  <c r="V1049" i="1"/>
  <c r="AB1049" i="1" s="1"/>
  <c r="S1050" i="1"/>
  <c r="AB1050" i="1" s="1"/>
  <c r="P1051" i="1"/>
  <c r="Z1051" i="1"/>
  <c r="AB1051" i="1" s="1"/>
  <c r="M1052" i="1"/>
  <c r="AB1052" i="1" s="1"/>
  <c r="V1053" i="1"/>
  <c r="AB1053" i="1" s="1"/>
  <c r="S1054" i="1"/>
  <c r="AB1054" i="1" s="1"/>
  <c r="P1055" i="1"/>
  <c r="Z1055" i="1"/>
  <c r="AB1055" i="1" s="1"/>
  <c r="M1056" i="1"/>
  <c r="AB1056" i="1" s="1"/>
  <c r="V1057" i="1"/>
  <c r="AB1057" i="1" s="1"/>
  <c r="S1058" i="1"/>
  <c r="AB1058" i="1" s="1"/>
  <c r="P1059" i="1"/>
  <c r="Z1059" i="1"/>
  <c r="AB1059" i="1" s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395" i="1"/>
  <c r="AB1398" i="1"/>
  <c r="AB1399" i="1"/>
  <c r="AB1402" i="1"/>
  <c r="AB1403" i="1"/>
  <c r="AB1406" i="1"/>
  <c r="AB1407" i="1"/>
  <c r="AB1410" i="1"/>
  <c r="AB1411" i="1"/>
  <c r="AB1414" i="1"/>
  <c r="AB1415" i="1"/>
  <c r="AB1418" i="1"/>
  <c r="AB1419" i="1"/>
  <c r="AB1422" i="1"/>
  <c r="AB1423" i="1"/>
  <c r="AB1426" i="1"/>
  <c r="AB1427" i="1"/>
  <c r="AB1430" i="1"/>
  <c r="AB1431" i="1"/>
  <c r="AB1434" i="1"/>
  <c r="AB1435" i="1"/>
  <c r="AB1438" i="1"/>
  <c r="AB1439" i="1"/>
  <c r="AB1442" i="1"/>
  <c r="AB1443" i="1"/>
  <c r="AB1446" i="1"/>
  <c r="AB1447" i="1"/>
  <c r="AB1450" i="1"/>
  <c r="AB1451" i="1"/>
  <c r="AB1454" i="1"/>
  <c r="AB1455" i="1"/>
  <c r="AB1458" i="1"/>
  <c r="AB1459" i="1"/>
  <c r="AB1462" i="1"/>
  <c r="AB1463" i="1"/>
  <c r="AB1466" i="1"/>
  <c r="AB1467" i="1"/>
  <c r="AB1470" i="1"/>
  <c r="AB1471" i="1"/>
  <c r="AB1474" i="1"/>
  <c r="AB1475" i="1"/>
  <c r="AB1478" i="1"/>
  <c r="AB1479" i="1"/>
  <c r="AB1482" i="1"/>
  <c r="AB1483" i="1"/>
  <c r="AB1486" i="1"/>
  <c r="AB1487" i="1"/>
  <c r="AB1490" i="1"/>
  <c r="AB1491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5" i="1"/>
  <c r="AB1518" i="1"/>
  <c r="AB1519" i="1"/>
  <c r="AB1522" i="1"/>
  <c r="AB1523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47" i="1"/>
  <c r="AB1550" i="1"/>
  <c r="AB1551" i="1"/>
  <c r="AB1554" i="1"/>
  <c r="AB1555" i="1"/>
  <c r="AB1558" i="1"/>
  <c r="AB1559" i="1"/>
  <c r="AB1562" i="1"/>
  <c r="AB1563" i="1"/>
  <c r="AB1566" i="1"/>
  <c r="AB1567" i="1"/>
  <c r="AB1570" i="1"/>
  <c r="AB1571" i="1"/>
  <c r="AB1574" i="1"/>
  <c r="AB1575" i="1"/>
  <c r="AB1578" i="1"/>
  <c r="AB1579" i="1"/>
  <c r="AB1582" i="1"/>
  <c r="AB1583" i="1"/>
  <c r="AB1586" i="1"/>
  <c r="AB1587" i="1"/>
  <c r="AB1590" i="1"/>
  <c r="AB1591" i="1"/>
  <c r="AB1594" i="1"/>
  <c r="AB1595" i="1"/>
  <c r="AB1598" i="1"/>
  <c r="AB1599" i="1"/>
  <c r="AB1602" i="1"/>
  <c r="AB1603" i="1"/>
  <c r="AB1606" i="1"/>
  <c r="AB1607" i="1"/>
  <c r="AB1610" i="1"/>
  <c r="AB1611" i="1"/>
  <c r="AB1614" i="1"/>
  <c r="AB1615" i="1"/>
  <c r="AB1618" i="1"/>
  <c r="AB1619" i="1"/>
  <c r="AB1622" i="1"/>
  <c r="AB1623" i="1"/>
  <c r="AB1626" i="1"/>
  <c r="AB1627" i="1"/>
  <c r="AB1630" i="1"/>
  <c r="AB1631" i="1"/>
  <c r="AB1634" i="1"/>
  <c r="AB1635" i="1"/>
  <c r="AB1638" i="1"/>
  <c r="AB1639" i="1"/>
  <c r="AB1642" i="1"/>
  <c r="AB1643" i="1"/>
  <c r="AB1646" i="1"/>
  <c r="AB1647" i="1"/>
  <c r="AB1650" i="1"/>
  <c r="AB1651" i="1"/>
  <c r="AB1654" i="1"/>
  <c r="AB1655" i="1"/>
  <c r="AB1658" i="1"/>
  <c r="AB1659" i="1"/>
  <c r="AB1662" i="1"/>
  <c r="AB1663" i="1"/>
  <c r="AB1666" i="1"/>
  <c r="AB1667" i="1"/>
  <c r="AB1670" i="1"/>
  <c r="AB1671" i="1"/>
  <c r="AB1674" i="1"/>
  <c r="AB1675" i="1"/>
  <c r="AB1678" i="1"/>
  <c r="AB1679" i="1"/>
  <c r="AB1682" i="1"/>
  <c r="AB1683" i="1"/>
  <c r="AB1686" i="1"/>
  <c r="AB1687" i="1"/>
  <c r="AB1690" i="1"/>
  <c r="AB1691" i="1"/>
  <c r="AB1694" i="1"/>
  <c r="AB1695" i="1"/>
  <c r="AB1698" i="1"/>
  <c r="AB1699" i="1"/>
  <c r="AB1702" i="1"/>
  <c r="AB1703" i="1"/>
  <c r="AB1706" i="1"/>
  <c r="AB1707" i="1"/>
  <c r="AB1710" i="1"/>
  <c r="AB1711" i="1"/>
  <c r="AB1714" i="1"/>
  <c r="AB1715" i="1"/>
  <c r="AB1718" i="1"/>
  <c r="AB1719" i="1"/>
  <c r="AB1722" i="1"/>
  <c r="AB1723" i="1"/>
  <c r="AB1726" i="1"/>
  <c r="AB1727" i="1"/>
  <c r="AB1730" i="1"/>
  <c r="AB1731" i="1"/>
  <c r="AB1734" i="1"/>
  <c r="AB1735" i="1"/>
  <c r="AB1738" i="1"/>
  <c r="AB1739" i="1"/>
  <c r="AB1742" i="1"/>
  <c r="AB1743" i="1"/>
  <c r="AB1746" i="1"/>
  <c r="AB1747" i="1"/>
  <c r="AB1750" i="1"/>
  <c r="AB1751" i="1"/>
  <c r="AB1754" i="1"/>
  <c r="AB1755" i="1"/>
  <c r="AB1758" i="1"/>
  <c r="AB1759" i="1"/>
  <c r="AB1762" i="1"/>
  <c r="AB1763" i="1"/>
  <c r="AB1766" i="1"/>
  <c r="AB1767" i="1"/>
  <c r="AB1770" i="1"/>
  <c r="AB1771" i="1"/>
  <c r="AB1774" i="1"/>
  <c r="AB1775" i="1"/>
  <c r="AB1778" i="1"/>
  <c r="AB1779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1" i="1"/>
  <c r="AB1814" i="1"/>
  <c r="AB1815" i="1"/>
  <c r="AB1818" i="1"/>
  <c r="AB1819" i="1"/>
  <c r="AB1822" i="1"/>
  <c r="AB1823" i="1"/>
  <c r="AB1826" i="1"/>
  <c r="AB1827" i="1"/>
  <c r="AB1830" i="1"/>
  <c r="AB1831" i="1"/>
  <c r="AB1834" i="1"/>
  <c r="AB1835" i="1"/>
  <c r="AB1838" i="1"/>
  <c r="AB1839" i="1"/>
  <c r="AB1842" i="1"/>
  <c r="AB1843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5" i="1"/>
  <c r="AB1878" i="1"/>
  <c r="AB1879" i="1"/>
  <c r="AB1882" i="1"/>
  <c r="AB1883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07" i="1"/>
  <c r="AB1910" i="1"/>
  <c r="AB1911" i="1"/>
  <c r="AB1914" i="1"/>
  <c r="AB1915" i="1"/>
  <c r="AB1918" i="1"/>
  <c r="AB1919" i="1"/>
  <c r="AB1922" i="1"/>
  <c r="AB1923" i="1"/>
  <c r="AB1926" i="1"/>
  <c r="AB1927" i="1"/>
  <c r="AB1930" i="1"/>
  <c r="AB1931" i="1"/>
  <c r="AB1934" i="1"/>
  <c r="AB1935" i="1"/>
  <c r="AB1938" i="1"/>
  <c r="AB1939" i="1"/>
  <c r="AB1942" i="1"/>
  <c r="AB1943" i="1"/>
  <c r="AB1946" i="1"/>
  <c r="AB1947" i="1"/>
  <c r="AB1950" i="1"/>
  <c r="AB1951" i="1"/>
  <c r="AB1954" i="1"/>
  <c r="AB1955" i="1"/>
  <c r="AB1958" i="1"/>
  <c r="AB1959" i="1"/>
  <c r="AB1962" i="1"/>
  <c r="AB1963" i="1"/>
  <c r="AB1966" i="1"/>
  <c r="AB1967" i="1"/>
  <c r="AB1970" i="1"/>
  <c r="AB1971" i="1"/>
  <c r="AB1974" i="1"/>
  <c r="AB1975" i="1"/>
  <c r="AB1978" i="1"/>
  <c r="AB1979" i="1"/>
  <c r="AB1982" i="1"/>
  <c r="AB1983" i="1"/>
  <c r="AB1986" i="1"/>
  <c r="AB1987" i="1"/>
  <c r="AB1990" i="1"/>
  <c r="AB1991" i="1"/>
  <c r="AB1994" i="1"/>
  <c r="AB1995" i="1"/>
  <c r="AB1998" i="1"/>
  <c r="AB1999" i="1"/>
  <c r="AB2002" i="1"/>
  <c r="AB2003" i="1"/>
  <c r="AB2006" i="1"/>
  <c r="AB2007" i="1"/>
  <c r="AB2010" i="1"/>
  <c r="AB2011" i="1"/>
  <c r="AB2014" i="1"/>
  <c r="AB2015" i="1"/>
  <c r="AB2018" i="1"/>
  <c r="AB2019" i="1"/>
  <c r="AB2022" i="1"/>
  <c r="AB2023" i="1"/>
  <c r="AB2026" i="1"/>
  <c r="AB2027" i="1"/>
  <c r="AB2030" i="1"/>
  <c r="AB2031" i="1"/>
  <c r="AB2034" i="1"/>
  <c r="AB2035" i="1"/>
  <c r="AB2038" i="1"/>
  <c r="AB2039" i="1"/>
  <c r="AB2042" i="1"/>
  <c r="AB2043" i="1"/>
  <c r="AB2046" i="1"/>
  <c r="AB2047" i="1"/>
  <c r="AB2050" i="1"/>
  <c r="AB2051" i="1"/>
  <c r="AB2054" i="1"/>
  <c r="AB2055" i="1"/>
  <c r="AB2058" i="1"/>
  <c r="AB2059" i="1"/>
  <c r="AB2062" i="1"/>
  <c r="AB2063" i="1"/>
  <c r="AB2066" i="1"/>
  <c r="AB2067" i="1"/>
  <c r="AB2070" i="1"/>
  <c r="AB2071" i="1"/>
  <c r="AB2074" i="1"/>
  <c r="AB2075" i="1"/>
  <c r="AB2078" i="1"/>
  <c r="AB2079" i="1"/>
  <c r="AB2082" i="1"/>
  <c r="AB2083" i="1"/>
  <c r="AB2086" i="1"/>
  <c r="AB2087" i="1"/>
  <c r="AB2090" i="1"/>
  <c r="AB2091" i="1"/>
  <c r="AB2094" i="1"/>
  <c r="AB2095" i="1"/>
  <c r="AB2098" i="1"/>
  <c r="AB2099" i="1"/>
  <c r="AB2102" i="1"/>
  <c r="AB2103" i="1"/>
  <c r="AB2106" i="1"/>
  <c r="AB2107" i="1"/>
  <c r="AB2110" i="1"/>
  <c r="AB2111" i="1"/>
  <c r="AB2114" i="1"/>
  <c r="AB2115" i="1"/>
  <c r="AB2118" i="1"/>
  <c r="AB2119" i="1"/>
  <c r="AB2122" i="1"/>
  <c r="AB2123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47" i="1"/>
  <c r="AB2150" i="1"/>
  <c r="AB2151" i="1"/>
  <c r="AB2154" i="1"/>
  <c r="AB2155" i="1"/>
  <c r="AB2158" i="1"/>
  <c r="AB2159" i="1"/>
  <c r="AB2162" i="1"/>
  <c r="AB2163" i="1"/>
  <c r="AB2166" i="1"/>
  <c r="AB2167" i="1"/>
  <c r="AB2170" i="1"/>
  <c r="AB2171" i="1"/>
  <c r="AB2174" i="1"/>
  <c r="AB2175" i="1"/>
  <c r="AB2178" i="1"/>
  <c r="AB2179" i="1"/>
  <c r="AB2182" i="1"/>
  <c r="AB2183" i="1"/>
  <c r="P2186" i="1"/>
  <c r="AB2186" i="1" s="1"/>
  <c r="Z2186" i="1"/>
  <c r="M2187" i="1"/>
  <c r="AB2187" i="1" s="1"/>
  <c r="V2188" i="1"/>
  <c r="AB2188" i="1" s="1"/>
  <c r="S2189" i="1"/>
  <c r="AB2189" i="1" s="1"/>
  <c r="P2190" i="1"/>
  <c r="AB2190" i="1" s="1"/>
  <c r="Z2190" i="1"/>
  <c r="M2191" i="1"/>
  <c r="AB2191" i="1" s="1"/>
  <c r="V2192" i="1"/>
  <c r="AB2192" i="1" s="1"/>
  <c r="S2193" i="1"/>
  <c r="AB2193" i="1" s="1"/>
  <c r="P2194" i="1"/>
  <c r="AB2194" i="1" s="1"/>
  <c r="Z2194" i="1"/>
  <c r="M2195" i="1"/>
  <c r="AB2195" i="1" s="1"/>
  <c r="V2196" i="1"/>
  <c r="AB2196" i="1" s="1"/>
  <c r="S2197" i="1"/>
  <c r="AB2197" i="1" s="1"/>
  <c r="P2198" i="1"/>
  <c r="Z2198" i="1"/>
  <c r="AB2198" i="1" s="1"/>
  <c r="M2199" i="1"/>
  <c r="AB2199" i="1" s="1"/>
  <c r="V2200" i="1"/>
  <c r="AB2200" i="1" s="1"/>
  <c r="S2201" i="1"/>
  <c r="AB2201" i="1" s="1"/>
  <c r="P2202" i="1"/>
  <c r="Z2202" i="1"/>
  <c r="AB2202" i="1" s="1"/>
  <c r="M2203" i="1"/>
  <c r="AB2203" i="1" s="1"/>
  <c r="V2204" i="1"/>
  <c r="AB2204" i="1" s="1"/>
  <c r="S2205" i="1"/>
  <c r="AB2205" i="1" s="1"/>
  <c r="P2206" i="1"/>
  <c r="Z2206" i="1"/>
  <c r="AB2206" i="1" s="1"/>
  <c r="M2207" i="1"/>
  <c r="AB2207" i="1" s="1"/>
  <c r="V2208" i="1"/>
  <c r="AB2208" i="1" s="1"/>
  <c r="S2209" i="1"/>
  <c r="AB2209" i="1" s="1"/>
  <c r="P2210" i="1"/>
  <c r="Z2210" i="1"/>
  <c r="AB2210" i="1" s="1"/>
  <c r="M2211" i="1"/>
  <c r="AB2211" i="1" s="1"/>
  <c r="V2212" i="1"/>
  <c r="AB2212" i="1" s="1"/>
  <c r="S2213" i="1"/>
  <c r="AB2213" i="1" s="1"/>
  <c r="P2214" i="1"/>
  <c r="Z2214" i="1"/>
  <c r="AB2214" i="1" s="1"/>
  <c r="M2215" i="1"/>
  <c r="AB2215" i="1" s="1"/>
  <c r="V2216" i="1"/>
  <c r="AB2216" i="1" s="1"/>
  <c r="S2217" i="1"/>
  <c r="AB2217" i="1" s="1"/>
  <c r="P2218" i="1"/>
  <c r="Z2218" i="1"/>
  <c r="AB2218" i="1" s="1"/>
  <c r="M2219" i="1"/>
  <c r="AB2219" i="1" s="1"/>
  <c r="V2220" i="1"/>
  <c r="AB2220" i="1" s="1"/>
  <c r="S2221" i="1"/>
  <c r="AB2221" i="1" s="1"/>
  <c r="P2222" i="1"/>
  <c r="Z2222" i="1"/>
  <c r="AB2222" i="1" s="1"/>
  <c r="M2223" i="1"/>
  <c r="AB2223" i="1" s="1"/>
  <c r="V2224" i="1"/>
  <c r="AB2224" i="1" s="1"/>
  <c r="S2225" i="1"/>
  <c r="AB2225" i="1" s="1"/>
  <c r="P2226" i="1"/>
  <c r="Z2226" i="1"/>
  <c r="AB2226" i="1" s="1"/>
  <c r="M2227" i="1"/>
  <c r="AB2227" i="1" s="1"/>
  <c r="V2228" i="1"/>
  <c r="AB2228" i="1" s="1"/>
  <c r="S2229" i="1"/>
  <c r="AB2229" i="1" s="1"/>
  <c r="P2230" i="1"/>
  <c r="Z2230" i="1"/>
  <c r="AB2230" i="1" s="1"/>
  <c r="M2231" i="1"/>
  <c r="AB2231" i="1" s="1"/>
  <c r="V2232" i="1"/>
  <c r="AB2232" i="1" s="1"/>
  <c r="S2233" i="1"/>
  <c r="AB2233" i="1" s="1"/>
  <c r="P2234" i="1"/>
  <c r="Z2234" i="1"/>
  <c r="AB2234" i="1" s="1"/>
  <c r="M2235" i="1"/>
  <c r="AB2235" i="1" s="1"/>
  <c r="V2236" i="1"/>
  <c r="AB2236" i="1" s="1"/>
  <c r="S2237" i="1"/>
  <c r="AB2237" i="1" s="1"/>
  <c r="P2238" i="1"/>
  <c r="Z2238" i="1"/>
  <c r="AB2238" i="1" s="1"/>
  <c r="M2239" i="1"/>
  <c r="AB2239" i="1" s="1"/>
  <c r="V2240" i="1"/>
  <c r="AB2240" i="1" s="1"/>
  <c r="S2241" i="1"/>
  <c r="AB2241" i="1" s="1"/>
  <c r="P2242" i="1"/>
  <c r="Z2242" i="1"/>
  <c r="AB2242" i="1" s="1"/>
  <c r="M2243" i="1"/>
  <c r="AB2243" i="1" s="1"/>
  <c r="V2244" i="1"/>
  <c r="AB2244" i="1" s="1"/>
  <c r="S2245" i="1"/>
  <c r="AB2245" i="1" s="1"/>
  <c r="P2246" i="1"/>
  <c r="Z2246" i="1"/>
  <c r="AB2246" i="1" s="1"/>
  <c r="M2247" i="1"/>
  <c r="AB2247" i="1" s="1"/>
  <c r="V2248" i="1"/>
  <c r="AB2248" i="1" s="1"/>
  <c r="S2249" i="1"/>
  <c r="AB2249" i="1" s="1"/>
  <c r="P2250" i="1"/>
  <c r="Z2250" i="1"/>
  <c r="AB2250" i="1" s="1"/>
  <c r="M2251" i="1"/>
  <c r="AB2251" i="1" s="1"/>
  <c r="V2252" i="1"/>
  <c r="AB2252" i="1" s="1"/>
  <c r="S2253" i="1"/>
  <c r="AB2253" i="1" s="1"/>
  <c r="P2254" i="1"/>
  <c r="Z2254" i="1"/>
  <c r="AB2254" i="1" s="1"/>
  <c r="M2255" i="1"/>
  <c r="AB2255" i="1" s="1"/>
  <c r="V2256" i="1"/>
  <c r="AB2256" i="1" s="1"/>
  <c r="S2257" i="1"/>
  <c r="AB2257" i="1" s="1"/>
  <c r="P2258" i="1"/>
  <c r="Z2258" i="1"/>
  <c r="AB2258" i="1" s="1"/>
  <c r="M2259" i="1"/>
  <c r="AB2259" i="1" s="1"/>
  <c r="V2260" i="1"/>
  <c r="AB2260" i="1" s="1"/>
  <c r="S2261" i="1"/>
  <c r="AB2261" i="1" s="1"/>
  <c r="P2262" i="1"/>
  <c r="Z2262" i="1"/>
  <c r="AB2262" i="1" s="1"/>
  <c r="M2263" i="1"/>
  <c r="AB2263" i="1" s="1"/>
  <c r="V2264" i="1"/>
  <c r="AB2264" i="1" s="1"/>
  <c r="S2265" i="1"/>
  <c r="AB2265" i="1" s="1"/>
  <c r="P2266" i="1"/>
  <c r="Z2266" i="1"/>
  <c r="AB2266" i="1" s="1"/>
  <c r="M2267" i="1"/>
  <c r="AB2267" i="1" s="1"/>
  <c r="V2268" i="1"/>
  <c r="AB2268" i="1" s="1"/>
  <c r="S2269" i="1"/>
  <c r="AB2269" i="1" s="1"/>
  <c r="P2270" i="1"/>
  <c r="Z2270" i="1"/>
  <c r="AB2270" i="1" s="1"/>
  <c r="M2271" i="1"/>
  <c r="AB2271" i="1" s="1"/>
  <c r="V2272" i="1"/>
  <c r="AB2272" i="1" s="1"/>
  <c r="S2273" i="1"/>
  <c r="AB2273" i="1" s="1"/>
  <c r="P2274" i="1"/>
  <c r="Z2274" i="1"/>
  <c r="AB2274" i="1" s="1"/>
  <c r="M2275" i="1"/>
  <c r="AB2275" i="1" s="1"/>
  <c r="V2276" i="1"/>
  <c r="AB2276" i="1" s="1"/>
  <c r="S2277" i="1"/>
  <c r="AB2277" i="1" s="1"/>
  <c r="P2278" i="1"/>
  <c r="Z2278" i="1"/>
  <c r="AB2278" i="1" s="1"/>
  <c r="M2279" i="1"/>
  <c r="AB2279" i="1" s="1"/>
  <c r="V2280" i="1"/>
  <c r="AB2280" i="1" s="1"/>
  <c r="S2281" i="1"/>
  <c r="AB2281" i="1" s="1"/>
  <c r="P2282" i="1"/>
  <c r="Z2282" i="1"/>
  <c r="AB2282" i="1" s="1"/>
  <c r="M2283" i="1"/>
  <c r="AB2283" i="1" s="1"/>
  <c r="V2284" i="1"/>
  <c r="AB2284" i="1" s="1"/>
  <c r="S2285" i="1"/>
  <c r="AB2285" i="1" s="1"/>
  <c r="P2286" i="1"/>
  <c r="Z2286" i="1"/>
  <c r="AB2286" i="1" s="1"/>
  <c r="M2287" i="1"/>
  <c r="AB2287" i="1" s="1"/>
  <c r="AB2288" i="1"/>
  <c r="AB2291" i="1"/>
  <c r="AB2292" i="1"/>
  <c r="AB2295" i="1"/>
  <c r="AB2296" i="1"/>
  <c r="AB2299" i="1"/>
  <c r="AB2300" i="1"/>
  <c r="AB2303" i="1"/>
  <c r="AB2304" i="1"/>
  <c r="AB2307" i="1"/>
  <c r="AB2308" i="1"/>
  <c r="AB2311" i="1"/>
  <c r="AB2312" i="1"/>
  <c r="AB2315" i="1"/>
  <c r="AB2316" i="1"/>
  <c r="AB2319" i="1"/>
  <c r="AB2320" i="1"/>
  <c r="AB2323" i="1"/>
  <c r="AB2324" i="1"/>
  <c r="AB2327" i="1"/>
  <c r="AB2328" i="1"/>
  <c r="AB2331" i="1"/>
  <c r="AB2332" i="1"/>
  <c r="AB2335" i="1"/>
  <c r="AB2336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0" i="1"/>
  <c r="AB2363" i="1"/>
  <c r="AB2364" i="1"/>
  <c r="AB2367" i="1"/>
  <c r="AB2368" i="1"/>
  <c r="AB2371" i="1"/>
  <c r="AB2372" i="1"/>
  <c r="AB2375" i="1"/>
  <c r="AB2376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AB2480" i="1"/>
  <c r="AB2483" i="1"/>
  <c r="AB2484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4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7" i="1"/>
  <c r="AB2728" i="1"/>
  <c r="AB2731" i="1"/>
  <c r="AB2732" i="1"/>
  <c r="AB2735" i="1"/>
  <c r="AB2736" i="1"/>
  <c r="AB2739" i="1"/>
  <c r="AB2740" i="1"/>
  <c r="AB2743" i="1"/>
  <c r="AB2744" i="1"/>
  <c r="AB2747" i="1"/>
  <c r="AB2748" i="1"/>
  <c r="AB2751" i="1"/>
  <c r="AB2752" i="1"/>
  <c r="AB2755" i="1"/>
  <c r="AB2756" i="1"/>
  <c r="AB2759" i="1"/>
  <c r="AB2760" i="1"/>
  <c r="AB2763" i="1"/>
  <c r="AB2764" i="1"/>
  <c r="AB2767" i="1"/>
  <c r="AB2768" i="1"/>
  <c r="AB2771" i="1"/>
  <c r="AB2772" i="1"/>
  <c r="AB2775" i="1"/>
  <c r="AB2776" i="1"/>
  <c r="AB2779" i="1"/>
  <c r="AB2780" i="1"/>
  <c r="AB2783" i="1"/>
  <c r="AB2784" i="1"/>
  <c r="AB2787" i="1"/>
  <c r="AB2788" i="1"/>
  <c r="AB2791" i="1"/>
  <c r="AB2792" i="1"/>
  <c r="AB2795" i="1"/>
  <c r="AB2796" i="1"/>
  <c r="AB2799" i="1"/>
  <c r="AB2800" i="1"/>
  <c r="AB2803" i="1"/>
  <c r="AB2804" i="1"/>
  <c r="AB2807" i="1"/>
  <c r="AB2808" i="1"/>
  <c r="AB2811" i="1"/>
  <c r="AB2812" i="1"/>
  <c r="AB2815" i="1"/>
  <c r="AB2816" i="1"/>
  <c r="AB2819" i="1"/>
  <c r="AB2820" i="1"/>
  <c r="AB2823" i="1"/>
  <c r="AB2824" i="1"/>
  <c r="AB2827" i="1"/>
  <c r="AB2828" i="1"/>
  <c r="AB2831" i="1"/>
  <c r="AB2832" i="1"/>
  <c r="AB2835" i="1"/>
  <c r="AB2836" i="1"/>
  <c r="AB2839" i="1"/>
  <c r="AB2840" i="1"/>
  <c r="AB2843" i="1"/>
  <c r="AB2844" i="1"/>
  <c r="AB2847" i="1"/>
  <c r="AB2848" i="1"/>
  <c r="AB2851" i="1"/>
  <c r="AB2852" i="1"/>
  <c r="AB2855" i="1"/>
  <c r="AB2856" i="1"/>
  <c r="AB2859" i="1"/>
  <c r="AB2860" i="1"/>
  <c r="AB2863" i="1"/>
  <c r="AB2864" i="1"/>
  <c r="AB2867" i="1"/>
  <c r="AB2868" i="1"/>
  <c r="AB2871" i="1"/>
  <c r="AB2872" i="1"/>
  <c r="AB2875" i="1"/>
  <c r="AB2876" i="1"/>
  <c r="AB2879" i="1"/>
  <c r="AB2880" i="1"/>
  <c r="AB2883" i="1"/>
  <c r="AB2884" i="1"/>
  <c r="AB2887" i="1"/>
  <c r="AB2888" i="1"/>
  <c r="AB2891" i="1"/>
  <c r="AB2892" i="1"/>
  <c r="AB2895" i="1"/>
  <c r="AB2896" i="1"/>
  <c r="AB2899" i="1"/>
  <c r="AB2900" i="1"/>
  <c r="AB2903" i="1"/>
  <c r="AB2904" i="1"/>
  <c r="AB2907" i="1"/>
  <c r="AB2908" i="1"/>
  <c r="AB2911" i="1"/>
  <c r="AB2912" i="1"/>
  <c r="AB2915" i="1"/>
  <c r="AB2916" i="1"/>
  <c r="AB2919" i="1"/>
  <c r="AB2920" i="1"/>
  <c r="AB2923" i="1"/>
  <c r="AB2924" i="1"/>
  <c r="AB2927" i="1"/>
  <c r="AB2928" i="1"/>
  <c r="AB2931" i="1"/>
  <c r="AB2932" i="1"/>
  <c r="AB2935" i="1"/>
  <c r="AB2936" i="1"/>
  <c r="AB2939" i="1"/>
  <c r="AB2940" i="1"/>
  <c r="AB2943" i="1"/>
  <c r="AB2944" i="1"/>
  <c r="AB2947" i="1"/>
  <c r="AB2948" i="1"/>
  <c r="AB2951" i="1"/>
  <c r="AB2952" i="1"/>
  <c r="AB2955" i="1"/>
  <c r="AB2956" i="1"/>
  <c r="AB2959" i="1"/>
  <c r="AB2960" i="1"/>
  <c r="AB2963" i="1"/>
  <c r="AB2964" i="1"/>
  <c r="AB2967" i="1"/>
  <c r="AB2968" i="1"/>
  <c r="AB2971" i="1"/>
  <c r="AB2972" i="1"/>
  <c r="AB2975" i="1"/>
  <c r="AB2976" i="1"/>
  <c r="AB2979" i="1"/>
  <c r="AB2980" i="1"/>
  <c r="AB2983" i="1"/>
  <c r="AB2984" i="1"/>
  <c r="AB2987" i="1"/>
  <c r="AB2988" i="1"/>
  <c r="AB2991" i="1"/>
  <c r="AB2992" i="1"/>
  <c r="AB2995" i="1"/>
  <c r="AB2996" i="1"/>
  <c r="AB2999" i="1"/>
  <c r="AB3000" i="1"/>
  <c r="AB3003" i="1"/>
  <c r="AB3004" i="1"/>
  <c r="AB3007" i="1"/>
  <c r="AB3008" i="1"/>
  <c r="AB3011" i="1"/>
  <c r="AB3012" i="1"/>
  <c r="AB3015" i="1"/>
  <c r="AB3016" i="1"/>
  <c r="AB3019" i="1"/>
  <c r="AB3020" i="1"/>
  <c r="AB3023" i="1"/>
  <c r="AB3024" i="1"/>
  <c r="AB3027" i="1"/>
  <c r="AB3028" i="1"/>
  <c r="AB3031" i="1"/>
  <c r="AB3032" i="1"/>
  <c r="AB3035" i="1"/>
  <c r="AB3036" i="1"/>
  <c r="AB3039" i="1"/>
  <c r="AB3040" i="1"/>
  <c r="AB3043" i="1"/>
  <c r="AB3044" i="1"/>
  <c r="AB3047" i="1"/>
  <c r="AB3048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AB3694" i="1"/>
  <c r="AB3697" i="1"/>
  <c r="AB3698" i="1"/>
  <c r="AB3701" i="1"/>
  <c r="AB3702" i="1"/>
  <c r="AB3705" i="1"/>
  <c r="AB3706" i="1"/>
  <c r="AB3709" i="1"/>
  <c r="AB3710" i="1"/>
  <c r="AB3713" i="1"/>
  <c r="AB3714" i="1"/>
  <c r="AB3717" i="1"/>
  <c r="AB3718" i="1"/>
  <c r="AB3721" i="1"/>
  <c r="AB3722" i="1"/>
  <c r="AB3725" i="1"/>
  <c r="AB3726" i="1"/>
  <c r="AB3729" i="1"/>
  <c r="AB3730" i="1"/>
  <c r="AB3733" i="1"/>
  <c r="AB3734" i="1"/>
  <c r="AB3737" i="1"/>
  <c r="AB3738" i="1"/>
  <c r="AB3741" i="1"/>
  <c r="AB3742" i="1"/>
  <c r="AB3050" i="1"/>
  <c r="S3051" i="1"/>
  <c r="AB3051" i="1" s="1"/>
  <c r="P3052" i="1"/>
  <c r="AB3052" i="1" s="1"/>
  <c r="Z3052" i="1"/>
  <c r="M3053" i="1"/>
  <c r="AB3053" i="1" s="1"/>
  <c r="V3054" i="1"/>
  <c r="AB3054" i="1" s="1"/>
  <c r="S3055" i="1"/>
  <c r="AB3055" i="1" s="1"/>
  <c r="P3056" i="1"/>
  <c r="Z3056" i="1"/>
  <c r="AB3056" i="1" s="1"/>
  <c r="M3057" i="1"/>
  <c r="AB3057" i="1" s="1"/>
  <c r="V3058" i="1"/>
  <c r="AB3058" i="1" s="1"/>
  <c r="S3059" i="1"/>
  <c r="AB3059" i="1" s="1"/>
  <c r="P3060" i="1"/>
  <c r="Z3060" i="1"/>
  <c r="AB3060" i="1" s="1"/>
  <c r="M3061" i="1"/>
  <c r="AB3061" i="1" s="1"/>
  <c r="V3062" i="1"/>
  <c r="AB3062" i="1" s="1"/>
  <c r="S3063" i="1"/>
  <c r="AB3063" i="1" s="1"/>
  <c r="P3064" i="1"/>
  <c r="Z3064" i="1"/>
  <c r="AB3064" i="1" s="1"/>
  <c r="M3065" i="1"/>
  <c r="AB3065" i="1" s="1"/>
  <c r="V3066" i="1"/>
  <c r="AB3066" i="1" s="1"/>
  <c r="S3067" i="1"/>
  <c r="AB3067" i="1" s="1"/>
  <c r="P3068" i="1"/>
  <c r="Z3068" i="1"/>
  <c r="AB3068" i="1" s="1"/>
  <c r="M3069" i="1"/>
  <c r="AB3069" i="1" s="1"/>
  <c r="V3070" i="1"/>
  <c r="AB3070" i="1" s="1"/>
  <c r="S3071" i="1"/>
  <c r="AB3071" i="1" s="1"/>
  <c r="P3072" i="1"/>
  <c r="Z3072" i="1"/>
  <c r="AB3072" i="1" s="1"/>
  <c r="M3073" i="1"/>
  <c r="AB3073" i="1" s="1"/>
  <c r="V3074" i="1"/>
  <c r="AB3074" i="1" s="1"/>
  <c r="S3075" i="1"/>
  <c r="AB3075" i="1" s="1"/>
  <c r="P3076" i="1"/>
  <c r="Z3076" i="1"/>
  <c r="AB3076" i="1" s="1"/>
  <c r="M3077" i="1"/>
  <c r="AB3077" i="1" s="1"/>
  <c r="V3078" i="1"/>
  <c r="AB3078" i="1" s="1"/>
  <c r="S3079" i="1"/>
  <c r="AB3079" i="1" s="1"/>
  <c r="P3080" i="1"/>
  <c r="Z3080" i="1"/>
  <c r="AB3080" i="1" s="1"/>
  <c r="M3081" i="1"/>
  <c r="AB3081" i="1" s="1"/>
  <c r="V3082" i="1"/>
  <c r="AB3082" i="1" s="1"/>
  <c r="S3083" i="1"/>
  <c r="AB3083" i="1" s="1"/>
  <c r="P3084" i="1"/>
  <c r="Z3084" i="1"/>
  <c r="AB3084" i="1" s="1"/>
  <c r="M3085" i="1"/>
  <c r="AB3085" i="1" s="1"/>
  <c r="V3086" i="1"/>
  <c r="AB3086" i="1" s="1"/>
  <c r="S3087" i="1"/>
  <c r="AB3087" i="1" s="1"/>
  <c r="P3088" i="1"/>
  <c r="Z3088" i="1"/>
  <c r="AB3088" i="1" s="1"/>
  <c r="M3089" i="1"/>
  <c r="AB3089" i="1" s="1"/>
  <c r="V3090" i="1"/>
  <c r="AB3090" i="1" s="1"/>
  <c r="S3091" i="1"/>
  <c r="AB3091" i="1" s="1"/>
  <c r="P3092" i="1"/>
  <c r="Z3092" i="1"/>
  <c r="AB3092" i="1" s="1"/>
  <c r="M3093" i="1"/>
  <c r="AB3093" i="1" s="1"/>
  <c r="V3094" i="1"/>
  <c r="AB3094" i="1" s="1"/>
  <c r="S3095" i="1"/>
  <c r="AB3095" i="1" s="1"/>
  <c r="P3096" i="1"/>
  <c r="Z3096" i="1"/>
  <c r="AB3096" i="1" s="1"/>
  <c r="M3097" i="1"/>
  <c r="AB3097" i="1" s="1"/>
  <c r="V3098" i="1"/>
  <c r="AB3098" i="1" s="1"/>
  <c r="S3099" i="1"/>
  <c r="AB3099" i="1" s="1"/>
  <c r="P3100" i="1"/>
  <c r="Z3100" i="1"/>
  <c r="AB3100" i="1" s="1"/>
  <c r="M3101" i="1"/>
  <c r="AB3101" i="1" s="1"/>
  <c r="V3102" i="1"/>
  <c r="AB3102" i="1" s="1"/>
  <c r="S3103" i="1"/>
  <c r="AB3103" i="1" s="1"/>
  <c r="P3104" i="1"/>
  <c r="Z3104" i="1"/>
  <c r="AB3104" i="1" s="1"/>
  <c r="M3105" i="1"/>
  <c r="AB3105" i="1" s="1"/>
  <c r="V3106" i="1"/>
  <c r="AB3106" i="1" s="1"/>
  <c r="S3107" i="1"/>
  <c r="AB3107" i="1" s="1"/>
  <c r="P3108" i="1"/>
  <c r="Z3108" i="1"/>
  <c r="AB3108" i="1" s="1"/>
  <c r="M3109" i="1"/>
  <c r="AB3109" i="1" s="1"/>
  <c r="V3110" i="1"/>
  <c r="AB3110" i="1" s="1"/>
  <c r="S3111" i="1"/>
  <c r="AB3111" i="1" s="1"/>
  <c r="P3112" i="1"/>
  <c r="Z3112" i="1"/>
  <c r="AB3112" i="1" s="1"/>
  <c r="M3113" i="1"/>
  <c r="AB3113" i="1" s="1"/>
  <c r="V3114" i="1"/>
  <c r="AB3114" i="1" s="1"/>
  <c r="S3115" i="1"/>
  <c r="AB3115" i="1" s="1"/>
  <c r="P3116" i="1"/>
  <c r="Z3116" i="1"/>
  <c r="AB3116" i="1" s="1"/>
  <c r="M3117" i="1"/>
  <c r="AB3117" i="1" s="1"/>
  <c r="V3118" i="1"/>
  <c r="AB3118" i="1" s="1"/>
  <c r="S3119" i="1"/>
  <c r="AB3119" i="1" s="1"/>
  <c r="P3120" i="1"/>
  <c r="Z3120" i="1"/>
  <c r="AB3120" i="1" s="1"/>
  <c r="M3121" i="1"/>
  <c r="AB3121" i="1" s="1"/>
  <c r="V3122" i="1"/>
  <c r="AB3122" i="1" s="1"/>
  <c r="S3123" i="1"/>
  <c r="AB3123" i="1" s="1"/>
  <c r="P3124" i="1"/>
  <c r="Z3124" i="1"/>
  <c r="AB3124" i="1" s="1"/>
  <c r="M3125" i="1"/>
  <c r="AB3125" i="1" s="1"/>
  <c r="V3126" i="1"/>
  <c r="AB3126" i="1" s="1"/>
  <c r="S3127" i="1"/>
  <c r="AB3127" i="1" s="1"/>
  <c r="P3128" i="1"/>
  <c r="Z3128" i="1"/>
  <c r="AB3128" i="1" s="1"/>
  <c r="M3129" i="1"/>
  <c r="AB3129" i="1" s="1"/>
  <c r="V3130" i="1"/>
  <c r="AB3130" i="1" s="1"/>
  <c r="S3131" i="1"/>
  <c r="AB3131" i="1" s="1"/>
  <c r="P3132" i="1"/>
  <c r="Z3132" i="1"/>
  <c r="AB3132" i="1" s="1"/>
  <c r="M3133" i="1"/>
  <c r="AB3133" i="1" s="1"/>
  <c r="V3134" i="1"/>
  <c r="AB3134" i="1" s="1"/>
  <c r="AB3135" i="1"/>
  <c r="AB3136" i="1"/>
  <c r="AB3139" i="1"/>
  <c r="AB3140" i="1"/>
  <c r="AB3143" i="1"/>
  <c r="AB3144" i="1"/>
  <c r="AB3147" i="1"/>
  <c r="AB3148" i="1"/>
  <c r="AB3151" i="1"/>
  <c r="AB3152" i="1"/>
  <c r="AB3155" i="1"/>
  <c r="AB3156" i="1"/>
  <c r="AB3159" i="1"/>
  <c r="AB3160" i="1"/>
  <c r="AB3163" i="1"/>
  <c r="AB3164" i="1"/>
  <c r="AB3167" i="1"/>
  <c r="AB3168" i="1"/>
  <c r="AB3171" i="1"/>
  <c r="AB3172" i="1"/>
  <c r="AB3175" i="1"/>
  <c r="AB3176" i="1"/>
  <c r="AB3179" i="1"/>
  <c r="AB3180" i="1"/>
  <c r="AB3183" i="1"/>
  <c r="AB3184" i="1"/>
  <c r="AB3187" i="1"/>
  <c r="AB3188" i="1"/>
  <c r="AB3191" i="1"/>
  <c r="AB3192" i="1"/>
  <c r="AB3195" i="1"/>
  <c r="AB3196" i="1"/>
  <c r="AB3199" i="1"/>
  <c r="AB3200" i="1"/>
  <c r="AB3203" i="1"/>
  <c r="AB3204" i="1"/>
  <c r="AB3207" i="1"/>
  <c r="AB3208" i="1"/>
  <c r="AB3211" i="1"/>
  <c r="AB3212" i="1"/>
  <c r="AB3215" i="1"/>
  <c r="AB3216" i="1"/>
  <c r="V3814" i="1"/>
  <c r="S3815" i="1"/>
  <c r="AB3815" i="1" s="1"/>
  <c r="P3816" i="1"/>
  <c r="AB3816" i="1" s="1"/>
  <c r="Z3816" i="1"/>
  <c r="M3817" i="1"/>
  <c r="AB3817" i="1" s="1"/>
  <c r="V3818" i="1"/>
  <c r="S3819" i="1"/>
  <c r="AB3819" i="1" s="1"/>
  <c r="P3820" i="1"/>
  <c r="Z3820" i="1"/>
  <c r="AB3820" i="1" s="1"/>
  <c r="M3821" i="1"/>
  <c r="AB3821" i="1" s="1"/>
  <c r="V3822" i="1"/>
  <c r="S3823" i="1"/>
  <c r="AB3823" i="1" s="1"/>
  <c r="P3824" i="1"/>
  <c r="Z3824" i="1"/>
  <c r="AB3824" i="1" s="1"/>
  <c r="M3825" i="1"/>
  <c r="AB3825" i="1" s="1"/>
  <c r="V3826" i="1"/>
  <c r="S3827" i="1"/>
  <c r="AB3827" i="1" s="1"/>
  <c r="P3828" i="1"/>
  <c r="Z3828" i="1"/>
  <c r="AB3828" i="1" s="1"/>
  <c r="M3829" i="1"/>
  <c r="AB3829" i="1" s="1"/>
  <c r="V3830" i="1"/>
  <c r="S3831" i="1"/>
  <c r="AB3831" i="1" s="1"/>
  <c r="P3832" i="1"/>
  <c r="Z3832" i="1"/>
  <c r="AB3832" i="1" s="1"/>
  <c r="M3833" i="1"/>
  <c r="AB3833" i="1" s="1"/>
  <c r="V3834" i="1"/>
  <c r="S3835" i="1"/>
  <c r="AB3835" i="1" s="1"/>
  <c r="P3836" i="1"/>
  <c r="Z3836" i="1"/>
  <c r="AB3836" i="1" s="1"/>
  <c r="M3837" i="1"/>
  <c r="AB3837" i="1" s="1"/>
  <c r="V3838" i="1"/>
  <c r="S3839" i="1"/>
  <c r="AB3839" i="1" s="1"/>
  <c r="P3840" i="1"/>
  <c r="Z3840" i="1"/>
  <c r="AB3840" i="1" s="1"/>
  <c r="M3841" i="1"/>
  <c r="AB3841" i="1" s="1"/>
  <c r="V3842" i="1"/>
  <c r="S3843" i="1"/>
  <c r="AB3843" i="1" s="1"/>
  <c r="P3844" i="1"/>
  <c r="Z3844" i="1"/>
  <c r="AB3844" i="1" s="1"/>
  <c r="M3845" i="1"/>
  <c r="AB3845" i="1" s="1"/>
  <c r="V3846" i="1"/>
  <c r="S3847" i="1"/>
  <c r="AB3847" i="1" s="1"/>
  <c r="P3848" i="1"/>
  <c r="Z3848" i="1"/>
  <c r="AB3848" i="1" s="1"/>
  <c r="M3849" i="1"/>
  <c r="AB3849" i="1" s="1"/>
  <c r="V3850" i="1"/>
  <c r="S3851" i="1"/>
  <c r="AB3851" i="1" s="1"/>
  <c r="P3852" i="1"/>
  <c r="Z3852" i="1"/>
  <c r="AB3852" i="1" s="1"/>
  <c r="M3853" i="1"/>
  <c r="AB3853" i="1" s="1"/>
  <c r="V3854" i="1"/>
  <c r="S3855" i="1"/>
  <c r="AB3855" i="1" s="1"/>
  <c r="P3856" i="1"/>
  <c r="Z3856" i="1"/>
  <c r="AB3856" i="1" s="1"/>
  <c r="M3857" i="1"/>
  <c r="AB3857" i="1" s="1"/>
  <c r="V3858" i="1"/>
  <c r="S3859" i="1"/>
  <c r="AB3859" i="1" s="1"/>
  <c r="P3860" i="1"/>
  <c r="Z3860" i="1"/>
  <c r="AB3860" i="1" s="1"/>
  <c r="M3861" i="1"/>
  <c r="AB3861" i="1" s="1"/>
  <c r="V3862" i="1"/>
  <c r="S3863" i="1"/>
  <c r="AB3863" i="1" s="1"/>
  <c r="P3864" i="1"/>
  <c r="Z3864" i="1"/>
  <c r="AB3864" i="1" s="1"/>
  <c r="M3865" i="1"/>
  <c r="AB3865" i="1" s="1"/>
  <c r="V3866" i="1"/>
  <c r="S3867" i="1"/>
  <c r="AB3867" i="1" s="1"/>
  <c r="AB3869" i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6" i="1"/>
  <c r="AB3909" i="1"/>
  <c r="AB3910" i="1"/>
  <c r="AB3913" i="1"/>
  <c r="AB3914" i="1"/>
  <c r="AB3917" i="1"/>
  <c r="AB3918" i="1"/>
  <c r="AB3921" i="1"/>
  <c r="AB3922" i="1"/>
  <c r="AB3925" i="1"/>
  <c r="AB3926" i="1"/>
  <c r="AB3929" i="1"/>
  <c r="AB3930" i="1"/>
  <c r="AB3933" i="1"/>
  <c r="AB3934" i="1"/>
  <c r="AB3937" i="1"/>
  <c r="AB3938" i="1"/>
  <c r="AB3941" i="1"/>
  <c r="AB3942" i="1"/>
  <c r="AB3945" i="1"/>
  <c r="AB3946" i="1"/>
  <c r="AB3949" i="1"/>
  <c r="AB3950" i="1"/>
  <c r="AB3953" i="1"/>
  <c r="AB3954" i="1"/>
  <c r="AB3957" i="1"/>
  <c r="AB3958" i="1"/>
  <c r="AB3961" i="1"/>
  <c r="AB3962" i="1"/>
  <c r="AB3965" i="1"/>
  <c r="AB3966" i="1"/>
  <c r="AB3969" i="1"/>
  <c r="AB3970" i="1"/>
  <c r="AB3973" i="1"/>
  <c r="AB3974" i="1"/>
  <c r="AB3977" i="1"/>
  <c r="AB3978" i="1"/>
  <c r="AB3981" i="1"/>
  <c r="AB3982" i="1"/>
  <c r="AB3985" i="1"/>
  <c r="AB3986" i="1"/>
  <c r="AB3989" i="1"/>
  <c r="AB3990" i="1"/>
  <c r="AB3993" i="1"/>
  <c r="AB3994" i="1"/>
  <c r="AB3997" i="1"/>
  <c r="AB3998" i="1"/>
  <c r="AB4001" i="1"/>
  <c r="AB4002" i="1"/>
  <c r="AB4005" i="1"/>
  <c r="AB4006" i="1"/>
  <c r="AB4009" i="1"/>
  <c r="AB4010" i="1"/>
  <c r="AB4013" i="1"/>
  <c r="AB4014" i="1"/>
  <c r="AB4017" i="1"/>
  <c r="AB4018" i="1"/>
  <c r="AB4021" i="1"/>
  <c r="AB4022" i="1"/>
  <c r="AB4025" i="1"/>
  <c r="AB4026" i="1"/>
  <c r="AB4029" i="1"/>
  <c r="AB4030" i="1"/>
  <c r="AB4033" i="1"/>
  <c r="AB4034" i="1"/>
  <c r="AB4037" i="1"/>
  <c r="AB4038" i="1"/>
  <c r="AB4041" i="1"/>
  <c r="AB4042" i="1"/>
  <c r="AB4045" i="1"/>
  <c r="AB4046" i="1"/>
  <c r="AB4049" i="1"/>
  <c r="AB4050" i="1"/>
  <c r="AB4053" i="1"/>
  <c r="AB4054" i="1"/>
  <c r="AB4057" i="1"/>
  <c r="AB4058" i="1"/>
  <c r="AB4061" i="1"/>
  <c r="AB4062" i="1"/>
  <c r="AB4065" i="1"/>
  <c r="AB4066" i="1"/>
  <c r="AB4069" i="1"/>
  <c r="AB4070" i="1"/>
  <c r="AB4073" i="1"/>
  <c r="AB4074" i="1"/>
  <c r="AB4077" i="1"/>
  <c r="AB4078" i="1"/>
  <c r="AB4081" i="1"/>
  <c r="AB4082" i="1"/>
  <c r="AB4085" i="1"/>
  <c r="AB4086" i="1"/>
  <c r="AB4089" i="1"/>
  <c r="AB4090" i="1"/>
  <c r="AB4093" i="1"/>
  <c r="AB4094" i="1"/>
  <c r="AB4097" i="1"/>
  <c r="AB4098" i="1"/>
  <c r="AB4101" i="1"/>
  <c r="AB4102" i="1"/>
  <c r="AB4105" i="1"/>
  <c r="AB4106" i="1"/>
  <c r="AB4109" i="1"/>
  <c r="AB4110" i="1"/>
  <c r="AB4113" i="1"/>
  <c r="AB4114" i="1"/>
  <c r="AB4117" i="1"/>
  <c r="AB4118" i="1"/>
  <c r="AB4121" i="1"/>
  <c r="AB4122" i="1"/>
  <c r="AB4125" i="1"/>
  <c r="AB4126" i="1"/>
  <c r="AB4129" i="1"/>
  <c r="AB4130" i="1"/>
  <c r="AB4133" i="1"/>
  <c r="AB4134" i="1"/>
  <c r="AB4137" i="1"/>
  <c r="AB4138" i="1"/>
  <c r="AB4141" i="1"/>
  <c r="AB4142" i="1"/>
  <c r="AB4145" i="1"/>
  <c r="AB4146" i="1"/>
  <c r="AB4149" i="1"/>
  <c r="AB4150" i="1"/>
  <c r="AB4153" i="1"/>
  <c r="AB4154" i="1"/>
  <c r="AB4157" i="1"/>
  <c r="AB4158" i="1"/>
  <c r="AB4161" i="1"/>
  <c r="AB4162" i="1"/>
  <c r="AB4165" i="1"/>
  <c r="AB4166" i="1"/>
  <c r="AB4169" i="1"/>
  <c r="AB4170" i="1"/>
  <c r="AB4173" i="1"/>
  <c r="AB4174" i="1"/>
  <c r="AB4177" i="1"/>
  <c r="AB4178" i="1"/>
  <c r="AB4181" i="1"/>
  <c r="AB4182" i="1"/>
  <c r="AB4185" i="1"/>
  <c r="AB4186" i="1"/>
  <c r="AB4189" i="1"/>
  <c r="AB4190" i="1"/>
  <c r="AB4193" i="1"/>
  <c r="AB4194" i="1"/>
  <c r="AB4197" i="1"/>
  <c r="AB4198" i="1"/>
  <c r="AB4201" i="1"/>
  <c r="AB4202" i="1"/>
  <c r="AB4205" i="1"/>
  <c r="AB4206" i="1"/>
  <c r="AB4209" i="1"/>
  <c r="AB4210" i="1"/>
  <c r="AB4213" i="1"/>
  <c r="AB4214" i="1"/>
  <c r="AB4217" i="1"/>
  <c r="AB4218" i="1"/>
  <c r="AB4221" i="1"/>
  <c r="AB4222" i="1"/>
  <c r="AB4225" i="1"/>
  <c r="AB4226" i="1"/>
  <c r="AB4229" i="1"/>
  <c r="AB4230" i="1"/>
  <c r="AB4233" i="1"/>
  <c r="AB4234" i="1"/>
  <c r="AB4237" i="1"/>
  <c r="AB4238" i="1"/>
  <c r="AB4241" i="1"/>
  <c r="AB4242" i="1"/>
  <c r="AB4245" i="1"/>
  <c r="AB4246" i="1"/>
  <c r="AB4249" i="1"/>
  <c r="AB4250" i="1"/>
  <c r="AB4253" i="1"/>
  <c r="AB4254" i="1"/>
  <c r="AB4257" i="1"/>
  <c r="AB4258" i="1"/>
  <c r="AB4261" i="1"/>
  <c r="AB4262" i="1"/>
  <c r="AB4265" i="1"/>
  <c r="AB4266" i="1"/>
  <c r="AB4269" i="1"/>
  <c r="AB4270" i="1"/>
  <c r="AB4273" i="1"/>
  <c r="AB4274" i="1"/>
  <c r="AB4277" i="1"/>
  <c r="AB4278" i="1"/>
  <c r="AB4281" i="1"/>
  <c r="AB4282" i="1"/>
  <c r="AB4285" i="1"/>
  <c r="AB4286" i="1"/>
  <c r="AB4289" i="1"/>
  <c r="V3744" i="1"/>
  <c r="AB3744" i="1" s="1"/>
  <c r="S3745" i="1"/>
  <c r="AB3745" i="1" s="1"/>
  <c r="P3746" i="1"/>
  <c r="AB3746" i="1" s="1"/>
  <c r="Z3746" i="1"/>
  <c r="M3747" i="1"/>
  <c r="AB3747" i="1" s="1"/>
  <c r="V3748" i="1"/>
  <c r="AB3748" i="1" s="1"/>
  <c r="S3749" i="1"/>
  <c r="AB3749" i="1" s="1"/>
  <c r="P3750" i="1"/>
  <c r="Z3750" i="1"/>
  <c r="AB3750" i="1" s="1"/>
  <c r="M3751" i="1"/>
  <c r="AB3751" i="1" s="1"/>
  <c r="V3752" i="1"/>
  <c r="AB3752" i="1" s="1"/>
  <c r="S3753" i="1"/>
  <c r="AB3753" i="1" s="1"/>
  <c r="P3754" i="1"/>
  <c r="Z3754" i="1"/>
  <c r="AB3754" i="1" s="1"/>
  <c r="M3755" i="1"/>
  <c r="AB3755" i="1" s="1"/>
  <c r="V3756" i="1"/>
  <c r="AB3756" i="1" s="1"/>
  <c r="S3757" i="1"/>
  <c r="AB3757" i="1" s="1"/>
  <c r="P3758" i="1"/>
  <c r="Z3758" i="1"/>
  <c r="AB3758" i="1" s="1"/>
  <c r="M3759" i="1"/>
  <c r="AB3759" i="1" s="1"/>
  <c r="V3760" i="1"/>
  <c r="AB3760" i="1" s="1"/>
  <c r="S3761" i="1"/>
  <c r="AB3761" i="1" s="1"/>
  <c r="P3762" i="1"/>
  <c r="Z3762" i="1"/>
  <c r="AB3762" i="1" s="1"/>
  <c r="M3763" i="1"/>
  <c r="AB3763" i="1" s="1"/>
  <c r="V3764" i="1"/>
  <c r="AB3764" i="1" s="1"/>
  <c r="S3765" i="1"/>
  <c r="AB3765" i="1" s="1"/>
  <c r="P3766" i="1"/>
  <c r="Z3766" i="1"/>
  <c r="AB3766" i="1" s="1"/>
  <c r="M3767" i="1"/>
  <c r="AB3767" i="1" s="1"/>
  <c r="V3768" i="1"/>
  <c r="AB3768" i="1" s="1"/>
  <c r="S3769" i="1"/>
  <c r="AB3769" i="1" s="1"/>
  <c r="P3770" i="1"/>
  <c r="Z3770" i="1"/>
  <c r="AB3770" i="1" s="1"/>
  <c r="M3771" i="1"/>
  <c r="AB3771" i="1" s="1"/>
  <c r="V3772" i="1"/>
  <c r="AB3772" i="1" s="1"/>
  <c r="S3773" i="1"/>
  <c r="AB3773" i="1" s="1"/>
  <c r="P3774" i="1"/>
  <c r="Z3774" i="1"/>
  <c r="AB3774" i="1" s="1"/>
  <c r="M3775" i="1"/>
  <c r="AB3775" i="1" s="1"/>
  <c r="V3776" i="1"/>
  <c r="AB3776" i="1" s="1"/>
  <c r="S3777" i="1"/>
  <c r="AB3777" i="1" s="1"/>
  <c r="P3778" i="1"/>
  <c r="Z3778" i="1"/>
  <c r="AB3778" i="1" s="1"/>
  <c r="M3779" i="1"/>
  <c r="AB3779" i="1" s="1"/>
  <c r="V3780" i="1"/>
  <c r="AB3780" i="1" s="1"/>
  <c r="S3781" i="1"/>
  <c r="AB3781" i="1" s="1"/>
  <c r="P3782" i="1"/>
  <c r="Z3782" i="1"/>
  <c r="AB3782" i="1" s="1"/>
  <c r="M3783" i="1"/>
  <c r="AB3783" i="1" s="1"/>
  <c r="V3784" i="1"/>
  <c r="AB3784" i="1" s="1"/>
  <c r="S3785" i="1"/>
  <c r="AB3785" i="1" s="1"/>
  <c r="P3786" i="1"/>
  <c r="Z3786" i="1"/>
  <c r="AB3786" i="1" s="1"/>
  <c r="M3787" i="1"/>
  <c r="AB3787" i="1" s="1"/>
  <c r="V3788" i="1"/>
  <c r="AB3788" i="1" s="1"/>
  <c r="S3789" i="1"/>
  <c r="AB3789" i="1" s="1"/>
  <c r="P3790" i="1"/>
  <c r="Z3790" i="1"/>
  <c r="AB3790" i="1" s="1"/>
  <c r="M3791" i="1"/>
  <c r="AB3791" i="1" s="1"/>
  <c r="V3792" i="1"/>
  <c r="AB3792" i="1" s="1"/>
  <c r="S3793" i="1"/>
  <c r="AB3793" i="1" s="1"/>
  <c r="P3794" i="1"/>
  <c r="Z3794" i="1"/>
  <c r="AB3794" i="1" s="1"/>
  <c r="M3795" i="1"/>
  <c r="AB3795" i="1" s="1"/>
  <c r="V3796" i="1"/>
  <c r="AB3796" i="1" s="1"/>
  <c r="S3797" i="1"/>
  <c r="AB3797" i="1" s="1"/>
  <c r="P3798" i="1"/>
  <c r="Z3798" i="1"/>
  <c r="AB3798" i="1" s="1"/>
  <c r="M3799" i="1"/>
  <c r="AB3799" i="1" s="1"/>
  <c r="V3800" i="1"/>
  <c r="AB3800" i="1" s="1"/>
  <c r="S3801" i="1"/>
  <c r="AB3801" i="1" s="1"/>
  <c r="P3802" i="1"/>
  <c r="Z3802" i="1"/>
  <c r="AB3802" i="1" s="1"/>
  <c r="M3803" i="1"/>
  <c r="AB3803" i="1" s="1"/>
  <c r="V3804" i="1"/>
  <c r="AB3804" i="1" s="1"/>
  <c r="S3805" i="1"/>
  <c r="AB3805" i="1" s="1"/>
  <c r="P3806" i="1"/>
  <c r="Z3806" i="1"/>
  <c r="AB3806" i="1" s="1"/>
  <c r="M3807" i="1"/>
  <c r="AB3807" i="1" s="1"/>
  <c r="V3808" i="1"/>
  <c r="AB3808" i="1" s="1"/>
  <c r="S3809" i="1"/>
  <c r="AB3809" i="1" s="1"/>
  <c r="P3810" i="1"/>
  <c r="Z3810" i="1"/>
  <c r="AB3810" i="1" s="1"/>
  <c r="M3811" i="1"/>
  <c r="AB3811" i="1" s="1"/>
  <c r="V3812" i="1"/>
  <c r="AB3812" i="1" s="1"/>
  <c r="S3813" i="1"/>
  <c r="AB3813" i="1" s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4291" i="1"/>
  <c r="AB4292" i="1"/>
  <c r="S4293" i="1"/>
  <c r="AB4293" i="1" s="1"/>
  <c r="P4294" i="1"/>
  <c r="AB4294" i="1" s="1"/>
  <c r="Z4294" i="1"/>
  <c r="M4295" i="1"/>
  <c r="AB4295" i="1" s="1"/>
  <c r="P4296" i="1"/>
  <c r="AB4296" i="1" s="1"/>
  <c r="Z4296" i="1"/>
  <c r="M4297" i="1"/>
  <c r="AB4297" i="1" s="1"/>
  <c r="V4298" i="1"/>
  <c r="AB4298" i="1" s="1"/>
  <c r="S4299" i="1"/>
  <c r="AB4299" i="1" s="1"/>
  <c r="P4300" i="1"/>
  <c r="AB4300" i="1" s="1"/>
  <c r="Z4300" i="1"/>
  <c r="M4301" i="1"/>
  <c r="AB4301" i="1" s="1"/>
  <c r="V4302" i="1"/>
  <c r="AB4302" i="1" s="1"/>
  <c r="S4303" i="1"/>
  <c r="AB4303" i="1" s="1"/>
  <c r="P4304" i="1"/>
  <c r="AB4304" i="1" s="1"/>
  <c r="Z4304" i="1"/>
  <c r="M4305" i="1"/>
  <c r="AB4305" i="1" s="1"/>
  <c r="V4306" i="1"/>
  <c r="AB4306" i="1" s="1"/>
  <c r="S4307" i="1"/>
  <c r="AB4307" i="1" s="1"/>
  <c r="P4308" i="1"/>
  <c r="AB4308" i="1" s="1"/>
  <c r="Z4308" i="1"/>
  <c r="M4309" i="1"/>
  <c r="AB4309" i="1" s="1"/>
  <c r="V4310" i="1"/>
  <c r="AB4310" i="1" s="1"/>
  <c r="S4311" i="1"/>
  <c r="AB4311" i="1" s="1"/>
  <c r="P4312" i="1"/>
  <c r="AB4312" i="1" s="1"/>
  <c r="Z4312" i="1"/>
  <c r="M4313" i="1"/>
  <c r="AB4313" i="1" s="1"/>
  <c r="V4314" i="1"/>
  <c r="AB4314" i="1" s="1"/>
  <c r="S4315" i="1"/>
  <c r="AB4315" i="1" s="1"/>
  <c r="P4316" i="1"/>
  <c r="AB4316" i="1" s="1"/>
  <c r="Z4316" i="1"/>
  <c r="M4317" i="1"/>
  <c r="AB4317" i="1" s="1"/>
  <c r="V4318" i="1"/>
  <c r="S4319" i="1"/>
  <c r="AB4319" i="1" s="1"/>
  <c r="P4320" i="1"/>
  <c r="AB4320" i="1" s="1"/>
  <c r="Z4320" i="1"/>
  <c r="M4321" i="1"/>
  <c r="AB4321" i="1" s="1"/>
  <c r="V4322" i="1"/>
  <c r="S4323" i="1"/>
  <c r="AB4323" i="1" s="1"/>
  <c r="P4324" i="1"/>
  <c r="AB4324" i="1" s="1"/>
  <c r="Z4324" i="1"/>
  <c r="M4325" i="1"/>
  <c r="AB4325" i="1" s="1"/>
  <c r="V4326" i="1"/>
  <c r="S4327" i="1"/>
  <c r="AB4327" i="1" s="1"/>
  <c r="P4328" i="1"/>
  <c r="AB4328" i="1" s="1"/>
  <c r="Z4328" i="1"/>
  <c r="M4329" i="1"/>
  <c r="AB4329" i="1" s="1"/>
  <c r="V4330" i="1"/>
  <c r="S4331" i="1"/>
  <c r="AB4331" i="1" s="1"/>
  <c r="P4332" i="1"/>
  <c r="AB4332" i="1" s="1"/>
  <c r="Z4332" i="1"/>
  <c r="M4333" i="1"/>
  <c r="AB4333" i="1" s="1"/>
  <c r="V4334" i="1"/>
  <c r="S4335" i="1"/>
  <c r="AB4335" i="1" s="1"/>
  <c r="P4336" i="1"/>
  <c r="AB4336" i="1" s="1"/>
  <c r="Z4336" i="1"/>
  <c r="M4337" i="1"/>
  <c r="AB4337" i="1" s="1"/>
  <c r="V4338" i="1"/>
  <c r="S4339" i="1"/>
  <c r="AB4339" i="1" s="1"/>
  <c r="P4340" i="1"/>
  <c r="AB4340" i="1" s="1"/>
  <c r="Z4340" i="1"/>
  <c r="M4341" i="1"/>
  <c r="AB4341" i="1" s="1"/>
  <c r="V4342" i="1"/>
  <c r="S4343" i="1"/>
  <c r="AB4343" i="1" s="1"/>
  <c r="P4344" i="1"/>
  <c r="AB4344" i="1" s="1"/>
  <c r="Z4344" i="1"/>
  <c r="M4345" i="1"/>
  <c r="AB4345" i="1" s="1"/>
  <c r="V4346" i="1"/>
  <c r="S4347" i="1"/>
  <c r="AB4347" i="1" s="1"/>
  <c r="P4348" i="1"/>
  <c r="AB4348" i="1" s="1"/>
  <c r="Z4348" i="1"/>
  <c r="M4349" i="1"/>
  <c r="AB4349" i="1" s="1"/>
  <c r="V4350" i="1"/>
  <c r="S4351" i="1"/>
  <c r="AB4351" i="1" s="1"/>
  <c r="P4352" i="1"/>
  <c r="AB4352" i="1" s="1"/>
  <c r="Z4352" i="1"/>
  <c r="M4353" i="1"/>
  <c r="AB4353" i="1" s="1"/>
  <c r="V4354" i="1"/>
  <c r="S4355" i="1"/>
  <c r="AB4355" i="1" s="1"/>
  <c r="P4356" i="1"/>
  <c r="AB4356" i="1" s="1"/>
  <c r="Z4356" i="1"/>
  <c r="M4357" i="1"/>
  <c r="AB4357" i="1" s="1"/>
  <c r="V4358" i="1"/>
  <c r="S4359" i="1"/>
  <c r="AB4359" i="1" s="1"/>
  <c r="P4360" i="1"/>
  <c r="AB4360" i="1" s="1"/>
  <c r="Z4360" i="1"/>
  <c r="M4361" i="1"/>
  <c r="AB4361" i="1" s="1"/>
  <c r="V4362" i="1"/>
  <c r="S4363" i="1"/>
  <c r="AB4363" i="1" s="1"/>
  <c r="P4364" i="1"/>
  <c r="AB4364" i="1" s="1"/>
  <c r="Z4364" i="1"/>
  <c r="M4365" i="1"/>
  <c r="AB4365" i="1" s="1"/>
  <c r="V4366" i="1"/>
  <c r="S4367" i="1"/>
  <c r="AB4367" i="1" s="1"/>
  <c r="P4368" i="1"/>
  <c r="AB4368" i="1" s="1"/>
  <c r="Z4368" i="1"/>
  <c r="M4369" i="1"/>
  <c r="AB4369" i="1" s="1"/>
  <c r="V4370" i="1"/>
  <c r="S4371" i="1"/>
  <c r="AB4371" i="1" s="1"/>
  <c r="P4372" i="1"/>
  <c r="AB4372" i="1" s="1"/>
  <c r="Z4372" i="1"/>
  <c r="M4373" i="1"/>
  <c r="AB4373" i="1" s="1"/>
  <c r="V4374" i="1"/>
  <c r="S4375" i="1"/>
  <c r="AB4375" i="1" s="1"/>
  <c r="P4376" i="1"/>
  <c r="AB4376" i="1" s="1"/>
  <c r="Z4376" i="1"/>
  <c r="M4377" i="1"/>
  <c r="AB4377" i="1" s="1"/>
  <c r="V4378" i="1"/>
  <c r="S4379" i="1"/>
  <c r="AB4379" i="1" s="1"/>
  <c r="P4380" i="1"/>
  <c r="AB4380" i="1" s="1"/>
  <c r="Z4380" i="1"/>
  <c r="M4381" i="1"/>
  <c r="AB4381" i="1" s="1"/>
  <c r="V4382" i="1"/>
  <c r="S4383" i="1"/>
  <c r="AB4383" i="1" s="1"/>
  <c r="P4384" i="1"/>
  <c r="AB4384" i="1" s="1"/>
  <c r="Z4384" i="1"/>
  <c r="M4385" i="1"/>
  <c r="AB4385" i="1" s="1"/>
  <c r="V4386" i="1"/>
  <c r="S4387" i="1"/>
  <c r="AB4387" i="1" s="1"/>
  <c r="P4388" i="1"/>
  <c r="AB4388" i="1" s="1"/>
  <c r="Z4388" i="1"/>
  <c r="M4389" i="1"/>
  <c r="AB4389" i="1" s="1"/>
  <c r="V4390" i="1"/>
  <c r="S4391" i="1"/>
  <c r="AB4391" i="1" s="1"/>
  <c r="P4392" i="1"/>
  <c r="AB4392" i="1" s="1"/>
  <c r="Z4392" i="1"/>
  <c r="M4393" i="1"/>
  <c r="AB4393" i="1" s="1"/>
  <c r="V4394" i="1"/>
  <c r="S4395" i="1"/>
  <c r="AB4395" i="1" s="1"/>
  <c r="P4396" i="1"/>
  <c r="AB4396" i="1" s="1"/>
  <c r="Z4396" i="1"/>
  <c r="M4397" i="1"/>
  <c r="AB4397" i="1" s="1"/>
  <c r="V4398" i="1"/>
  <c r="S4399" i="1"/>
  <c r="AB4399" i="1" s="1"/>
  <c r="P4400" i="1"/>
  <c r="AB4400" i="1" s="1"/>
  <c r="Z4400" i="1"/>
  <c r="M4401" i="1"/>
  <c r="AB4401" i="1" s="1"/>
  <c r="V4402" i="1"/>
  <c r="S4403" i="1"/>
  <c r="AB4403" i="1" s="1"/>
  <c r="P4404" i="1"/>
  <c r="AB4404" i="1" s="1"/>
  <c r="Z4404" i="1"/>
  <c r="M4405" i="1"/>
  <c r="AB4405" i="1" s="1"/>
  <c r="V4406" i="1"/>
  <c r="S4407" i="1"/>
  <c r="AB4407" i="1" s="1"/>
  <c r="P4408" i="1"/>
  <c r="AB4408" i="1" s="1"/>
  <c r="Z4408" i="1"/>
  <c r="M4409" i="1"/>
  <c r="AB4409" i="1" s="1"/>
  <c r="V4410" i="1"/>
  <c r="S4411" i="1"/>
  <c r="AB4411" i="1" s="1"/>
  <c r="P4412" i="1"/>
  <c r="AB4412" i="1" s="1"/>
  <c r="Z4412" i="1"/>
  <c r="M4413" i="1"/>
  <c r="AB4413" i="1" s="1"/>
  <c r="V4414" i="1"/>
  <c r="S4415" i="1"/>
  <c r="AB4415" i="1" s="1"/>
  <c r="P4416" i="1"/>
  <c r="AB4416" i="1" s="1"/>
  <c r="Z4416" i="1"/>
  <c r="M4417" i="1"/>
  <c r="AB4417" i="1" s="1"/>
  <c r="V4418" i="1"/>
  <c r="S4419" i="1"/>
  <c r="AB4419" i="1" s="1"/>
  <c r="P4420" i="1"/>
  <c r="AB4420" i="1" s="1"/>
  <c r="Z4420" i="1"/>
  <c r="M4421" i="1"/>
  <c r="AB4421" i="1" s="1"/>
  <c r="V4422" i="1"/>
  <c r="S4423" i="1"/>
  <c r="AB4423" i="1" s="1"/>
  <c r="P4424" i="1"/>
  <c r="AB4424" i="1" s="1"/>
  <c r="Z4424" i="1"/>
  <c r="M4425" i="1"/>
  <c r="AB4425" i="1" s="1"/>
  <c r="V4426" i="1"/>
  <c r="S4427" i="1"/>
  <c r="AB4427" i="1" s="1"/>
  <c r="P4428" i="1"/>
  <c r="AB4428" i="1" s="1"/>
  <c r="Z4428" i="1"/>
  <c r="M4429" i="1"/>
  <c r="AB4429" i="1" s="1"/>
  <c r="V4430" i="1"/>
  <c r="S4431" i="1"/>
  <c r="AB4431" i="1" s="1"/>
  <c r="P4432" i="1"/>
  <c r="AB4432" i="1" s="1"/>
  <c r="Z4432" i="1"/>
  <c r="M4433" i="1"/>
  <c r="AB4433" i="1" s="1"/>
  <c r="V4434" i="1"/>
  <c r="S4435" i="1"/>
  <c r="AB4435" i="1" s="1"/>
  <c r="P4436" i="1"/>
  <c r="AB4436" i="1" s="1"/>
  <c r="Z4436" i="1"/>
  <c r="M4437" i="1"/>
  <c r="AB4437" i="1" s="1"/>
  <c r="V4438" i="1"/>
  <c r="S4439" i="1"/>
  <c r="AB4439" i="1" s="1"/>
  <c r="P4440" i="1"/>
  <c r="AB4440" i="1" s="1"/>
  <c r="Z4440" i="1"/>
  <c r="M4441" i="1"/>
  <c r="AB4441" i="1" s="1"/>
  <c r="V4442" i="1"/>
  <c r="S4443" i="1"/>
  <c r="AB4443" i="1" s="1"/>
  <c r="P4444" i="1"/>
  <c r="AB4444" i="1" s="1"/>
  <c r="Z4444" i="1"/>
  <c r="M4445" i="1"/>
  <c r="AB4445" i="1" s="1"/>
  <c r="V4446" i="1"/>
  <c r="S4447" i="1"/>
  <c r="AB4447" i="1" s="1"/>
  <c r="AB4318" i="1"/>
  <c r="AB4322" i="1"/>
  <c r="AB4326" i="1"/>
  <c r="AB4330" i="1"/>
  <c r="AB4334" i="1"/>
  <c r="AB4338" i="1"/>
  <c r="AB4342" i="1"/>
  <c r="AB4346" i="1"/>
  <c r="AB4350" i="1"/>
  <c r="AB4354" i="1"/>
  <c r="AB4358" i="1"/>
  <c r="AB4362" i="1"/>
  <c r="AB4366" i="1"/>
  <c r="AB4370" i="1"/>
  <c r="AB4374" i="1"/>
  <c r="AB4378" i="1"/>
  <c r="AB4382" i="1"/>
  <c r="AB4386" i="1"/>
  <c r="AB4390" i="1"/>
  <c r="AB4394" i="1"/>
  <c r="AB4398" i="1"/>
  <c r="AB4402" i="1"/>
  <c r="AB4406" i="1"/>
  <c r="AB4410" i="1"/>
  <c r="AB4414" i="1"/>
  <c r="AB4418" i="1"/>
  <c r="AB4422" i="1"/>
  <c r="AB4426" i="1"/>
  <c r="AB4430" i="1"/>
  <c r="AB4434" i="1"/>
  <c r="AB4438" i="1"/>
  <c r="AB4442" i="1"/>
  <c r="AB4446" i="1"/>
  <c r="V4448" i="1"/>
  <c r="AB4448" i="1" s="1"/>
  <c r="S4449" i="1"/>
  <c r="AB4449" i="1" s="1"/>
  <c r="P4450" i="1"/>
  <c r="AB4450" i="1" s="1"/>
  <c r="Z4450" i="1"/>
  <c r="M4451" i="1"/>
  <c r="AB4451" i="1" s="1"/>
  <c r="V4452" i="1"/>
  <c r="AB4452" i="1" s="1"/>
  <c r="S4453" i="1"/>
  <c r="AB4453" i="1" s="1"/>
  <c r="P4454" i="1"/>
  <c r="AB4454" i="1" s="1"/>
  <c r="Z4454" i="1"/>
  <c r="M4455" i="1"/>
  <c r="AB4455" i="1" s="1"/>
  <c r="V4456" i="1"/>
  <c r="AB4456" i="1" s="1"/>
  <c r="S4457" i="1"/>
  <c r="AB4457" i="1" s="1"/>
  <c r="P4458" i="1"/>
  <c r="AB4458" i="1" s="1"/>
  <c r="Z4458" i="1"/>
  <c r="M4459" i="1"/>
  <c r="AB4459" i="1" s="1"/>
  <c r="V4460" i="1"/>
  <c r="AB4460" i="1" s="1"/>
  <c r="S4461" i="1"/>
  <c r="AB4461" i="1" s="1"/>
  <c r="P4462" i="1"/>
  <c r="AB4462" i="1" s="1"/>
  <c r="Z4462" i="1"/>
  <c r="M4463" i="1"/>
  <c r="AB4463" i="1" s="1"/>
  <c r="V4464" i="1"/>
  <c r="AB4464" i="1" s="1"/>
  <c r="S4465" i="1"/>
  <c r="AB4465" i="1" s="1"/>
  <c r="P4466" i="1"/>
  <c r="AB4466" i="1" s="1"/>
  <c r="Z4466" i="1"/>
  <c r="M4467" i="1"/>
  <c r="AB4467" i="1" s="1"/>
  <c r="V4468" i="1"/>
  <c r="AB4468" i="1" s="1"/>
  <c r="S4469" i="1"/>
  <c r="AB4469" i="1" s="1"/>
  <c r="P4470" i="1"/>
  <c r="AB4470" i="1" s="1"/>
  <c r="Z4470" i="1"/>
  <c r="M4471" i="1"/>
  <c r="AB4471" i="1" s="1"/>
  <c r="V4472" i="1"/>
  <c r="AB4472" i="1" s="1"/>
  <c r="S4473" i="1"/>
  <c r="AB4473" i="1" s="1"/>
  <c r="P4474" i="1"/>
  <c r="AB4474" i="1" s="1"/>
  <c r="Z4474" i="1"/>
  <c r="M4475" i="1"/>
  <c r="AB4475" i="1" s="1"/>
  <c r="V4476" i="1"/>
  <c r="AB4476" i="1" s="1"/>
  <c r="S4477" i="1"/>
  <c r="AB4477" i="1" s="1"/>
  <c r="P4478" i="1"/>
  <c r="AB4478" i="1" s="1"/>
  <c r="Z4478" i="1"/>
  <c r="M4479" i="1"/>
  <c r="AB4479" i="1" s="1"/>
  <c r="V4480" i="1"/>
  <c r="AB4480" i="1" s="1"/>
  <c r="S4481" i="1"/>
  <c r="AB4481" i="1" s="1"/>
  <c r="P4482" i="1"/>
  <c r="AB4482" i="1" s="1"/>
  <c r="Z4482" i="1"/>
  <c r="M4483" i="1"/>
  <c r="AB4483" i="1" s="1"/>
  <c r="V4484" i="1"/>
  <c r="AB4484" i="1" s="1"/>
  <c r="S4485" i="1"/>
  <c r="AB4485" i="1" s="1"/>
  <c r="P4486" i="1"/>
  <c r="AB4486" i="1" s="1"/>
  <c r="Z4486" i="1"/>
  <c r="M4487" i="1"/>
  <c r="AB4487" i="1" s="1"/>
  <c r="V4488" i="1"/>
  <c r="AB4488" i="1" s="1"/>
  <c r="S4489" i="1"/>
  <c r="AB4489" i="1" s="1"/>
  <c r="P4490" i="1"/>
  <c r="Z4490" i="1"/>
  <c r="AB4490" i="1" s="1"/>
  <c r="M4491" i="1"/>
  <c r="AB4491" i="1" s="1"/>
  <c r="V4492" i="1"/>
  <c r="AB4492" i="1" s="1"/>
  <c r="S4493" i="1"/>
  <c r="AB4493" i="1" s="1"/>
  <c r="P4494" i="1"/>
  <c r="Z4494" i="1"/>
  <c r="AB4494" i="1" s="1"/>
  <c r="M4495" i="1"/>
  <c r="AB4495" i="1" s="1"/>
  <c r="V4496" i="1"/>
  <c r="AB4496" i="1" s="1"/>
  <c r="S4497" i="1"/>
  <c r="AB4497" i="1" s="1"/>
  <c r="P4498" i="1"/>
  <c r="Z4498" i="1"/>
  <c r="AB4498" i="1" s="1"/>
  <c r="M4499" i="1"/>
  <c r="AB4499" i="1" s="1"/>
  <c r="V4500" i="1"/>
  <c r="AB4500" i="1" s="1"/>
  <c r="S4501" i="1"/>
  <c r="AB4501" i="1" s="1"/>
  <c r="P4502" i="1"/>
  <c r="Z4502" i="1"/>
  <c r="AB4502" i="1" s="1"/>
  <c r="M4503" i="1"/>
  <c r="AB4503" i="1" s="1"/>
  <c r="V4504" i="1"/>
  <c r="AB4504" i="1" s="1"/>
  <c r="S4505" i="1"/>
  <c r="AB4505" i="1" s="1"/>
  <c r="P4506" i="1"/>
  <c r="Z4506" i="1"/>
  <c r="AB4506" i="1" s="1"/>
  <c r="M4507" i="1"/>
  <c r="AB4507" i="1" s="1"/>
  <c r="V4508" i="1"/>
  <c r="AB4508" i="1" s="1"/>
  <c r="S4509" i="1"/>
  <c r="AB4509" i="1" s="1"/>
  <c r="P4510" i="1"/>
  <c r="Z4510" i="1"/>
  <c r="AB4510" i="1" s="1"/>
  <c r="M4511" i="1"/>
  <c r="AB4511" i="1" s="1"/>
  <c r="V4512" i="1"/>
  <c r="AB4512" i="1" s="1"/>
  <c r="S4513" i="1"/>
  <c r="AB4513" i="1" s="1"/>
  <c r="P4514" i="1"/>
  <c r="Z4514" i="1"/>
  <c r="AB4514" i="1" s="1"/>
  <c r="M4515" i="1"/>
  <c r="AB4515" i="1" s="1"/>
  <c r="V4516" i="1"/>
  <c r="AB4516" i="1" s="1"/>
  <c r="S4517" i="1"/>
  <c r="AB4517" i="1" s="1"/>
  <c r="P4518" i="1"/>
  <c r="Z4518" i="1"/>
  <c r="AB4518" i="1" s="1"/>
  <c r="M4519" i="1"/>
  <c r="AB4519" i="1" s="1"/>
  <c r="V4520" i="1"/>
  <c r="AB4520" i="1" s="1"/>
  <c r="S4521" i="1"/>
  <c r="AB4521" i="1" s="1"/>
  <c r="P4522" i="1"/>
  <c r="Z4522" i="1"/>
  <c r="AB4522" i="1" s="1"/>
  <c r="M4523" i="1"/>
  <c r="AB4523" i="1" s="1"/>
  <c r="V4524" i="1"/>
  <c r="AB4524" i="1" s="1"/>
  <c r="S4525" i="1"/>
  <c r="AB4525" i="1" s="1"/>
  <c r="P4526" i="1"/>
  <c r="Z4526" i="1"/>
  <c r="AB4526" i="1" s="1"/>
  <c r="M4527" i="1"/>
  <c r="AB4527" i="1" s="1"/>
  <c r="V4528" i="1"/>
  <c r="AB4528" i="1" s="1"/>
  <c r="S4529" i="1"/>
  <c r="AB4529" i="1" s="1"/>
  <c r="P4530" i="1"/>
  <c r="Z4530" i="1"/>
  <c r="AB4530" i="1" s="1"/>
  <c r="M4531" i="1"/>
  <c r="AB4531" i="1" s="1"/>
  <c r="V4532" i="1"/>
  <c r="AB4532" i="1" s="1"/>
  <c r="S4533" i="1"/>
  <c r="AB4533" i="1" s="1"/>
  <c r="P4534" i="1"/>
  <c r="Z4534" i="1"/>
  <c r="AB4534" i="1" s="1"/>
  <c r="M4535" i="1"/>
  <c r="AB4535" i="1" s="1"/>
  <c r="V4536" i="1"/>
  <c r="AB4536" i="1" s="1"/>
  <c r="S4537" i="1"/>
  <c r="AB4537" i="1" s="1"/>
  <c r="P4538" i="1"/>
  <c r="Z4538" i="1"/>
  <c r="AB4538" i="1" s="1"/>
  <c r="M4539" i="1"/>
  <c r="AB4539" i="1" s="1"/>
  <c r="V4540" i="1"/>
  <c r="AB4540" i="1" s="1"/>
  <c r="S4541" i="1"/>
  <c r="AB4541" i="1" s="1"/>
  <c r="P4542" i="1"/>
  <c r="Z4542" i="1"/>
  <c r="AB4542" i="1" s="1"/>
  <c r="M4543" i="1"/>
  <c r="AB4543" i="1" s="1"/>
  <c r="V4544" i="1"/>
  <c r="AB4544" i="1" s="1"/>
  <c r="S4545" i="1"/>
  <c r="AB4545" i="1" s="1"/>
  <c r="P4546" i="1"/>
  <c r="Z4546" i="1"/>
  <c r="AB4546" i="1" s="1"/>
  <c r="M4547" i="1"/>
  <c r="AB4547" i="1" s="1"/>
  <c r="V4548" i="1"/>
  <c r="AB4548" i="1"/>
  <c r="S4549" i="1"/>
  <c r="AB4549" i="1" s="1"/>
  <c r="P4550" i="1"/>
  <c r="Z4550" i="1"/>
  <c r="AB4550" i="1" s="1"/>
  <c r="M4551" i="1"/>
  <c r="AB4551" i="1" s="1"/>
  <c r="V4552" i="1"/>
  <c r="AB4552" i="1" s="1"/>
  <c r="S4553" i="1"/>
  <c r="AB4553" i="1" s="1"/>
  <c r="P4554" i="1"/>
  <c r="Z4554" i="1"/>
  <c r="AB4554" i="1" s="1"/>
  <c r="M4555" i="1"/>
  <c r="AB4555" i="1" s="1"/>
  <c r="V4556" i="1"/>
  <c r="AB4556" i="1" s="1"/>
  <c r="S4557" i="1"/>
  <c r="AB4557" i="1" s="1"/>
  <c r="P4558" i="1"/>
  <c r="Z4558" i="1"/>
  <c r="AB4558" i="1" s="1"/>
  <c r="M4559" i="1"/>
  <c r="AB4559" i="1" s="1"/>
  <c r="V4560" i="1"/>
  <c r="AB4560" i="1" s="1"/>
  <c r="S4561" i="1"/>
  <c r="AB4561" i="1" s="1"/>
  <c r="P4562" i="1"/>
  <c r="Z4562" i="1"/>
  <c r="AB4562" i="1" s="1"/>
  <c r="M4563" i="1"/>
  <c r="AB4563" i="1" s="1"/>
  <c r="V4564" i="1"/>
  <c r="AB4564" i="1" s="1"/>
  <c r="S4565" i="1"/>
  <c r="AB4565" i="1" s="1"/>
  <c r="P4566" i="1"/>
  <c r="Z4566" i="1"/>
  <c r="AB4566" i="1" s="1"/>
  <c r="M4567" i="1"/>
  <c r="AB4567" i="1" s="1"/>
  <c r="V4568" i="1"/>
  <c r="AB4568" i="1" s="1"/>
  <c r="S4569" i="1"/>
  <c r="AB4569" i="1" s="1"/>
  <c r="P4570" i="1"/>
  <c r="Z4570" i="1"/>
  <c r="AB4570" i="1" s="1"/>
  <c r="M4571" i="1"/>
  <c r="AB4571" i="1" s="1"/>
  <c r="V4572" i="1"/>
  <c r="AB4572" i="1" s="1"/>
  <c r="S4573" i="1"/>
  <c r="AB4573" i="1" s="1"/>
  <c r="P4574" i="1"/>
  <c r="Z4574" i="1"/>
  <c r="AB4574" i="1" s="1"/>
  <c r="M4575" i="1"/>
  <c r="AB4575" i="1" s="1"/>
  <c r="V4576" i="1"/>
  <c r="AB4576" i="1" s="1"/>
  <c r="S4577" i="1"/>
  <c r="AB4577" i="1" s="1"/>
  <c r="P4578" i="1"/>
  <c r="Z4578" i="1"/>
  <c r="AB4578" i="1" s="1"/>
  <c r="M4579" i="1"/>
  <c r="AB4579" i="1" s="1"/>
  <c r="V4580" i="1"/>
  <c r="AB4580" i="1" s="1"/>
  <c r="S4581" i="1"/>
  <c r="AB4581" i="1" s="1"/>
  <c r="P4582" i="1"/>
  <c r="Z4582" i="1"/>
  <c r="AB4582" i="1" s="1"/>
  <c r="M4583" i="1"/>
  <c r="AB4583" i="1" s="1"/>
  <c r="V4584" i="1"/>
  <c r="AB4584" i="1" s="1"/>
  <c r="S4585" i="1"/>
  <c r="AB4585" i="1" s="1"/>
  <c r="P4586" i="1"/>
  <c r="Z4586" i="1"/>
  <c r="AB4586" i="1" s="1"/>
  <c r="M4587" i="1"/>
  <c r="AB4587" i="1" s="1"/>
  <c r="V4588" i="1"/>
  <c r="AB4588" i="1" s="1"/>
  <c r="S4589" i="1"/>
  <c r="AB4589" i="1" s="1"/>
  <c r="P4590" i="1"/>
  <c r="Z4590" i="1"/>
  <c r="AB4590" i="1" s="1"/>
  <c r="M4591" i="1"/>
  <c r="AB4591" i="1" s="1"/>
  <c r="V4592" i="1"/>
  <c r="AB4592" i="1" s="1"/>
  <c r="S4593" i="1"/>
  <c r="AB4593" i="1" s="1"/>
  <c r="P4594" i="1"/>
  <c r="Z4594" i="1"/>
  <c r="AB4594" i="1" s="1"/>
  <c r="M4595" i="1"/>
  <c r="AB4595" i="1" s="1"/>
  <c r="V4596" i="1"/>
  <c r="AB4596" i="1" s="1"/>
  <c r="S4597" i="1"/>
  <c r="AB4597" i="1" s="1"/>
  <c r="P4598" i="1"/>
  <c r="Z4598" i="1"/>
  <c r="AB4598" i="1" s="1"/>
  <c r="M4599" i="1"/>
  <c r="AB4599" i="1" s="1"/>
  <c r="V4600" i="1"/>
  <c r="AB4600" i="1" s="1"/>
  <c r="S4601" i="1"/>
  <c r="AB4601" i="1" s="1"/>
  <c r="P4602" i="1"/>
  <c r="Z4602" i="1"/>
  <c r="AB4602" i="1" s="1"/>
  <c r="M4603" i="1"/>
  <c r="AB4603" i="1" s="1"/>
  <c r="V4604" i="1"/>
  <c r="AB4604" i="1" s="1"/>
  <c r="S4605" i="1"/>
  <c r="AB4605" i="1" s="1"/>
  <c r="P4606" i="1"/>
  <c r="Z4606" i="1"/>
  <c r="AB4606" i="1" s="1"/>
  <c r="M4607" i="1"/>
  <c r="AB4607" i="1" s="1"/>
  <c r="V4608" i="1"/>
  <c r="AB4608" i="1" s="1"/>
  <c r="S4609" i="1"/>
  <c r="AB4609" i="1" s="1"/>
  <c r="P4610" i="1"/>
  <c r="Z4610" i="1"/>
  <c r="AB4610" i="1" s="1"/>
  <c r="M4611" i="1"/>
  <c r="AB4611" i="1" s="1"/>
  <c r="V4612" i="1"/>
  <c r="AB4612" i="1" s="1"/>
  <c r="S4613" i="1"/>
  <c r="AB4613" i="1" s="1"/>
  <c r="P4614" i="1"/>
  <c r="Z4614" i="1"/>
  <c r="AB4614" i="1" s="1"/>
  <c r="M4615" i="1"/>
  <c r="AB4615" i="1" s="1"/>
  <c r="V4616" i="1"/>
  <c r="AB4616" i="1" s="1"/>
  <c r="S4617" i="1"/>
  <c r="AB4617" i="1" s="1"/>
  <c r="P4618" i="1"/>
  <c r="Z4618" i="1"/>
  <c r="AB4618" i="1" s="1"/>
  <c r="M4619" i="1"/>
  <c r="AB4619" i="1" s="1"/>
  <c r="V4620" i="1"/>
  <c r="AB4620" i="1" s="1"/>
  <c r="S4621" i="1"/>
  <c r="AB4621" i="1" s="1"/>
  <c r="P4622" i="1"/>
  <c r="Z4622" i="1"/>
  <c r="AB4622" i="1" s="1"/>
  <c r="M4623" i="1"/>
  <c r="AB4623" i="1" s="1"/>
  <c r="V4624" i="1"/>
  <c r="AB4624" i="1" s="1"/>
  <c r="S4625" i="1"/>
  <c r="AB4625" i="1" s="1"/>
  <c r="P4626" i="1"/>
  <c r="Z4626" i="1"/>
  <c r="AB4626" i="1" s="1"/>
  <c r="M4627" i="1"/>
  <c r="AB4627" i="1" s="1"/>
  <c r="V4628" i="1"/>
  <c r="AB4628" i="1" s="1"/>
  <c r="S4629" i="1"/>
  <c r="AB4629" i="1" s="1"/>
  <c r="P4630" i="1"/>
  <c r="Z4630" i="1"/>
  <c r="AB4630" i="1" s="1"/>
  <c r="M4631" i="1"/>
  <c r="AB4631" i="1" s="1"/>
  <c r="V4632" i="1"/>
  <c r="AB4632" i="1" s="1"/>
  <c r="S4633" i="1"/>
  <c r="AB4633" i="1" s="1"/>
  <c r="P4634" i="1"/>
  <c r="Z4634" i="1"/>
  <c r="AB4634" i="1" s="1"/>
  <c r="M4635" i="1"/>
  <c r="AB4635" i="1" s="1"/>
  <c r="V4636" i="1"/>
  <c r="AB4636" i="1" s="1"/>
  <c r="S4637" i="1"/>
  <c r="AB4637" i="1" s="1"/>
  <c r="P4638" i="1"/>
  <c r="Z4638" i="1"/>
  <c r="AB4638" i="1" s="1"/>
  <c r="M4639" i="1"/>
  <c r="AB4639" i="1" s="1"/>
  <c r="V4640" i="1"/>
  <c r="AB4640" i="1" s="1"/>
  <c r="S4641" i="1"/>
  <c r="AB4641" i="1" s="1"/>
  <c r="P4642" i="1"/>
  <c r="Z4642" i="1"/>
  <c r="AB4642" i="1" s="1"/>
  <c r="M4643" i="1"/>
  <c r="AB4643" i="1" s="1"/>
  <c r="V4644" i="1"/>
  <c r="AB4644" i="1" s="1"/>
  <c r="S4645" i="1"/>
  <c r="AB4645" i="1" s="1"/>
  <c r="P4646" i="1"/>
  <c r="Z4646" i="1"/>
  <c r="AB4646" i="1" s="1"/>
  <c r="M4647" i="1"/>
  <c r="AB4647" i="1" s="1"/>
  <c r="V4648" i="1"/>
  <c r="AB4648" i="1" s="1"/>
  <c r="S4649" i="1"/>
  <c r="AB4649" i="1" s="1"/>
  <c r="P4650" i="1"/>
  <c r="Z4650" i="1"/>
  <c r="AB4650" i="1" s="1"/>
  <c r="M4651" i="1"/>
  <c r="AB4651" i="1" s="1"/>
  <c r="V4652" i="1"/>
  <c r="AB4652" i="1" s="1"/>
  <c r="S4653" i="1"/>
  <c r="AB4653" i="1" s="1"/>
  <c r="P4654" i="1"/>
  <c r="Z4654" i="1"/>
  <c r="AB4654" i="1" s="1"/>
  <c r="M4655" i="1"/>
  <c r="AB4655" i="1" s="1"/>
  <c r="V4656" i="1"/>
  <c r="AB4656" i="1" s="1"/>
  <c r="S4657" i="1"/>
  <c r="AB4657" i="1" s="1"/>
  <c r="P4658" i="1"/>
  <c r="Z4658" i="1"/>
  <c r="AB4658" i="1" s="1"/>
  <c r="M4659" i="1"/>
  <c r="AB4659" i="1" s="1"/>
  <c r="V4660" i="1"/>
  <c r="AB4660" i="1" s="1"/>
  <c r="S4661" i="1"/>
  <c r="AB4661" i="1" s="1"/>
  <c r="P4662" i="1"/>
  <c r="Z4662" i="1"/>
  <c r="AB4662" i="1" s="1"/>
  <c r="M4663" i="1"/>
  <c r="AB4663" i="1" s="1"/>
  <c r="V4664" i="1"/>
  <c r="AB4664" i="1" s="1"/>
  <c r="S4665" i="1"/>
  <c r="AB4665" i="1" s="1"/>
  <c r="P4666" i="1"/>
  <c r="Z4666" i="1"/>
  <c r="AB4666" i="1" s="1"/>
  <c r="M4667" i="1"/>
  <c r="AB4667" i="1" s="1"/>
  <c r="V4668" i="1"/>
  <c r="AB4668" i="1" s="1"/>
  <c r="S4669" i="1"/>
  <c r="AB4669" i="1" s="1"/>
  <c r="P4670" i="1"/>
  <c r="Z4670" i="1"/>
  <c r="AB4670" i="1" s="1"/>
  <c r="M4671" i="1"/>
  <c r="AB4671" i="1" s="1"/>
  <c r="V4672" i="1"/>
  <c r="AB4672" i="1" s="1"/>
  <c r="S4673" i="1"/>
  <c r="AB4673" i="1" s="1"/>
  <c r="P4674" i="1"/>
  <c r="Z4674" i="1"/>
  <c r="AB4674" i="1" s="1"/>
  <c r="M4675" i="1"/>
  <c r="AB4675" i="1" s="1"/>
  <c r="V4676" i="1"/>
  <c r="AB4676" i="1" s="1"/>
  <c r="S4677" i="1"/>
  <c r="AB4677" i="1" s="1"/>
  <c r="P4678" i="1"/>
  <c r="Z4678" i="1"/>
  <c r="AB4678" i="1" s="1"/>
  <c r="M4679" i="1"/>
  <c r="AB4679" i="1" s="1"/>
  <c r="V4680" i="1"/>
  <c r="AB4680" i="1" s="1"/>
  <c r="S4681" i="1"/>
  <c r="AB4681" i="1" s="1"/>
  <c r="P4682" i="1"/>
  <c r="Z4682" i="1"/>
  <c r="AB4682" i="1" s="1"/>
  <c r="M4683" i="1"/>
  <c r="AB4683" i="1" s="1"/>
  <c r="V4684" i="1"/>
  <c r="AB4684" i="1" s="1"/>
  <c r="S4685" i="1"/>
  <c r="AB4685" i="1" s="1"/>
  <c r="P4686" i="1"/>
  <c r="Z4686" i="1"/>
  <c r="AB4686" i="1" s="1"/>
  <c r="M4687" i="1"/>
  <c r="AB4687" i="1" s="1"/>
  <c r="V4688" i="1"/>
  <c r="AB4688" i="1" s="1"/>
  <c r="S4689" i="1"/>
  <c r="AB4689" i="1" s="1"/>
  <c r="P4690" i="1"/>
  <c r="Z4690" i="1"/>
  <c r="AB4690" i="1" s="1"/>
  <c r="M4691" i="1"/>
  <c r="AB4691" i="1" s="1"/>
  <c r="V4692" i="1"/>
  <c r="AB4692" i="1" s="1"/>
  <c r="S4693" i="1"/>
  <c r="AB4693" i="1" s="1"/>
  <c r="P4694" i="1"/>
  <c r="Z4694" i="1"/>
  <c r="AB4694" i="1" s="1"/>
  <c r="M4695" i="1"/>
  <c r="AB4695" i="1" s="1"/>
  <c r="V4696" i="1"/>
  <c r="AB4696" i="1" s="1"/>
  <c r="S4697" i="1"/>
  <c r="AB4697" i="1" s="1"/>
  <c r="Z4697" i="1"/>
  <c r="M4698" i="1"/>
  <c r="AB4698" i="1" s="1"/>
  <c r="V4699" i="1"/>
  <c r="AB4699" i="1" s="1"/>
  <c r="S4700" i="1"/>
  <c r="AB4700" i="1" s="1"/>
  <c r="P4701" i="1"/>
  <c r="AB4701" i="1" s="1"/>
  <c r="Z4701" i="1"/>
  <c r="M4702" i="1"/>
  <c r="AB4702" i="1" s="1"/>
  <c r="V4703" i="1"/>
  <c r="AB4703" i="1" s="1"/>
  <c r="S4704" i="1"/>
  <c r="AB4704" i="1" s="1"/>
  <c r="P4705" i="1"/>
  <c r="AB4705" i="1" s="1"/>
  <c r="Z4705" i="1"/>
  <c r="M4706" i="1"/>
  <c r="AB4706" i="1" s="1"/>
  <c r="V4707" i="1"/>
  <c r="AB4707" i="1" s="1"/>
  <c r="S4708" i="1"/>
  <c r="AB4708" i="1" s="1"/>
  <c r="P4709" i="1"/>
  <c r="AB4709" i="1" s="1"/>
  <c r="Z4709" i="1"/>
  <c r="M4710" i="1"/>
  <c r="AB4710" i="1" s="1"/>
  <c r="V4711" i="1"/>
  <c r="AB4711" i="1" s="1"/>
  <c r="S4712" i="1"/>
  <c r="AB4712" i="1" s="1"/>
  <c r="P4713" i="1"/>
  <c r="AB4713" i="1" s="1"/>
  <c r="Z4713" i="1"/>
  <c r="M4714" i="1"/>
  <c r="AB4714" i="1" s="1"/>
  <c r="V4715" i="1"/>
  <c r="AB4715" i="1" s="1"/>
  <c r="S4716" i="1"/>
  <c r="AB4716" i="1" s="1"/>
  <c r="P4717" i="1"/>
  <c r="AB4717" i="1" s="1"/>
  <c r="Z4717" i="1"/>
  <c r="M4718" i="1"/>
  <c r="AB4718" i="1" s="1"/>
  <c r="V4719" i="1"/>
  <c r="AB4719" i="1" s="1"/>
  <c r="S4720" i="1"/>
  <c r="AB4720" i="1" s="1"/>
  <c r="P4721" i="1"/>
  <c r="AB4721" i="1" s="1"/>
  <c r="Z4721" i="1"/>
  <c r="M4722" i="1"/>
  <c r="AB4722" i="1" s="1"/>
  <c r="V4723" i="1"/>
  <c r="AB4723" i="1" s="1"/>
  <c r="S4724" i="1"/>
  <c r="AB4724" i="1" s="1"/>
  <c r="P4725" i="1"/>
  <c r="AB4725" i="1" s="1"/>
  <c r="Z4725" i="1"/>
  <c r="M4726" i="1"/>
  <c r="AB4726" i="1" s="1"/>
  <c r="V4727" i="1"/>
  <c r="AB4727" i="1" s="1"/>
  <c r="S4728" i="1"/>
  <c r="AB4728" i="1" s="1"/>
  <c r="P4729" i="1"/>
  <c r="AB4729" i="1" s="1"/>
  <c r="Z4729" i="1"/>
  <c r="M4730" i="1"/>
  <c r="AB4730" i="1" s="1"/>
  <c r="V4731" i="1"/>
  <c r="AB4731" i="1" s="1"/>
  <c r="S4732" i="1"/>
  <c r="AB4732" i="1" s="1"/>
  <c r="P4733" i="1"/>
  <c r="AB4733" i="1" s="1"/>
  <c r="Z4733" i="1"/>
  <c r="M4734" i="1"/>
  <c r="AB4734" i="1" s="1"/>
  <c r="V4735" i="1"/>
  <c r="AB4735" i="1" s="1"/>
  <c r="S4736" i="1"/>
  <c r="AB4736" i="1" s="1"/>
  <c r="P4737" i="1"/>
  <c r="AB4737" i="1" s="1"/>
  <c r="Z4737" i="1"/>
  <c r="M4738" i="1"/>
  <c r="AB4738" i="1" s="1"/>
  <c r="V4739" i="1"/>
  <c r="AB4739" i="1" s="1"/>
  <c r="S4740" i="1"/>
  <c r="AB4740" i="1" s="1"/>
  <c r="P4741" i="1"/>
  <c r="AB4741" i="1" s="1"/>
  <c r="AB4743" i="1"/>
  <c r="AB4744" i="1"/>
  <c r="AB4747" i="1"/>
  <c r="AB4748" i="1"/>
  <c r="AB4751" i="1"/>
  <c r="AB4752" i="1"/>
  <c r="AB4755" i="1"/>
  <c r="AB4756" i="1"/>
  <c r="AB4759" i="1"/>
  <c r="AB4760" i="1"/>
  <c r="AB4763" i="1"/>
  <c r="AB4764" i="1"/>
  <c r="AB4767" i="1"/>
  <c r="AB4768" i="1"/>
  <c r="AB4771" i="1"/>
  <c r="AB4772" i="1"/>
  <c r="AB4775" i="1"/>
  <c r="AB4776" i="1"/>
  <c r="AB4779" i="1"/>
  <c r="AB4780" i="1"/>
  <c r="AB4783" i="1"/>
  <c r="AB4784" i="1"/>
  <c r="AB4787" i="1"/>
  <c r="AB4788" i="1"/>
  <c r="AB4791" i="1"/>
  <c r="AB4792" i="1"/>
  <c r="AB4795" i="1"/>
  <c r="AB4796" i="1"/>
  <c r="P4798" i="1"/>
  <c r="AB4798" i="1" s="1"/>
  <c r="Z4798" i="1"/>
  <c r="M4799" i="1"/>
  <c r="AB4799" i="1" s="1"/>
  <c r="V4800" i="1"/>
  <c r="S4801" i="1"/>
  <c r="AB4801" i="1" s="1"/>
  <c r="P4802" i="1"/>
  <c r="AB4802" i="1" s="1"/>
  <c r="Z4802" i="1"/>
  <c r="M4803" i="1"/>
  <c r="AB4803" i="1" s="1"/>
  <c r="V4804" i="1"/>
  <c r="AB4805" i="1"/>
  <c r="AB4806" i="1"/>
  <c r="AB4809" i="1"/>
  <c r="AB4810" i="1"/>
  <c r="AB4813" i="1"/>
  <c r="AB4814" i="1"/>
  <c r="AB4817" i="1"/>
  <c r="AB4818" i="1"/>
  <c r="AB4821" i="1"/>
  <c r="AB4822" i="1"/>
  <c r="AB4825" i="1"/>
  <c r="AB4826" i="1"/>
  <c r="AB4829" i="1"/>
  <c r="AB4830" i="1"/>
  <c r="AB4833" i="1"/>
  <c r="AB4834" i="1"/>
  <c r="AB4837" i="1"/>
  <c r="AB4838" i="1"/>
  <c r="AB4841" i="1"/>
  <c r="AB4842" i="1"/>
  <c r="AB4845" i="1"/>
  <c r="AB4846" i="1"/>
  <c r="AB4849" i="1"/>
  <c r="AB4850" i="1"/>
  <c r="AB4853" i="1"/>
  <c r="AB4854" i="1"/>
  <c r="AB4857" i="1"/>
  <c r="AB4858" i="1"/>
  <c r="AB4861" i="1"/>
  <c r="AB4862" i="1"/>
  <c r="AB4865" i="1"/>
  <c r="AB4866" i="1"/>
  <c r="AB4869" i="1"/>
  <c r="AB4870" i="1"/>
  <c r="AB4873" i="1"/>
  <c r="AB4874" i="1"/>
  <c r="AB4877" i="1"/>
  <c r="AB4800" i="1"/>
  <c r="AB4804" i="1"/>
  <c r="AB4879" i="1"/>
  <c r="M4881" i="1"/>
  <c r="AB4881" i="1" s="1"/>
  <c r="V4882" i="1"/>
  <c r="S4883" i="1"/>
  <c r="AB4883" i="1" s="1"/>
  <c r="P4884" i="1"/>
  <c r="AB4884" i="1" s="1"/>
  <c r="Z4884" i="1"/>
  <c r="M4885" i="1"/>
  <c r="AB4885" i="1" s="1"/>
  <c r="V4886" i="1"/>
  <c r="S4887" i="1"/>
  <c r="AB4887" i="1" s="1"/>
  <c r="P4888" i="1"/>
  <c r="AB4888" i="1" s="1"/>
  <c r="Z4888" i="1"/>
  <c r="M4889" i="1"/>
  <c r="AB4890" i="1"/>
  <c r="AB4893" i="1"/>
  <c r="AB4894" i="1"/>
  <c r="AB4897" i="1"/>
  <c r="AB4898" i="1"/>
  <c r="AB4901" i="1"/>
  <c r="AB4902" i="1"/>
  <c r="AB4905" i="1"/>
  <c r="AB4906" i="1"/>
  <c r="AB4909" i="1"/>
  <c r="AB4910" i="1"/>
  <c r="AB4913" i="1"/>
  <c r="AB4914" i="1"/>
  <c r="AB4917" i="1"/>
  <c r="AB4918" i="1"/>
  <c r="AB4921" i="1"/>
  <c r="AB4922" i="1"/>
  <c r="AB4925" i="1"/>
  <c r="AB4926" i="1"/>
  <c r="AB4929" i="1"/>
  <c r="AB4930" i="1"/>
  <c r="AB4933" i="1"/>
  <c r="AB4882" i="1"/>
  <c r="AB4886" i="1"/>
  <c r="AB4889" i="1"/>
  <c r="AB4935" i="1"/>
  <c r="V4937" i="1"/>
  <c r="AB4937" i="1" s="1"/>
  <c r="S4938" i="1"/>
  <c r="AB4938" i="1" s="1"/>
  <c r="P4939" i="1"/>
  <c r="AB4939" i="1" s="1"/>
  <c r="Z4939" i="1"/>
  <c r="M4940" i="1"/>
  <c r="AB4940" i="1" s="1"/>
  <c r="V4941" i="1"/>
  <c r="AB4941" i="1" s="1"/>
  <c r="S4942" i="1"/>
  <c r="AB4942" i="1" s="1"/>
  <c r="P4943" i="1"/>
  <c r="AB4943" i="1" s="1"/>
  <c r="Z4943" i="1"/>
  <c r="M4944" i="1"/>
  <c r="AB4944" i="1" s="1"/>
  <c r="V4945" i="1"/>
  <c r="AB4945" i="1" s="1"/>
  <c r="S4946" i="1"/>
  <c r="AB4946" i="1" s="1"/>
  <c r="P4947" i="1"/>
  <c r="AB4947" i="1" s="1"/>
  <c r="Z4947" i="1"/>
  <c r="M4948" i="1"/>
  <c r="AB4948" i="1" s="1"/>
  <c r="P4949" i="1"/>
  <c r="AB4949" i="1" s="1"/>
  <c r="Z4949" i="1"/>
  <c r="M4950" i="1"/>
  <c r="AB4950" i="1" s="1"/>
  <c r="V4951" i="1"/>
  <c r="S4952" i="1"/>
  <c r="AB4952" i="1" s="1"/>
  <c r="P4953" i="1"/>
  <c r="AB4953" i="1" s="1"/>
  <c r="Z4953" i="1"/>
  <c r="M4954" i="1"/>
  <c r="AB4954" i="1" s="1"/>
  <c r="V4955" i="1"/>
  <c r="S4956" i="1"/>
  <c r="AB4956" i="1" s="1"/>
  <c r="P4957" i="1"/>
  <c r="AB4957" i="1" s="1"/>
  <c r="Z4957" i="1"/>
  <c r="V4959" i="1"/>
  <c r="S4960" i="1"/>
  <c r="AB4960" i="1" s="1"/>
  <c r="P4961" i="1"/>
  <c r="AB4961" i="1" s="1"/>
  <c r="Z4961" i="1"/>
  <c r="V4963" i="1"/>
  <c r="S4964" i="1"/>
  <c r="AB4964" i="1" s="1"/>
  <c r="P4965" i="1"/>
  <c r="AB4965" i="1" s="1"/>
  <c r="Z4965" i="1"/>
  <c r="V4967" i="1"/>
  <c r="S4968" i="1"/>
  <c r="AB4968" i="1" s="1"/>
  <c r="P4969" i="1"/>
  <c r="AB4969" i="1" s="1"/>
  <c r="Z4969" i="1"/>
  <c r="V4971" i="1"/>
  <c r="S4972" i="1"/>
  <c r="AB4972" i="1" s="1"/>
  <c r="P4973" i="1"/>
  <c r="AB4973" i="1" s="1"/>
  <c r="Z4973" i="1"/>
  <c r="V4975" i="1"/>
  <c r="S4976" i="1"/>
  <c r="AB4976" i="1" s="1"/>
  <c r="P4977" i="1"/>
  <c r="AB4977" i="1" s="1"/>
  <c r="AB4951" i="1"/>
  <c r="AB4955" i="1"/>
  <c r="AB4959" i="1"/>
  <c r="S4962" i="1"/>
  <c r="AB4962" i="1" s="1"/>
  <c r="AB4963" i="1"/>
  <c r="S4966" i="1"/>
  <c r="AB4966" i="1" s="1"/>
  <c r="AB4967" i="1"/>
  <c r="S4970" i="1"/>
  <c r="AB4970" i="1" s="1"/>
  <c r="AB4971" i="1"/>
  <c r="S4974" i="1"/>
  <c r="AB4974" i="1" s="1"/>
  <c r="AB4975" i="1"/>
  <c r="AB4978" i="1"/>
  <c r="M4979" i="1"/>
  <c r="AB4979" i="1" s="1"/>
  <c r="V4980" i="1"/>
  <c r="AB4980" i="1" s="1"/>
  <c r="S4981" i="1"/>
  <c r="AB4981" i="1" s="1"/>
  <c r="P4982" i="1"/>
  <c r="AB4982" i="1" s="1"/>
  <c r="Z4982" i="1"/>
  <c r="M4983" i="1"/>
  <c r="AB4983" i="1" s="1"/>
  <c r="AB4985" i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<sst xmlns="http://schemas.openxmlformats.org/spreadsheetml/2006/main" count="33" uniqueCount="20">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</sst>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Normal 9 5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turamento1/Desktop/PCF%20ABRIL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II - Publicaçã (2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44287</v>
          </cell>
          <cell r="J12">
            <v>140.18</v>
          </cell>
          <cell r="L12">
            <v>180.66</v>
          </cell>
          <cell r="M12">
            <v>2.62</v>
          </cell>
          <cell r="O12">
            <v>4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44287</v>
          </cell>
          <cell r="J13">
            <v>112.51</v>
          </cell>
          <cell r="L13">
            <v>180.66</v>
          </cell>
          <cell r="M13">
            <v>23.73</v>
          </cell>
          <cell r="O13">
            <v>2</v>
          </cell>
          <cell r="R13">
            <v>228.76</v>
          </cell>
          <cell r="S13">
            <v>71.180000000000007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44287</v>
          </cell>
          <cell r="J14">
            <v>150.30000000000001</v>
          </cell>
          <cell r="L14">
            <v>180.66</v>
          </cell>
          <cell r="M14">
            <v>25.05</v>
          </cell>
          <cell r="O14">
            <v>2</v>
          </cell>
          <cell r="R14">
            <v>228.76</v>
          </cell>
          <cell r="S14">
            <v>75.150000000000006</v>
          </cell>
        </row>
        <row r="15">
          <cell r="C15" t="str">
            <v>UPA IMBIRIBEIRA</v>
          </cell>
          <cell r="E15" t="str">
            <v>ADRIANO RODRIGUES LEAL</v>
          </cell>
          <cell r="F15" t="str">
            <v>2 - Outros Profissionais da Saúde</v>
          </cell>
          <cell r="G15" t="str">
            <v>2235-05</v>
          </cell>
          <cell r="H15">
            <v>44287</v>
          </cell>
          <cell r="O15">
            <v>4</v>
          </cell>
        </row>
        <row r="16">
          <cell r="C16" t="str">
            <v>UPA IMBIRIBEIRA</v>
          </cell>
          <cell r="E16" t="str">
            <v>ALAIDE MARIA PEREIRA</v>
          </cell>
          <cell r="F16" t="str">
            <v>2 - Outros Profissionais da Saúde</v>
          </cell>
          <cell r="G16" t="str">
            <v>3222-05</v>
          </cell>
          <cell r="H16">
            <v>44287</v>
          </cell>
          <cell r="J16">
            <v>220.77</v>
          </cell>
          <cell r="L16">
            <v>180.66</v>
          </cell>
          <cell r="M16">
            <v>25.05</v>
          </cell>
          <cell r="O16">
            <v>2</v>
          </cell>
          <cell r="R16">
            <v>116.26</v>
          </cell>
          <cell r="S16">
            <v>75.150000000000006</v>
          </cell>
        </row>
        <row r="17">
          <cell r="C17" t="str">
            <v>UPA IMBIRIBEIRA</v>
          </cell>
          <cell r="E17" t="str">
            <v>ALAN DEYVISON FRANCISCO FELIX</v>
          </cell>
          <cell r="F17" t="str">
            <v>2 - Outros Profissionais da Saúde</v>
          </cell>
          <cell r="G17" t="str">
            <v>3222-05</v>
          </cell>
          <cell r="H17">
            <v>44287</v>
          </cell>
          <cell r="J17">
            <v>130.49</v>
          </cell>
          <cell r="L17">
            <v>180.66</v>
          </cell>
          <cell r="M17">
            <v>25.05</v>
          </cell>
          <cell r="O17">
            <v>2</v>
          </cell>
          <cell r="R17">
            <v>108.76</v>
          </cell>
          <cell r="S17">
            <v>75.150000000000006</v>
          </cell>
        </row>
        <row r="18">
          <cell r="C18" t="str">
            <v>UPA IMBIRIBEIRA</v>
          </cell>
          <cell r="E18" t="str">
            <v>ALANA FERRAZ DINIZ</v>
          </cell>
          <cell r="F18" t="str">
            <v>1 - Médico</v>
          </cell>
          <cell r="G18" t="str">
            <v>2251-24</v>
          </cell>
          <cell r="H18">
            <v>44287</v>
          </cell>
          <cell r="J18">
            <v>658.03</v>
          </cell>
          <cell r="L18">
            <v>180.66</v>
          </cell>
          <cell r="M18">
            <v>18.02</v>
          </cell>
          <cell r="O18">
            <v>52.22</v>
          </cell>
        </row>
        <row r="19">
          <cell r="C19" t="str">
            <v>UPA IMBIRIBEIRA</v>
          </cell>
          <cell r="E19" t="str">
            <v>ALCIONE BEZERRA DA CRUZ DE CASTILHO</v>
          </cell>
          <cell r="F19" t="str">
            <v>2 - Outros Profissionais da Saúde</v>
          </cell>
          <cell r="G19" t="str">
            <v>3222-05</v>
          </cell>
          <cell r="H19">
            <v>44287</v>
          </cell>
          <cell r="J19">
            <v>140.81</v>
          </cell>
          <cell r="L19">
            <v>180.66</v>
          </cell>
          <cell r="M19">
            <v>25.05</v>
          </cell>
          <cell r="O19">
            <v>2</v>
          </cell>
          <cell r="R19">
            <v>136.51</v>
          </cell>
          <cell r="S19">
            <v>75.150000000000006</v>
          </cell>
        </row>
        <row r="20">
          <cell r="C20" t="str">
            <v>UPA IMBIRIBEIRA</v>
          </cell>
          <cell r="E20" t="str">
            <v>ALESSANDRA MEDEIROS BRANDAO ALBERTO DE MELLO</v>
          </cell>
          <cell r="F20" t="str">
            <v>1 - Médico</v>
          </cell>
          <cell r="G20" t="str">
            <v>2251-25</v>
          </cell>
          <cell r="H20">
            <v>44287</v>
          </cell>
          <cell r="J20">
            <v>363.6</v>
          </cell>
          <cell r="L20">
            <v>180.66</v>
          </cell>
          <cell r="M20">
            <v>14.3</v>
          </cell>
          <cell r="O20">
            <v>56.22</v>
          </cell>
        </row>
        <row r="21">
          <cell r="C21" t="str">
            <v>UPA IMBIRIBEIRA</v>
          </cell>
          <cell r="E21" t="str">
            <v>ALLANA MIRIA LEMOS DE MEDEIROS</v>
          </cell>
          <cell r="F21" t="str">
            <v>1 - Médico</v>
          </cell>
          <cell r="G21" t="str">
            <v>2251-25</v>
          </cell>
          <cell r="H21">
            <v>44287</v>
          </cell>
          <cell r="J21">
            <v>514.37</v>
          </cell>
          <cell r="O21">
            <v>56.22</v>
          </cell>
        </row>
        <row r="22">
          <cell r="C22" t="str">
            <v>UPA IMBIRIBEIRA</v>
          </cell>
          <cell r="E22" t="str">
            <v>ALLYSON OLIVEIRA DA SILVA</v>
          </cell>
          <cell r="F22" t="str">
            <v>3 - Administrativo</v>
          </cell>
          <cell r="G22" t="str">
            <v>4110-10</v>
          </cell>
          <cell r="H22">
            <v>44287</v>
          </cell>
          <cell r="J22">
            <v>190.92</v>
          </cell>
          <cell r="L22">
            <v>180.66</v>
          </cell>
          <cell r="M22">
            <v>45.46</v>
          </cell>
          <cell r="O22">
            <v>2</v>
          </cell>
          <cell r="R22">
            <v>207.76</v>
          </cell>
          <cell r="S22">
            <v>136.37</v>
          </cell>
        </row>
        <row r="23">
          <cell r="C23" t="str">
            <v>UPA IMBIRIBEIRA</v>
          </cell>
          <cell r="E23" t="str">
            <v>AMANDA SILVA MARINS</v>
          </cell>
          <cell r="F23" t="str">
            <v>2 - Outros Profissionais da Saúde</v>
          </cell>
          <cell r="G23" t="str">
            <v>2235-05</v>
          </cell>
          <cell r="H23">
            <v>44287</v>
          </cell>
          <cell r="J23">
            <v>238.44</v>
          </cell>
          <cell r="L23">
            <v>180.66</v>
          </cell>
          <cell r="M23">
            <v>3.75</v>
          </cell>
          <cell r="O23">
            <v>4</v>
          </cell>
        </row>
        <row r="24">
          <cell r="C24" t="str">
            <v>UPA IMBIRIBEIRA</v>
          </cell>
          <cell r="E24" t="str">
            <v>ANA CARLA SILVA DE FARIAS</v>
          </cell>
          <cell r="F24" t="str">
            <v>3 - Administrativo</v>
          </cell>
          <cell r="G24" t="str">
            <v>4110-05</v>
          </cell>
          <cell r="H24">
            <v>44287</v>
          </cell>
          <cell r="J24">
            <v>186.09</v>
          </cell>
          <cell r="L24">
            <v>180.65</v>
          </cell>
          <cell r="M24">
            <v>31.8</v>
          </cell>
          <cell r="O24">
            <v>2</v>
          </cell>
          <cell r="R24">
            <v>228.76</v>
          </cell>
          <cell r="S24">
            <v>95.39</v>
          </cell>
        </row>
        <row r="25">
          <cell r="C25" t="str">
            <v>UPA IMBIRIBEIRA</v>
          </cell>
          <cell r="E25" t="str">
            <v>ANA CELIA RODRIGUES CALADO TOSCANO</v>
          </cell>
          <cell r="F25" t="str">
            <v>2 - Outros Profissionais da Saúde</v>
          </cell>
          <cell r="G25" t="str">
            <v>3222-05</v>
          </cell>
          <cell r="H25">
            <v>44287</v>
          </cell>
          <cell r="J25">
            <v>122.81</v>
          </cell>
          <cell r="L25">
            <v>180.65</v>
          </cell>
          <cell r="M25">
            <v>25.05</v>
          </cell>
          <cell r="O25">
            <v>2</v>
          </cell>
          <cell r="R25">
            <v>116.26</v>
          </cell>
          <cell r="S25">
            <v>75.150000000000006</v>
          </cell>
        </row>
        <row r="26">
          <cell r="C26" t="str">
            <v>UPA IMBIRIBEIRA</v>
          </cell>
          <cell r="E26" t="str">
            <v>ANA PAULA FARIAS BARBOSA</v>
          </cell>
          <cell r="F26" t="str">
            <v>2 - Outros Profissionais da Saúde</v>
          </cell>
          <cell r="G26" t="str">
            <v>5152-05</v>
          </cell>
          <cell r="H26">
            <v>44287</v>
          </cell>
          <cell r="J26">
            <v>142.80000000000001</v>
          </cell>
          <cell r="L26">
            <v>180.65</v>
          </cell>
          <cell r="M26">
            <v>23.57</v>
          </cell>
          <cell r="O26">
            <v>2</v>
          </cell>
          <cell r="R26">
            <v>116.26</v>
          </cell>
          <cell r="S26">
            <v>70.709999999999994</v>
          </cell>
        </row>
        <row r="27">
          <cell r="C27" t="str">
            <v>UPA IMBIRIBEIRA</v>
          </cell>
          <cell r="E27" t="str">
            <v xml:space="preserve">ANA PAULA MARIA DA SILVA </v>
          </cell>
          <cell r="F27" t="str">
            <v>3 - Administrativo</v>
          </cell>
          <cell r="G27" t="str">
            <v>9922-25</v>
          </cell>
          <cell r="H27">
            <v>44287</v>
          </cell>
          <cell r="J27">
            <v>126.95</v>
          </cell>
          <cell r="L27">
            <v>180.65</v>
          </cell>
          <cell r="M27">
            <v>22</v>
          </cell>
          <cell r="O27">
            <v>2</v>
          </cell>
          <cell r="R27">
            <v>228.76</v>
          </cell>
          <cell r="S27">
            <v>66</v>
          </cell>
          <cell r="U27">
            <v>66.12</v>
          </cell>
          <cell r="X27" t="str">
            <v>AUXILIO CRECHE</v>
          </cell>
        </row>
        <row r="28">
          <cell r="C28" t="str">
            <v>UPA IMBIRIBEIRA</v>
          </cell>
          <cell r="E28" t="str">
            <v>ANDREA BANDEIRA DE LIMA</v>
          </cell>
          <cell r="F28" t="str">
            <v>3 - Administrativo</v>
          </cell>
          <cell r="G28" t="str">
            <v>4221-05</v>
          </cell>
          <cell r="H28">
            <v>44287</v>
          </cell>
          <cell r="J28">
            <v>117.26</v>
          </cell>
          <cell r="L28">
            <v>180.65</v>
          </cell>
          <cell r="M28">
            <v>23.73</v>
          </cell>
          <cell r="O28">
            <v>2</v>
          </cell>
          <cell r="R28">
            <v>101.26</v>
          </cell>
          <cell r="S28">
            <v>71.180000000000007</v>
          </cell>
        </row>
        <row r="29">
          <cell r="C29" t="str">
            <v>UPA IMBIRIBEIRA</v>
          </cell>
          <cell r="E29" t="str">
            <v>ANDREA FERREIRA CABOCLO</v>
          </cell>
          <cell r="F29" t="str">
            <v>3 - Administrativo</v>
          </cell>
          <cell r="G29" t="str">
            <v>5134-30</v>
          </cell>
          <cell r="H29">
            <v>44287</v>
          </cell>
          <cell r="J29">
            <v>110</v>
          </cell>
          <cell r="L29">
            <v>180.65</v>
          </cell>
          <cell r="M29">
            <v>22</v>
          </cell>
          <cell r="O29">
            <v>2</v>
          </cell>
          <cell r="R29">
            <v>116.26</v>
          </cell>
          <cell r="S29">
            <v>66</v>
          </cell>
        </row>
        <row r="30">
          <cell r="C30" t="str">
            <v>UPA IMBIRIBEIRA</v>
          </cell>
          <cell r="E30" t="str">
            <v>ANDREA VANESSA MOREIRA DE MELO</v>
          </cell>
          <cell r="F30" t="str">
            <v>2 - Outros Profissionais da Saúde</v>
          </cell>
          <cell r="G30" t="str">
            <v>2234-05</v>
          </cell>
          <cell r="H30">
            <v>44287</v>
          </cell>
          <cell r="J30">
            <v>510.27</v>
          </cell>
          <cell r="O30">
            <v>2</v>
          </cell>
        </row>
        <row r="31">
          <cell r="C31" t="str">
            <v>UPA IMBIRIBEIRA</v>
          </cell>
          <cell r="E31" t="str">
            <v>ANNA CECILIA GUERRA DE ARAUJO FERREIRA MEDEIROS</v>
          </cell>
          <cell r="F31" t="str">
            <v>2 - Outros Profissionais da Saúde</v>
          </cell>
          <cell r="G31" t="str">
            <v>2234-05</v>
          </cell>
          <cell r="H31">
            <v>44287</v>
          </cell>
          <cell r="J31">
            <v>411.3</v>
          </cell>
          <cell r="L31">
            <v>180.65</v>
          </cell>
          <cell r="M31">
            <v>16.05</v>
          </cell>
          <cell r="O31">
            <v>2</v>
          </cell>
          <cell r="U31">
            <v>139.85</v>
          </cell>
          <cell r="X31" t="str">
            <v>AUXILIO CRECHE</v>
          </cell>
        </row>
        <row r="32">
          <cell r="C32" t="str">
            <v>UPA IMBIRIBEIRA</v>
          </cell>
          <cell r="E32" t="str">
            <v>ANNA KARINA BARROS MELCOP</v>
          </cell>
          <cell r="F32" t="str">
            <v>1 - Médico</v>
          </cell>
          <cell r="G32" t="str">
            <v>2251-25</v>
          </cell>
          <cell r="H32">
            <v>44287</v>
          </cell>
          <cell r="J32">
            <v>937.73</v>
          </cell>
          <cell r="L32">
            <v>180.65</v>
          </cell>
          <cell r="M32">
            <v>32.32</v>
          </cell>
          <cell r="O32">
            <v>56.22</v>
          </cell>
        </row>
        <row r="33">
          <cell r="C33" t="str">
            <v>UPA IMBIRIBEIRA</v>
          </cell>
          <cell r="E33" t="str">
            <v>ANTONIO CARNEIRO CAVALCANTI</v>
          </cell>
          <cell r="F33" t="str">
            <v>3 - Administrativo</v>
          </cell>
          <cell r="G33" t="str">
            <v>4221-05</v>
          </cell>
          <cell r="H33">
            <v>44287</v>
          </cell>
          <cell r="J33">
            <v>133.56</v>
          </cell>
          <cell r="L33">
            <v>180.65</v>
          </cell>
          <cell r="M33">
            <v>23.73</v>
          </cell>
          <cell r="O33">
            <v>2</v>
          </cell>
          <cell r="R33">
            <v>172.51</v>
          </cell>
          <cell r="S33">
            <v>71.180000000000007</v>
          </cell>
        </row>
        <row r="34">
          <cell r="C34" t="str">
            <v>UPA IMBIRIBEIRA</v>
          </cell>
          <cell r="E34" t="str">
            <v>ANTONIO FLAVIO DOS ANJOS ALENCAR</v>
          </cell>
          <cell r="F34" t="str">
            <v>3 - Administrativo</v>
          </cell>
          <cell r="G34" t="str">
            <v>4101-05</v>
          </cell>
          <cell r="H34">
            <v>44287</v>
          </cell>
          <cell r="J34">
            <v>219.23</v>
          </cell>
          <cell r="L34">
            <v>180.65</v>
          </cell>
          <cell r="M34">
            <v>52.2</v>
          </cell>
          <cell r="O34">
            <v>2</v>
          </cell>
        </row>
        <row r="35">
          <cell r="C35" t="str">
            <v>UPA IMBIRIBEIRA</v>
          </cell>
          <cell r="E35" t="str">
            <v>ANTONIO FRANCISCO LIMA</v>
          </cell>
          <cell r="F35" t="str">
            <v>3 - Administrativo</v>
          </cell>
          <cell r="G35" t="str">
            <v>7823-20</v>
          </cell>
          <cell r="H35">
            <v>44287</v>
          </cell>
          <cell r="J35">
            <v>296.52</v>
          </cell>
          <cell r="L35">
            <v>180.65</v>
          </cell>
          <cell r="M35">
            <v>35.799999999999997</v>
          </cell>
          <cell r="O35">
            <v>2</v>
          </cell>
          <cell r="R35">
            <v>136.36000000000001</v>
          </cell>
          <cell r="S35">
            <v>107.4</v>
          </cell>
        </row>
        <row r="36">
          <cell r="C36" t="str">
            <v>UPA IMBIRIBEIRA</v>
          </cell>
          <cell r="E36" t="str">
            <v>ANTONIO MAURICIO DOS SANTOS CONCEICAO FILHO</v>
          </cell>
          <cell r="F36" t="str">
            <v>1 - Médico</v>
          </cell>
          <cell r="G36" t="str">
            <v>2252-70</v>
          </cell>
          <cell r="H36">
            <v>44287</v>
          </cell>
          <cell r="J36">
            <v>840.61</v>
          </cell>
          <cell r="O36">
            <v>56.22</v>
          </cell>
        </row>
        <row r="37">
          <cell r="C37" t="str">
            <v>UPA IMBIRIBEIRA</v>
          </cell>
          <cell r="E37" t="str">
            <v>ARTHUR ARCOVERDE PERRIER</v>
          </cell>
          <cell r="F37" t="str">
            <v>1 - Médico</v>
          </cell>
          <cell r="G37" t="str">
            <v>2251-25</v>
          </cell>
          <cell r="H37">
            <v>44287</v>
          </cell>
          <cell r="O37">
            <v>56.22</v>
          </cell>
        </row>
        <row r="38">
          <cell r="C38" t="str">
            <v>UPA IMBIRIBEIRA</v>
          </cell>
          <cell r="E38" t="str">
            <v>ARTUR FREIRE SOARES</v>
          </cell>
          <cell r="F38" t="str">
            <v>1 - Médico</v>
          </cell>
          <cell r="G38" t="str">
            <v>2251-25</v>
          </cell>
          <cell r="H38">
            <v>44287</v>
          </cell>
          <cell r="J38">
            <v>970.42</v>
          </cell>
          <cell r="O38">
            <v>56.22</v>
          </cell>
        </row>
        <row r="39">
          <cell r="C39" t="str">
            <v>UPA IMBIRIBEIRA</v>
          </cell>
          <cell r="E39" t="str">
            <v>ARTUR LUIZ NEPOZIANO AVELINO DA SILVA</v>
          </cell>
          <cell r="F39" t="str">
            <v>1 - Médico</v>
          </cell>
          <cell r="G39" t="str">
            <v>2251-25</v>
          </cell>
          <cell r="H39">
            <v>44287</v>
          </cell>
          <cell r="J39">
            <v>431.51</v>
          </cell>
          <cell r="O39">
            <v>56.22</v>
          </cell>
        </row>
        <row r="40">
          <cell r="C40" t="str">
            <v>UPA IMBIRIBEIRA</v>
          </cell>
          <cell r="E40" t="str">
            <v>AURILEIDE RODRIGUES DOS SANTOS</v>
          </cell>
          <cell r="F40" t="str">
            <v>2 - Outros Profissionais da Saúde</v>
          </cell>
          <cell r="G40" t="str">
            <v>3241-15</v>
          </cell>
          <cell r="H40">
            <v>44287</v>
          </cell>
          <cell r="J40">
            <v>333.66</v>
          </cell>
          <cell r="L40">
            <v>180.65</v>
          </cell>
          <cell r="M40">
            <v>18.809999999999999</v>
          </cell>
          <cell r="O40">
            <v>10</v>
          </cell>
          <cell r="R40">
            <v>138.76</v>
          </cell>
          <cell r="S40">
            <v>62.7</v>
          </cell>
        </row>
        <row r="41">
          <cell r="C41" t="str">
            <v>UPA IMBIRIBEIRA</v>
          </cell>
          <cell r="E41" t="str">
            <v>BARBARA FRANCA GOMES</v>
          </cell>
          <cell r="F41" t="str">
            <v>1 - Médico</v>
          </cell>
          <cell r="G41" t="str">
            <v>2251-24</v>
          </cell>
          <cell r="H41">
            <v>44287</v>
          </cell>
          <cell r="J41">
            <v>474.82</v>
          </cell>
          <cell r="L41">
            <v>180.65</v>
          </cell>
          <cell r="M41">
            <v>18.02</v>
          </cell>
          <cell r="O41">
            <v>56.22</v>
          </cell>
        </row>
        <row r="42">
          <cell r="C42" t="str">
            <v>UPA IMBIRIBEIRA</v>
          </cell>
          <cell r="E42" t="str">
            <v>BERENICE MARIA GUIMARAES</v>
          </cell>
          <cell r="F42" t="str">
            <v>2 - Outros Profissionais da Saúde</v>
          </cell>
          <cell r="G42" t="str">
            <v>2235-05</v>
          </cell>
          <cell r="H42">
            <v>44287</v>
          </cell>
          <cell r="J42">
            <v>158.09</v>
          </cell>
          <cell r="L42">
            <v>180.65</v>
          </cell>
          <cell r="M42">
            <v>2.39</v>
          </cell>
          <cell r="O42">
            <v>4</v>
          </cell>
        </row>
        <row r="43">
          <cell r="C43" t="str">
            <v>UPA IMBIRIBEIRA</v>
          </cell>
          <cell r="E43" t="str">
            <v>BRENO DANTAS VIEIRA DA MOTTA</v>
          </cell>
          <cell r="F43" t="str">
            <v>1 - Médico</v>
          </cell>
          <cell r="G43" t="str">
            <v>2251-25</v>
          </cell>
          <cell r="H43">
            <v>44287</v>
          </cell>
          <cell r="J43">
            <v>303.60000000000002</v>
          </cell>
          <cell r="L43">
            <v>180.65</v>
          </cell>
          <cell r="M43">
            <v>14.3</v>
          </cell>
          <cell r="O43">
            <v>56.22</v>
          </cell>
        </row>
        <row r="44">
          <cell r="C44" t="str">
            <v>UPA IMBIRIBEIRA</v>
          </cell>
          <cell r="E44" t="str">
            <v>CAMILA MOURA DE PAFFER</v>
          </cell>
          <cell r="F44" t="str">
            <v>1 - Médico</v>
          </cell>
          <cell r="G44" t="str">
            <v>2251-25</v>
          </cell>
          <cell r="H44">
            <v>44287</v>
          </cell>
          <cell r="J44">
            <v>1051.53</v>
          </cell>
          <cell r="L44">
            <v>180.65</v>
          </cell>
          <cell r="M44">
            <v>32.32</v>
          </cell>
          <cell r="O44">
            <v>56.22</v>
          </cell>
        </row>
        <row r="45">
          <cell r="C45" t="str">
            <v>UPA IMBIRIBEIRA</v>
          </cell>
          <cell r="E45" t="str">
            <v>CARINE EDLA DA SILVA SOUZA</v>
          </cell>
          <cell r="F45" t="str">
            <v>2 - Outros Profissionais da Saúde</v>
          </cell>
          <cell r="G45" t="str">
            <v>2235-05</v>
          </cell>
          <cell r="H45">
            <v>44287</v>
          </cell>
          <cell r="J45">
            <v>154.99</v>
          </cell>
          <cell r="L45">
            <v>180.65</v>
          </cell>
          <cell r="M45">
            <v>2.39</v>
          </cell>
          <cell r="O45">
            <v>4</v>
          </cell>
        </row>
        <row r="46">
          <cell r="C46" t="str">
            <v>UPA IMBIRIBEIRA</v>
          </cell>
          <cell r="E46" t="str">
            <v>CARMEN LUCIA BATISTA EVANGELISTA DA SILVA</v>
          </cell>
          <cell r="F46" t="str">
            <v>2 - Outros Profissionais da Saúde</v>
          </cell>
          <cell r="G46" t="str">
            <v>2235-05</v>
          </cell>
          <cell r="H46">
            <v>44287</v>
          </cell>
          <cell r="J46">
            <v>164.42</v>
          </cell>
          <cell r="L46">
            <v>180.65</v>
          </cell>
          <cell r="M46">
            <v>2.62</v>
          </cell>
          <cell r="O46">
            <v>4</v>
          </cell>
          <cell r="R46">
            <v>207.76</v>
          </cell>
          <cell r="S46">
            <v>104.87</v>
          </cell>
        </row>
        <row r="47">
          <cell r="C47" t="str">
            <v>UPA IMBIRIBEIRA</v>
          </cell>
          <cell r="E47" t="str">
            <v>CARMEN VERONICA DA FONSECA</v>
          </cell>
          <cell r="F47" t="str">
            <v>2 - Outros Profissionais da Saúde</v>
          </cell>
          <cell r="G47" t="str">
            <v>2235-05</v>
          </cell>
          <cell r="H47">
            <v>44287</v>
          </cell>
          <cell r="J47">
            <v>147.05000000000001</v>
          </cell>
          <cell r="L47">
            <v>180.65</v>
          </cell>
          <cell r="M47">
            <v>3.08</v>
          </cell>
          <cell r="O47">
            <v>4</v>
          </cell>
        </row>
        <row r="48">
          <cell r="C48" t="str">
            <v>UPA IMBIRIBEIRA</v>
          </cell>
          <cell r="E48" t="str">
            <v>CAROLINA DE FATIMA COELHO FERREIRA ROCHA</v>
          </cell>
          <cell r="F48" t="str">
            <v>1 - Médico</v>
          </cell>
          <cell r="G48" t="str">
            <v>2251-24</v>
          </cell>
          <cell r="H48">
            <v>44287</v>
          </cell>
          <cell r="J48">
            <v>521.73</v>
          </cell>
          <cell r="L48">
            <v>180.65</v>
          </cell>
          <cell r="M48">
            <v>2.38</v>
          </cell>
          <cell r="O48">
            <v>56.22</v>
          </cell>
        </row>
        <row r="49">
          <cell r="C49" t="str">
            <v>UPA IMBIRIBEIRA</v>
          </cell>
          <cell r="E49" t="str">
            <v>CASSIANA CRISPIM DE ARAUJO</v>
          </cell>
          <cell r="F49" t="str">
            <v>2 - Outros Profissionais da Saúde</v>
          </cell>
          <cell r="G49" t="str">
            <v>3241-15</v>
          </cell>
          <cell r="H49">
            <v>44287</v>
          </cell>
          <cell r="J49">
            <v>377.33</v>
          </cell>
          <cell r="O49">
            <v>10</v>
          </cell>
        </row>
        <row r="50">
          <cell r="C50" t="str">
            <v>UPA IMBIRIBEIRA</v>
          </cell>
          <cell r="E50" t="str">
            <v>CASSIO GUILHERME DA SILVA RIBEIRO</v>
          </cell>
          <cell r="F50" t="str">
            <v>2 - Outros Profissionais da Saúde</v>
          </cell>
          <cell r="G50" t="str">
            <v>3222-05</v>
          </cell>
          <cell r="H50">
            <v>44287</v>
          </cell>
          <cell r="J50">
            <v>151.33000000000001</v>
          </cell>
          <cell r="L50">
            <v>180.65</v>
          </cell>
          <cell r="M50">
            <v>25.05</v>
          </cell>
          <cell r="O50">
            <v>2</v>
          </cell>
          <cell r="R50">
            <v>116.26</v>
          </cell>
          <cell r="S50">
            <v>75.150000000000006</v>
          </cell>
        </row>
        <row r="51">
          <cell r="C51" t="str">
            <v>UPA IMBIRIBEIRA</v>
          </cell>
          <cell r="E51" t="str">
            <v>CLAUDIA LOPES DE MELO</v>
          </cell>
          <cell r="F51" t="str">
            <v>3 - Administrativo</v>
          </cell>
          <cell r="G51" t="str">
            <v>4131-05</v>
          </cell>
          <cell r="H51">
            <v>44287</v>
          </cell>
          <cell r="J51">
            <v>206.62</v>
          </cell>
          <cell r="L51">
            <v>180.65</v>
          </cell>
          <cell r="M51">
            <v>51.66</v>
          </cell>
          <cell r="O51">
            <v>2</v>
          </cell>
          <cell r="R51">
            <v>41.26</v>
          </cell>
          <cell r="S51">
            <v>37.5</v>
          </cell>
        </row>
        <row r="52">
          <cell r="C52" t="str">
            <v>UPA IMBIRIBEIRA</v>
          </cell>
          <cell r="E52" t="str">
            <v>CLEIDSON CHARLES BARBOSA DOS SANTOS</v>
          </cell>
          <cell r="F52" t="str">
            <v>2 - Outros Profissionais da Saúde</v>
          </cell>
          <cell r="G52" t="str">
            <v>2516-05</v>
          </cell>
          <cell r="H52">
            <v>44287</v>
          </cell>
          <cell r="J52">
            <v>192</v>
          </cell>
          <cell r="L52">
            <v>180.65</v>
          </cell>
          <cell r="M52">
            <v>41.52</v>
          </cell>
          <cell r="O52">
            <v>2</v>
          </cell>
        </row>
        <row r="53">
          <cell r="C53" t="str">
            <v>UPA IMBIRIBEIRA</v>
          </cell>
          <cell r="E53" t="str">
            <v>CRISLANE GOMES GUIMARAES</v>
          </cell>
          <cell r="F53" t="str">
            <v>2 - Outros Profissionais da Saúde</v>
          </cell>
          <cell r="G53" t="str">
            <v>3222-05</v>
          </cell>
          <cell r="H53">
            <v>44287</v>
          </cell>
          <cell r="J53">
            <v>118.74</v>
          </cell>
          <cell r="L53">
            <v>180.65</v>
          </cell>
          <cell r="M53">
            <v>25.05</v>
          </cell>
          <cell r="O53">
            <v>2</v>
          </cell>
        </row>
        <row r="54">
          <cell r="C54" t="str">
            <v>UPA IMBIRIBEIRA</v>
          </cell>
          <cell r="E54" t="str">
            <v>CYNTHIA PEREIRA ALVES</v>
          </cell>
          <cell r="F54" t="str">
            <v>1 - Médico</v>
          </cell>
          <cell r="G54" t="str">
            <v>2251-25</v>
          </cell>
          <cell r="H54">
            <v>44287</v>
          </cell>
          <cell r="J54">
            <v>291.39999999999998</v>
          </cell>
          <cell r="L54">
            <v>180.65</v>
          </cell>
          <cell r="M54">
            <v>14.3</v>
          </cell>
          <cell r="O54">
            <v>56.22</v>
          </cell>
        </row>
        <row r="55">
          <cell r="C55" t="str">
            <v>UPA IMBIRIBEIRA</v>
          </cell>
          <cell r="E55" t="str">
            <v>DANIEL LUNA E SILVA</v>
          </cell>
          <cell r="F55" t="str">
            <v>3 - Administrativo</v>
          </cell>
          <cell r="G55" t="str">
            <v>7823-20</v>
          </cell>
          <cell r="H55">
            <v>44287</v>
          </cell>
          <cell r="J55">
            <v>213.7</v>
          </cell>
          <cell r="L55">
            <v>180.65</v>
          </cell>
          <cell r="M55">
            <v>35.799999999999997</v>
          </cell>
          <cell r="O55">
            <v>2</v>
          </cell>
        </row>
        <row r="56">
          <cell r="C56" t="str">
            <v>UPA IMBIRIBEIRA</v>
          </cell>
          <cell r="E56" t="str">
            <v>DANIELA MARIA GUIMARAES NEGROMONTE</v>
          </cell>
          <cell r="F56" t="str">
            <v>2 - Outros Profissionais da Saúde</v>
          </cell>
          <cell r="G56" t="str">
            <v>3222-05</v>
          </cell>
          <cell r="H56">
            <v>44287</v>
          </cell>
          <cell r="J56">
            <v>127.82</v>
          </cell>
          <cell r="L56">
            <v>180.65</v>
          </cell>
          <cell r="M56">
            <v>25.05</v>
          </cell>
          <cell r="O56">
            <v>2</v>
          </cell>
        </row>
        <row r="57">
          <cell r="C57" t="str">
            <v>UPA IMBIRIBEIRA</v>
          </cell>
          <cell r="E57" t="str">
            <v>DANIELLY CRISTINA SANTOS DE OLIVEIRA</v>
          </cell>
          <cell r="F57" t="str">
            <v>3 - Administrativo</v>
          </cell>
          <cell r="G57" t="str">
            <v>9922-25</v>
          </cell>
          <cell r="H57">
            <v>44287</v>
          </cell>
          <cell r="J57">
            <v>105.57</v>
          </cell>
          <cell r="L57">
            <v>180.65</v>
          </cell>
          <cell r="M57">
            <v>22</v>
          </cell>
          <cell r="O57">
            <v>2</v>
          </cell>
          <cell r="R57">
            <v>108.76</v>
          </cell>
          <cell r="S57">
            <v>66</v>
          </cell>
          <cell r="U57">
            <v>66.12</v>
          </cell>
          <cell r="X57" t="str">
            <v>AUXILIO CRECHE</v>
          </cell>
        </row>
        <row r="58">
          <cell r="C58" t="str">
            <v>UPA IMBIRIBEIRA</v>
          </cell>
          <cell r="E58" t="str">
            <v>DANIELY GLEICY DA SILVA VIEIRA</v>
          </cell>
          <cell r="F58" t="str">
            <v>1 - Médico</v>
          </cell>
          <cell r="G58" t="str">
            <v>2251-25</v>
          </cell>
          <cell r="H58">
            <v>44287</v>
          </cell>
          <cell r="J58">
            <v>305.89</v>
          </cell>
          <cell r="L58">
            <v>180.65</v>
          </cell>
          <cell r="M58">
            <v>18.02</v>
          </cell>
          <cell r="O58">
            <v>56.22</v>
          </cell>
        </row>
        <row r="59">
          <cell r="C59" t="str">
            <v>UPA IMBIRIBEIRA</v>
          </cell>
          <cell r="E59" t="str">
            <v>DANILO FERREIRA LINS</v>
          </cell>
          <cell r="F59" t="str">
            <v>3 - Administrativo</v>
          </cell>
          <cell r="G59" t="str">
            <v>4221-05</v>
          </cell>
          <cell r="H59">
            <v>44287</v>
          </cell>
          <cell r="J59">
            <v>140.79</v>
          </cell>
          <cell r="L59">
            <v>180.65</v>
          </cell>
          <cell r="M59">
            <v>23.73</v>
          </cell>
          <cell r="O59">
            <v>2</v>
          </cell>
        </row>
        <row r="60">
          <cell r="C60" t="str">
            <v>UPA IMBIRIBEIRA</v>
          </cell>
          <cell r="E60" t="str">
            <v xml:space="preserve">DEBORA DA ROCHA GUERRA </v>
          </cell>
          <cell r="F60" t="str">
            <v>1 - Médico</v>
          </cell>
          <cell r="G60" t="str">
            <v>2251-24</v>
          </cell>
          <cell r="H60">
            <v>44287</v>
          </cell>
          <cell r="J60">
            <v>332.2</v>
          </cell>
          <cell r="L60">
            <v>180.65</v>
          </cell>
          <cell r="M60">
            <v>14.3</v>
          </cell>
          <cell r="O60">
            <v>56.22</v>
          </cell>
        </row>
        <row r="61">
          <cell r="C61" t="str">
            <v>UPA IMBIRIBEIRA</v>
          </cell>
          <cell r="E61" t="str">
            <v>DEBORA DE ALMEIDA PEREIRA</v>
          </cell>
          <cell r="F61" t="str">
            <v>1 - Médico</v>
          </cell>
          <cell r="G61" t="str">
            <v>2235-05</v>
          </cell>
          <cell r="H61">
            <v>44287</v>
          </cell>
          <cell r="J61">
            <v>245.98</v>
          </cell>
          <cell r="L61">
            <v>180.65</v>
          </cell>
          <cell r="M61">
            <v>3.08</v>
          </cell>
          <cell r="O61">
            <v>4</v>
          </cell>
        </row>
        <row r="62">
          <cell r="C62" t="str">
            <v>UPA IMBIRIBEIRA</v>
          </cell>
          <cell r="E62" t="str">
            <v>DEYVSON FARIAS GOMES DE OLIVEIRA</v>
          </cell>
          <cell r="F62" t="str">
            <v>2 - Outros Profissionais da Saúde</v>
          </cell>
          <cell r="G62" t="str">
            <v>3226-05</v>
          </cell>
          <cell r="H62">
            <v>44287</v>
          </cell>
          <cell r="J62">
            <v>145.34</v>
          </cell>
          <cell r="L62">
            <v>180.65</v>
          </cell>
          <cell r="M62">
            <v>23.73</v>
          </cell>
          <cell r="O62">
            <v>2</v>
          </cell>
          <cell r="R62">
            <v>136.51</v>
          </cell>
          <cell r="S62">
            <v>71.180000000000007</v>
          </cell>
        </row>
        <row r="63">
          <cell r="C63" t="str">
            <v>UPA IMBIRIBEIRA</v>
          </cell>
          <cell r="E63" t="str">
            <v>DIANA ALBUQUERQUE DE QUEIROZ</v>
          </cell>
          <cell r="F63" t="str">
            <v>2 - Outros Profissionais da Saúde</v>
          </cell>
          <cell r="G63" t="str">
            <v>3222-05</v>
          </cell>
          <cell r="H63">
            <v>44287</v>
          </cell>
          <cell r="J63">
            <v>112.79</v>
          </cell>
          <cell r="L63">
            <v>180.65</v>
          </cell>
          <cell r="M63">
            <v>25.05</v>
          </cell>
          <cell r="O63">
            <v>2</v>
          </cell>
          <cell r="R63">
            <v>228.76</v>
          </cell>
          <cell r="S63">
            <v>75.150000000000006</v>
          </cell>
        </row>
        <row r="64">
          <cell r="C64" t="str">
            <v>UPA IMBIRIBEIRA</v>
          </cell>
          <cell r="E64" t="str">
            <v>EDSON MANUEL DOS SANTOS</v>
          </cell>
          <cell r="F64" t="str">
            <v>3 - Administrativo</v>
          </cell>
          <cell r="G64" t="str">
            <v>5191-10</v>
          </cell>
          <cell r="H64">
            <v>44287</v>
          </cell>
          <cell r="J64">
            <v>156.4</v>
          </cell>
          <cell r="O64">
            <v>2</v>
          </cell>
        </row>
        <row r="65">
          <cell r="C65" t="str">
            <v>UPA IMBIRIBEIRA</v>
          </cell>
          <cell r="E65" t="str">
            <v>EDUARDA MARIA FREITAS DA PAZ</v>
          </cell>
          <cell r="F65" t="str">
            <v>2 - Outros Profissionais da Saúde</v>
          </cell>
          <cell r="G65" t="str">
            <v>3222-05</v>
          </cell>
          <cell r="H65">
            <v>44287</v>
          </cell>
          <cell r="J65">
            <v>122.81</v>
          </cell>
          <cell r="L65">
            <v>180.65</v>
          </cell>
          <cell r="M65">
            <v>25.05</v>
          </cell>
          <cell r="O65">
            <v>2</v>
          </cell>
          <cell r="R65">
            <v>123.76</v>
          </cell>
          <cell r="S65">
            <v>75.150000000000006</v>
          </cell>
        </row>
        <row r="66">
          <cell r="C66" t="str">
            <v>UPA IMBIRIBEIRA</v>
          </cell>
          <cell r="E66" t="str">
            <v>EDUARDO LUIS LYRA DE AGUIAR</v>
          </cell>
          <cell r="F66" t="str">
            <v>1 - Médico</v>
          </cell>
          <cell r="G66" t="str">
            <v>2251-25</v>
          </cell>
          <cell r="H66">
            <v>44287</v>
          </cell>
          <cell r="J66">
            <v>414</v>
          </cell>
          <cell r="L66">
            <v>180.65</v>
          </cell>
          <cell r="M66">
            <v>18.02</v>
          </cell>
          <cell r="O66">
            <v>56.22</v>
          </cell>
        </row>
        <row r="67">
          <cell r="C67" t="str">
            <v>UPA IMBIRIBEIRA</v>
          </cell>
          <cell r="E67" t="str">
            <v>EGRINALDO AMANCIO DE SOUSA</v>
          </cell>
          <cell r="F67" t="str">
            <v>3 - Administrativo</v>
          </cell>
          <cell r="G67" t="str">
            <v>9922-25</v>
          </cell>
          <cell r="H67">
            <v>44287</v>
          </cell>
          <cell r="J67">
            <v>105.6</v>
          </cell>
          <cell r="L67">
            <v>180.65</v>
          </cell>
          <cell r="M67">
            <v>22</v>
          </cell>
          <cell r="O67">
            <v>2</v>
          </cell>
        </row>
        <row r="68">
          <cell r="C68" t="str">
            <v>UPA IMBIRIBEIRA</v>
          </cell>
          <cell r="E68" t="str">
            <v>ELDA CARMEM ALVES MARTINS TORRES</v>
          </cell>
          <cell r="F68" t="str">
            <v>1 - Médico</v>
          </cell>
          <cell r="G68" t="str">
            <v>2251-24</v>
          </cell>
          <cell r="H68">
            <v>44287</v>
          </cell>
          <cell r="J68">
            <v>833.6</v>
          </cell>
          <cell r="L68">
            <v>180.65</v>
          </cell>
          <cell r="M68">
            <v>28.6</v>
          </cell>
          <cell r="O68">
            <v>56.22</v>
          </cell>
        </row>
        <row r="69">
          <cell r="C69" t="str">
            <v>UPA IMBIRIBEIRA</v>
          </cell>
          <cell r="E69" t="str">
            <v xml:space="preserve">ELIANE MONTEIRO DA SILVA </v>
          </cell>
          <cell r="F69" t="str">
            <v>2 - Outros Profissionais da Saúde</v>
          </cell>
          <cell r="G69" t="str">
            <v>3222-05</v>
          </cell>
          <cell r="H69">
            <v>44287</v>
          </cell>
          <cell r="J69">
            <v>125.32</v>
          </cell>
          <cell r="L69">
            <v>180.65</v>
          </cell>
          <cell r="M69">
            <v>25.05</v>
          </cell>
          <cell r="O69">
            <v>2</v>
          </cell>
          <cell r="R69">
            <v>116.26</v>
          </cell>
          <cell r="S69">
            <v>75.150000000000006</v>
          </cell>
        </row>
        <row r="70">
          <cell r="C70" t="str">
            <v>UPA IMBIRIBEIRA</v>
          </cell>
          <cell r="E70" t="str">
            <v>ELIZABETE NUNES DOS SANTOS SILVA</v>
          </cell>
          <cell r="F70" t="str">
            <v>3 - Administrativo</v>
          </cell>
          <cell r="G70" t="str">
            <v>9922-25</v>
          </cell>
          <cell r="H70">
            <v>44287</v>
          </cell>
          <cell r="J70">
            <v>141.71</v>
          </cell>
          <cell r="L70">
            <v>180.65</v>
          </cell>
          <cell r="M70">
            <v>22</v>
          </cell>
          <cell r="O70">
            <v>2</v>
          </cell>
          <cell r="R70">
            <v>116.26</v>
          </cell>
          <cell r="S70">
            <v>66</v>
          </cell>
        </row>
        <row r="71">
          <cell r="C71" t="str">
            <v>UPA IMBIRIBEIRA</v>
          </cell>
          <cell r="E71" t="str">
            <v>ELIZABETE SILVA ALVES DE BRITO</v>
          </cell>
          <cell r="F71" t="str">
            <v>2 - Outros Profissionais da Saúde</v>
          </cell>
          <cell r="G71" t="str">
            <v>3222-05</v>
          </cell>
          <cell r="H71">
            <v>44287</v>
          </cell>
          <cell r="J71">
            <v>128.51</v>
          </cell>
          <cell r="L71">
            <v>180.65</v>
          </cell>
          <cell r="M71">
            <v>25.05</v>
          </cell>
          <cell r="O71">
            <v>2</v>
          </cell>
        </row>
        <row r="72">
          <cell r="C72" t="str">
            <v>UPA IMBIRIBEIRA</v>
          </cell>
          <cell r="E72" t="str">
            <v>ELIZABETH MARQUES MONTEIRO DE ARAUJO</v>
          </cell>
          <cell r="F72" t="str">
            <v>2 - Outros Profissionais da Saúde</v>
          </cell>
          <cell r="G72" t="str">
            <v>2235-05</v>
          </cell>
          <cell r="H72">
            <v>44287</v>
          </cell>
          <cell r="J72">
            <v>273.3</v>
          </cell>
          <cell r="L72">
            <v>180.65</v>
          </cell>
          <cell r="M72">
            <v>3.75</v>
          </cell>
          <cell r="O72">
            <v>4</v>
          </cell>
        </row>
        <row r="73">
          <cell r="C73" t="str">
            <v>UPA IMBIRIBEIRA</v>
          </cell>
          <cell r="E73" t="str">
            <v>ELIZANGELA CAVALCANTE DA SILVA</v>
          </cell>
          <cell r="F73" t="str">
            <v>3 - Administrativo</v>
          </cell>
          <cell r="G73" t="str">
            <v>4110-05</v>
          </cell>
          <cell r="H73">
            <v>44287</v>
          </cell>
          <cell r="J73">
            <v>179.13</v>
          </cell>
          <cell r="O73">
            <v>2</v>
          </cell>
        </row>
        <row r="74">
          <cell r="C74" t="str">
            <v>UPA IMBIRIBEIRA</v>
          </cell>
          <cell r="E74" t="str">
            <v>ELLEN DYANA MACEDO DA SILVA LEMOS</v>
          </cell>
          <cell r="F74" t="str">
            <v>1 - Médico</v>
          </cell>
          <cell r="G74" t="str">
            <v>2251-25</v>
          </cell>
          <cell r="H74">
            <v>44287</v>
          </cell>
          <cell r="J74">
            <v>269.64999999999998</v>
          </cell>
          <cell r="O74">
            <v>56.22</v>
          </cell>
        </row>
        <row r="75">
          <cell r="C75" t="str">
            <v>UPA IMBIRIBEIRA</v>
          </cell>
          <cell r="E75" t="str">
            <v>ELTTONN LUIZ CAETANO DE SOUZA</v>
          </cell>
          <cell r="F75" t="str">
            <v>2 - Outros Profissionais da Saúde</v>
          </cell>
          <cell r="G75" t="str">
            <v>3241-15</v>
          </cell>
          <cell r="H75">
            <v>44287</v>
          </cell>
          <cell r="J75">
            <v>271.06</v>
          </cell>
          <cell r="L75">
            <v>180.65</v>
          </cell>
          <cell r="M75">
            <v>18.809999999999999</v>
          </cell>
          <cell r="O75">
            <v>10</v>
          </cell>
        </row>
        <row r="76">
          <cell r="C76" t="str">
            <v>UPA IMBIRIBEIRA</v>
          </cell>
          <cell r="E76" t="str">
            <v>ERASMO SERAFIM DOS SANTOS</v>
          </cell>
          <cell r="F76" t="str">
            <v>3 - Administrativo</v>
          </cell>
          <cell r="G76" t="str">
            <v>4221-05</v>
          </cell>
          <cell r="H76">
            <v>44287</v>
          </cell>
          <cell r="J76">
            <v>134.13</v>
          </cell>
          <cell r="L76">
            <v>180.65</v>
          </cell>
          <cell r="M76">
            <v>23.73</v>
          </cell>
          <cell r="O76">
            <v>2</v>
          </cell>
          <cell r="R76">
            <v>116.26</v>
          </cell>
          <cell r="S76">
            <v>71.180000000000007</v>
          </cell>
        </row>
        <row r="77">
          <cell r="C77" t="str">
            <v>UPA IMBIRIBEIRA</v>
          </cell>
          <cell r="E77" t="str">
            <v>ERICK HENRIQUE CAETANO DE SOUZA</v>
          </cell>
          <cell r="F77" t="str">
            <v>2 - Outros Profissionais da Saúde</v>
          </cell>
          <cell r="G77" t="str">
            <v>3241-15</v>
          </cell>
          <cell r="H77">
            <v>44287</v>
          </cell>
          <cell r="J77">
            <v>261.17</v>
          </cell>
          <cell r="L77">
            <v>180.65</v>
          </cell>
          <cell r="M77">
            <v>18.809999999999999</v>
          </cell>
          <cell r="O77">
            <v>10</v>
          </cell>
        </row>
        <row r="78">
          <cell r="C78" t="str">
            <v>UPA IMBIRIBEIRA</v>
          </cell>
          <cell r="E78" t="str">
            <v>ERIKA VICENTE FERREIRA DE ALBUQUERQUE</v>
          </cell>
          <cell r="F78" t="str">
            <v>2 - Outros Profissionais da Saúde</v>
          </cell>
          <cell r="G78" t="str">
            <v>3222-05</v>
          </cell>
          <cell r="H78">
            <v>44287</v>
          </cell>
          <cell r="J78">
            <v>151.69999999999999</v>
          </cell>
          <cell r="L78">
            <v>180.65</v>
          </cell>
          <cell r="M78">
            <v>25.05</v>
          </cell>
          <cell r="O78">
            <v>2</v>
          </cell>
        </row>
        <row r="79">
          <cell r="C79" t="str">
            <v>UPA IMBIRIBEIRA</v>
          </cell>
          <cell r="E79" t="str">
            <v>ERIVONALDO JOSE DA SILVA</v>
          </cell>
          <cell r="F79" t="str">
            <v>3 - Administrativo</v>
          </cell>
          <cell r="G79" t="str">
            <v>4221-05</v>
          </cell>
          <cell r="H79">
            <v>44287</v>
          </cell>
          <cell r="J79">
            <v>112.51</v>
          </cell>
          <cell r="L79">
            <v>180.65</v>
          </cell>
          <cell r="M79">
            <v>23.73</v>
          </cell>
          <cell r="O79">
            <v>2</v>
          </cell>
        </row>
        <row r="80">
          <cell r="C80" t="str">
            <v>UPA IMBIRIBEIRA</v>
          </cell>
          <cell r="E80" t="str">
            <v>FABIANA WANDERLEY EMERENCIANO</v>
          </cell>
          <cell r="F80" t="str">
            <v>3 - Administrativo</v>
          </cell>
          <cell r="G80" t="str">
            <v>2251-25</v>
          </cell>
          <cell r="H80">
            <v>44287</v>
          </cell>
          <cell r="J80">
            <v>922.48</v>
          </cell>
          <cell r="L80">
            <v>180.65</v>
          </cell>
          <cell r="M80">
            <v>45.24</v>
          </cell>
          <cell r="O80">
            <v>56.22</v>
          </cell>
        </row>
        <row r="81">
          <cell r="C81" t="str">
            <v>UPA IMBIRIBEIRA</v>
          </cell>
          <cell r="E81" t="str">
            <v>FABIANO SILVESTRE DE LIMA</v>
          </cell>
          <cell r="F81" t="str">
            <v>2 - Outros Profissionais da Saúde</v>
          </cell>
          <cell r="G81" t="str">
            <v>3241-15</v>
          </cell>
          <cell r="H81">
            <v>44287</v>
          </cell>
          <cell r="J81">
            <v>281.17</v>
          </cell>
          <cell r="L81">
            <v>180.65</v>
          </cell>
          <cell r="M81">
            <v>14.63</v>
          </cell>
          <cell r="O81">
            <v>10</v>
          </cell>
        </row>
        <row r="82">
          <cell r="C82" t="str">
            <v>UPA IMBIRIBEIRA</v>
          </cell>
          <cell r="E82" t="str">
            <v>FABIO JOSE DO NASCIMENTO</v>
          </cell>
          <cell r="F82" t="str">
            <v>2 - Outros Profissionais da Saúde</v>
          </cell>
          <cell r="G82" t="str">
            <v>3222-05</v>
          </cell>
          <cell r="H82">
            <v>44287</v>
          </cell>
          <cell r="J82">
            <v>127.82</v>
          </cell>
          <cell r="L82">
            <v>180.65</v>
          </cell>
          <cell r="M82">
            <v>25.05</v>
          </cell>
          <cell r="O82">
            <v>2</v>
          </cell>
          <cell r="R82">
            <v>116.26</v>
          </cell>
          <cell r="S82">
            <v>75.150000000000006</v>
          </cell>
        </row>
        <row r="83">
          <cell r="C83" t="str">
            <v>UPA IMBIRIBEIRA</v>
          </cell>
          <cell r="E83" t="str">
            <v>FELIPE CARVALHO FARIAS</v>
          </cell>
          <cell r="F83" t="str">
            <v>2 - Outros Profissionais da Saúde</v>
          </cell>
          <cell r="G83" t="str">
            <v>2235-05</v>
          </cell>
          <cell r="H83">
            <v>44287</v>
          </cell>
          <cell r="J83">
            <v>215.07</v>
          </cell>
          <cell r="L83">
            <v>180.65</v>
          </cell>
          <cell r="M83">
            <v>2.86</v>
          </cell>
          <cell r="O83">
            <v>4</v>
          </cell>
          <cell r="R83">
            <v>127.51</v>
          </cell>
          <cell r="S83">
            <v>70.709999999999994</v>
          </cell>
        </row>
        <row r="84">
          <cell r="C84" t="str">
            <v>UPA IMBIRIBEIRA</v>
          </cell>
          <cell r="E84" t="str">
            <v>FERNANDA SILVA DE SANTANA</v>
          </cell>
          <cell r="F84" t="str">
            <v>2 - Outros Profissionais da Saúde</v>
          </cell>
          <cell r="G84" t="str">
            <v>5152-05</v>
          </cell>
          <cell r="H84">
            <v>44287</v>
          </cell>
          <cell r="J84">
            <v>125.51</v>
          </cell>
          <cell r="L84">
            <v>180.65</v>
          </cell>
          <cell r="M84">
            <v>23.57</v>
          </cell>
          <cell r="O84">
            <v>2</v>
          </cell>
        </row>
        <row r="85">
          <cell r="C85" t="str">
            <v>UPA IMBIRIBEIRA</v>
          </cell>
          <cell r="E85" t="str">
            <v>FERNANDO JOSE DA SILVA</v>
          </cell>
          <cell r="F85" t="str">
            <v>2 - Outros Profissionais da Saúde</v>
          </cell>
          <cell r="G85" t="str">
            <v>3222-05</v>
          </cell>
          <cell r="H85">
            <v>44287</v>
          </cell>
          <cell r="J85">
            <v>122.81</v>
          </cell>
          <cell r="L85">
            <v>180.65</v>
          </cell>
          <cell r="M85">
            <v>25.05</v>
          </cell>
          <cell r="O85">
            <v>2</v>
          </cell>
          <cell r="R85">
            <v>156.76</v>
          </cell>
          <cell r="S85">
            <v>75.150000000000006</v>
          </cell>
        </row>
        <row r="86">
          <cell r="C86" t="str">
            <v>UPA IMBIRIBEIRA</v>
          </cell>
          <cell r="E86" t="str">
            <v>FLAVIA MACIEL DA HORA</v>
          </cell>
          <cell r="F86" t="str">
            <v>3 - Administrativo</v>
          </cell>
          <cell r="G86" t="str">
            <v>9922-25</v>
          </cell>
          <cell r="H86">
            <v>44287</v>
          </cell>
          <cell r="J86">
            <v>124.71</v>
          </cell>
          <cell r="L86">
            <v>180.65</v>
          </cell>
          <cell r="M86">
            <v>22</v>
          </cell>
          <cell r="O86">
            <v>2</v>
          </cell>
          <cell r="R86">
            <v>116.26</v>
          </cell>
          <cell r="S86">
            <v>66</v>
          </cell>
        </row>
        <row r="87">
          <cell r="C87" t="str">
            <v>UPA IMBIRIBEIRA</v>
          </cell>
          <cell r="E87" t="str">
            <v>GABRIEL MELO AMORIM</v>
          </cell>
          <cell r="F87" t="str">
            <v>1 - Médico</v>
          </cell>
          <cell r="G87" t="str">
            <v>2251-24</v>
          </cell>
          <cell r="H87">
            <v>44287</v>
          </cell>
          <cell r="J87">
            <v>377.96</v>
          </cell>
          <cell r="L87">
            <v>180.65</v>
          </cell>
          <cell r="M87">
            <v>18.02</v>
          </cell>
          <cell r="O87">
            <v>56.22</v>
          </cell>
        </row>
        <row r="88">
          <cell r="C88" t="str">
            <v>UPA IMBIRIBEIRA</v>
          </cell>
          <cell r="E88" t="str">
            <v>GABRIEL SILVA COSTA GUERRA MORAES</v>
          </cell>
          <cell r="F88" t="str">
            <v>1 - Médico</v>
          </cell>
          <cell r="G88" t="str">
            <v>2251-25</v>
          </cell>
          <cell r="H88">
            <v>44287</v>
          </cell>
          <cell r="J88">
            <v>572.01</v>
          </cell>
          <cell r="O88">
            <v>56.22</v>
          </cell>
        </row>
        <row r="89">
          <cell r="C89" t="str">
            <v>UPA IMBIRIBEIRA</v>
          </cell>
          <cell r="E89" t="str">
            <v>GABRIELA BARBOSA DE VASCONCELOS</v>
          </cell>
          <cell r="F89" t="str">
            <v>2 - Outros Profissionais da Saúde</v>
          </cell>
          <cell r="G89" t="str">
            <v>5211-30</v>
          </cell>
          <cell r="H89">
            <v>44287</v>
          </cell>
          <cell r="J89">
            <v>142.08000000000001</v>
          </cell>
          <cell r="L89">
            <v>180.65</v>
          </cell>
          <cell r="M89">
            <v>3.16</v>
          </cell>
          <cell r="O89">
            <v>2</v>
          </cell>
        </row>
        <row r="90">
          <cell r="C90" t="str">
            <v>UPA IMBIRIBEIRA</v>
          </cell>
          <cell r="E90" t="str">
            <v>GABRIELA SILVESTRE RIBEIRO DA COSTA GOMES</v>
          </cell>
          <cell r="F90" t="str">
            <v>1 - Médico</v>
          </cell>
          <cell r="G90" t="str">
            <v>2251-24</v>
          </cell>
          <cell r="H90">
            <v>44287</v>
          </cell>
          <cell r="J90">
            <v>904</v>
          </cell>
          <cell r="L90">
            <v>180.65</v>
          </cell>
          <cell r="M90">
            <v>14.3</v>
          </cell>
          <cell r="O90">
            <v>56.22</v>
          </cell>
        </row>
        <row r="91">
          <cell r="C91" t="str">
            <v>UPA IMBIRIBEIRA</v>
          </cell>
          <cell r="E91" t="str">
            <v>GILCELIA CRISTINA FIRMINA DA SILVA</v>
          </cell>
          <cell r="F91" t="str">
            <v>2 - Outros Profissionais da Saúde</v>
          </cell>
          <cell r="G91" t="str">
            <v>5152-05</v>
          </cell>
          <cell r="H91">
            <v>44287</v>
          </cell>
          <cell r="J91">
            <v>127.78</v>
          </cell>
          <cell r="L91">
            <v>180.65</v>
          </cell>
          <cell r="M91">
            <v>23.57</v>
          </cell>
          <cell r="O91">
            <v>2</v>
          </cell>
        </row>
        <row r="92">
          <cell r="C92" t="str">
            <v>UPA IMBIRIBEIRA</v>
          </cell>
          <cell r="E92" t="str">
            <v>GILSON ALVES FALCAO FILHO</v>
          </cell>
          <cell r="F92" t="str">
            <v>1 - Médico</v>
          </cell>
          <cell r="G92" t="str">
            <v>2252-70</v>
          </cell>
          <cell r="H92">
            <v>44287</v>
          </cell>
          <cell r="J92">
            <v>342.68</v>
          </cell>
          <cell r="L92">
            <v>180.65</v>
          </cell>
          <cell r="M92">
            <v>14.3</v>
          </cell>
          <cell r="O92">
            <v>56.22</v>
          </cell>
        </row>
        <row r="93">
          <cell r="C93" t="str">
            <v>UPA IMBIRIBEIRA</v>
          </cell>
          <cell r="E93" t="str">
            <v>GLADYSTON GYDIONE BEZERRA DA SILVA</v>
          </cell>
          <cell r="F93" t="str">
            <v>2 - Outros Profissionais da Saúde</v>
          </cell>
          <cell r="G93" t="str">
            <v>2235-05</v>
          </cell>
          <cell r="H93">
            <v>44287</v>
          </cell>
          <cell r="J93">
            <v>277.56</v>
          </cell>
          <cell r="L93">
            <v>180.65</v>
          </cell>
          <cell r="M93">
            <v>3.75</v>
          </cell>
          <cell r="O93">
            <v>4</v>
          </cell>
        </row>
        <row r="94">
          <cell r="C94" t="str">
            <v>UPA IMBIRIBEIRA</v>
          </cell>
          <cell r="E94" t="str">
            <v>GLECIA NUNES VIANA</v>
          </cell>
          <cell r="F94" t="str">
            <v>2 - Outros Profissionais da Saúde</v>
          </cell>
          <cell r="G94" t="str">
            <v>3222-05</v>
          </cell>
          <cell r="H94">
            <v>44287</v>
          </cell>
          <cell r="J94">
            <v>117.8</v>
          </cell>
          <cell r="L94">
            <v>180.65</v>
          </cell>
          <cell r="M94">
            <v>25.05</v>
          </cell>
          <cell r="O94">
            <v>2</v>
          </cell>
          <cell r="R94">
            <v>183.76</v>
          </cell>
          <cell r="S94">
            <v>75.150000000000006</v>
          </cell>
        </row>
        <row r="95">
          <cell r="C95" t="str">
            <v>UPA IMBIRIBEIRA</v>
          </cell>
          <cell r="E95" t="str">
            <v>GUILHERME HENRIQUES DE MELO ARAUJO</v>
          </cell>
          <cell r="F95" t="str">
            <v>1 - Médico</v>
          </cell>
          <cell r="G95" t="str">
            <v>2251-24</v>
          </cell>
          <cell r="H95">
            <v>44287</v>
          </cell>
          <cell r="J95">
            <v>255.97</v>
          </cell>
          <cell r="O95">
            <v>56.22</v>
          </cell>
        </row>
        <row r="96">
          <cell r="C96" t="str">
            <v>UPA IMBIRIBEIRA</v>
          </cell>
          <cell r="E96" t="str">
            <v>GUSTAVO PEREIRA DE ALMEIDA</v>
          </cell>
          <cell r="F96" t="str">
            <v>1 - Médico</v>
          </cell>
          <cell r="G96" t="str">
            <v>2251-24</v>
          </cell>
          <cell r="H96">
            <v>44287</v>
          </cell>
          <cell r="J96">
            <v>773.29</v>
          </cell>
          <cell r="O96">
            <v>56.22</v>
          </cell>
        </row>
        <row r="97">
          <cell r="C97" t="str">
            <v>UPA IMBIRIBEIRA</v>
          </cell>
          <cell r="E97" t="str">
            <v>HEITOR BARROS DE PAIVA</v>
          </cell>
          <cell r="F97" t="str">
            <v>1 - Médico</v>
          </cell>
          <cell r="G97" t="str">
            <v>2251-25</v>
          </cell>
          <cell r="H97">
            <v>44287</v>
          </cell>
          <cell r="J97">
            <v>543.4</v>
          </cell>
          <cell r="L97">
            <v>180.65</v>
          </cell>
          <cell r="M97">
            <v>18.02</v>
          </cell>
          <cell r="O97">
            <v>56.22</v>
          </cell>
        </row>
        <row r="98">
          <cell r="C98" t="str">
            <v>UPA IMBIRIBEIRA</v>
          </cell>
          <cell r="E98" t="str">
            <v>HELYSANIA SHADYLLA SANTOS DE FARIAS</v>
          </cell>
          <cell r="F98" t="str">
            <v>1 - Médico</v>
          </cell>
          <cell r="G98" t="str">
            <v>2251-25</v>
          </cell>
          <cell r="H98">
            <v>44287</v>
          </cell>
          <cell r="J98">
            <v>524.86</v>
          </cell>
          <cell r="L98">
            <v>180.65</v>
          </cell>
          <cell r="M98">
            <v>14.3</v>
          </cell>
          <cell r="O98">
            <v>56.22</v>
          </cell>
        </row>
        <row r="99">
          <cell r="C99" t="str">
            <v>UPA IMBIRIBEIRA</v>
          </cell>
          <cell r="E99" t="str">
            <v>IGOR FIGUEIREDO GONCALVES</v>
          </cell>
          <cell r="F99" t="str">
            <v>1 - Médico</v>
          </cell>
          <cell r="G99" t="str">
            <v>2251-25</v>
          </cell>
          <cell r="H99">
            <v>44287</v>
          </cell>
          <cell r="J99">
            <v>1095.18</v>
          </cell>
          <cell r="L99">
            <v>180.65</v>
          </cell>
          <cell r="M99">
            <v>14.3</v>
          </cell>
          <cell r="O99">
            <v>56.22</v>
          </cell>
        </row>
        <row r="100">
          <cell r="C100" t="str">
            <v>UPA IMBIRIBEIRA</v>
          </cell>
          <cell r="E100" t="str">
            <v>INGRID CABRAL ROMEU</v>
          </cell>
          <cell r="F100" t="str">
            <v>2 - Outros Profissionais da Saúde</v>
          </cell>
          <cell r="G100" t="str">
            <v>3222-05</v>
          </cell>
          <cell r="H100">
            <v>44287</v>
          </cell>
          <cell r="J100">
            <v>122.81</v>
          </cell>
          <cell r="L100">
            <v>180.65</v>
          </cell>
          <cell r="M100">
            <v>25.05</v>
          </cell>
          <cell r="O100">
            <v>2</v>
          </cell>
          <cell r="R100">
            <v>156.76</v>
          </cell>
          <cell r="S100">
            <v>75.150000000000006</v>
          </cell>
        </row>
        <row r="101">
          <cell r="C101" t="str">
            <v>UPA IMBIRIBEIRA</v>
          </cell>
          <cell r="E101" t="str">
            <v>INGRID CATALINI DE MORAIS FONTES</v>
          </cell>
          <cell r="F101" t="str">
            <v>1 - Médico</v>
          </cell>
          <cell r="G101" t="str">
            <v>2251-25</v>
          </cell>
          <cell r="H101">
            <v>44287</v>
          </cell>
          <cell r="J101">
            <v>303.60000000000002</v>
          </cell>
          <cell r="L101">
            <v>180.65</v>
          </cell>
          <cell r="M101">
            <v>14.3</v>
          </cell>
          <cell r="O101">
            <v>56.22</v>
          </cell>
        </row>
        <row r="102">
          <cell r="C102" t="str">
            <v>UPA IMBIRIBEIRA</v>
          </cell>
          <cell r="E102" t="str">
            <v>ISIS GOMES DE BRITO</v>
          </cell>
          <cell r="F102" t="str">
            <v>1 - Médico</v>
          </cell>
          <cell r="G102" t="str">
            <v>2251-25</v>
          </cell>
          <cell r="H102">
            <v>44287</v>
          </cell>
          <cell r="J102">
            <v>377.96</v>
          </cell>
          <cell r="L102">
            <v>180.65</v>
          </cell>
          <cell r="M102">
            <v>18.02</v>
          </cell>
          <cell r="O102">
            <v>56.22</v>
          </cell>
        </row>
        <row r="103">
          <cell r="C103" t="str">
            <v>UPA IMBIRIBEIRA</v>
          </cell>
          <cell r="E103" t="str">
            <v>ISRAEL MATIAS SELMAN DA SILVA</v>
          </cell>
          <cell r="F103" t="str">
            <v>1 - Médico</v>
          </cell>
          <cell r="G103" t="str">
            <v>2251-25</v>
          </cell>
          <cell r="H103">
            <v>44287</v>
          </cell>
          <cell r="J103">
            <v>457.55</v>
          </cell>
          <cell r="L103">
            <v>180.65</v>
          </cell>
          <cell r="M103">
            <v>4.7699999999999996</v>
          </cell>
          <cell r="O103">
            <v>56.22</v>
          </cell>
        </row>
        <row r="104">
          <cell r="C104" t="str">
            <v>UPA IMBIRIBEIRA</v>
          </cell>
          <cell r="E104" t="str">
            <v>IVANA ALBUQUERQUE DA SILVA BARBOSA</v>
          </cell>
          <cell r="F104" t="str">
            <v>2 - Outros Profissionais da Saúde</v>
          </cell>
          <cell r="G104" t="str">
            <v>2234-05</v>
          </cell>
          <cell r="H104">
            <v>44287</v>
          </cell>
          <cell r="J104">
            <v>150.13999999999999</v>
          </cell>
          <cell r="L104">
            <v>180.65</v>
          </cell>
          <cell r="M104">
            <v>8.0299999999999994</v>
          </cell>
          <cell r="O104">
            <v>2</v>
          </cell>
        </row>
        <row r="105">
          <cell r="C105" t="str">
            <v>UPA IMBIRIBEIRA</v>
          </cell>
          <cell r="E105" t="str">
            <v>IVANILDO JOSE DA SILVA</v>
          </cell>
          <cell r="F105" t="str">
            <v>2 - Outros Profissionais da Saúde</v>
          </cell>
          <cell r="G105" t="str">
            <v>3226-05</v>
          </cell>
          <cell r="H105">
            <v>44287</v>
          </cell>
          <cell r="J105">
            <v>112.51</v>
          </cell>
          <cell r="L105">
            <v>180.65</v>
          </cell>
          <cell r="M105">
            <v>23.73</v>
          </cell>
          <cell r="O105">
            <v>2</v>
          </cell>
        </row>
        <row r="106">
          <cell r="C106" t="str">
            <v>UPA IMBIRIBEIRA</v>
          </cell>
          <cell r="E106" t="str">
            <v>IZABEL CRISTINA SANTOS MOURA DE MELO</v>
          </cell>
          <cell r="F106" t="str">
            <v>2 - Outros Profissionais da Saúde</v>
          </cell>
          <cell r="G106" t="str">
            <v>3222-05</v>
          </cell>
          <cell r="H106">
            <v>44287</v>
          </cell>
          <cell r="J106">
            <v>152.18</v>
          </cell>
          <cell r="L106">
            <v>180.65</v>
          </cell>
          <cell r="M106">
            <v>25.05</v>
          </cell>
          <cell r="O106">
            <v>2</v>
          </cell>
          <cell r="R106">
            <v>156.76</v>
          </cell>
          <cell r="S106">
            <v>75.150000000000006</v>
          </cell>
        </row>
        <row r="107">
          <cell r="C107" t="str">
            <v>UPA IMBIRIBEIRA</v>
          </cell>
          <cell r="E107" t="str">
            <v>JACQUELINE ANDRESA COELHO FERREIRA</v>
          </cell>
          <cell r="F107" t="str">
            <v>1 - Médico</v>
          </cell>
          <cell r="G107" t="str">
            <v>2251-24</v>
          </cell>
          <cell r="H107">
            <v>44287</v>
          </cell>
          <cell r="J107">
            <v>502.93</v>
          </cell>
          <cell r="O107">
            <v>56.22</v>
          </cell>
        </row>
        <row r="108">
          <cell r="C108" t="str">
            <v>UPA IMBIRIBEIRA</v>
          </cell>
          <cell r="E108" t="str">
            <v>JAIDETE GOMES DE ARAUJO</v>
          </cell>
          <cell r="F108" t="str">
            <v>2 - Outros Profissionais da Saúde</v>
          </cell>
          <cell r="G108" t="str">
            <v>3222-05</v>
          </cell>
          <cell r="H108">
            <v>44287</v>
          </cell>
          <cell r="J108">
            <v>127.82</v>
          </cell>
          <cell r="L108">
            <v>180.65</v>
          </cell>
          <cell r="M108">
            <v>25.05</v>
          </cell>
          <cell r="O108">
            <v>2</v>
          </cell>
          <cell r="R108">
            <v>172.51</v>
          </cell>
          <cell r="S108">
            <v>75.150000000000006</v>
          </cell>
        </row>
        <row r="109">
          <cell r="C109" t="str">
            <v>UPA IMBIRIBEIRA</v>
          </cell>
          <cell r="E109" t="str">
            <v>JAIME DE SOUZA</v>
          </cell>
          <cell r="F109" t="str">
            <v>3 - Administrativo</v>
          </cell>
          <cell r="G109" t="str">
            <v>1425-15</v>
          </cell>
          <cell r="H109">
            <v>44287</v>
          </cell>
          <cell r="J109">
            <v>291.64</v>
          </cell>
          <cell r="L109">
            <v>180.65</v>
          </cell>
          <cell r="M109">
            <v>65.25</v>
          </cell>
          <cell r="O109">
            <v>2</v>
          </cell>
        </row>
        <row r="110">
          <cell r="C110" t="str">
            <v>UPA IMBIRIBEIRA</v>
          </cell>
          <cell r="E110" t="str">
            <v>JANE BATISTA DA SILVA</v>
          </cell>
          <cell r="F110" t="str">
            <v>2 - Outros Profissionais da Saúde</v>
          </cell>
          <cell r="G110" t="str">
            <v>3222-05</v>
          </cell>
          <cell r="H110">
            <v>44287</v>
          </cell>
          <cell r="J110">
            <v>0</v>
          </cell>
          <cell r="O110">
            <v>2</v>
          </cell>
          <cell r="R110">
            <v>108.76</v>
          </cell>
          <cell r="S110">
            <v>75.150000000000006</v>
          </cell>
        </row>
        <row r="111">
          <cell r="C111" t="str">
            <v>UPA IMBIRIBEIRA</v>
          </cell>
          <cell r="E111" t="str">
            <v xml:space="preserve">JANE PRISCILA ALVES DA SILVA </v>
          </cell>
          <cell r="F111" t="str">
            <v>2 - Outros Profissionais da Saúde</v>
          </cell>
          <cell r="G111" t="str">
            <v>3222-05</v>
          </cell>
          <cell r="H111">
            <v>44287</v>
          </cell>
          <cell r="J111">
            <v>151.38999999999999</v>
          </cell>
          <cell r="L111">
            <v>180.65</v>
          </cell>
          <cell r="M111">
            <v>25.05</v>
          </cell>
          <cell r="O111">
            <v>2</v>
          </cell>
        </row>
        <row r="112">
          <cell r="C112" t="str">
            <v>UPA IMBIRIBEIRA</v>
          </cell>
          <cell r="E112" t="str">
            <v>JARDEL LUIS XAVIER</v>
          </cell>
          <cell r="F112" t="str">
            <v>2 - Outros Profissionais da Saúde</v>
          </cell>
          <cell r="G112" t="str">
            <v>5211-30</v>
          </cell>
          <cell r="H112">
            <v>44287</v>
          </cell>
          <cell r="J112">
            <v>127.98</v>
          </cell>
          <cell r="L112">
            <v>180.65</v>
          </cell>
          <cell r="M112">
            <v>23.73</v>
          </cell>
          <cell r="O112">
            <v>2</v>
          </cell>
          <cell r="R112">
            <v>116.26</v>
          </cell>
          <cell r="S112">
            <v>71.180000000000007</v>
          </cell>
        </row>
        <row r="113">
          <cell r="C113" t="str">
            <v>UPA IMBIRIBEIRA</v>
          </cell>
          <cell r="E113" t="str">
            <v>JEANE PEREIRA DE SANTANA</v>
          </cell>
          <cell r="F113" t="str">
            <v>3 - Administrativo</v>
          </cell>
          <cell r="G113" t="str">
            <v>4221-05</v>
          </cell>
          <cell r="H113">
            <v>44287</v>
          </cell>
          <cell r="J113">
            <v>117.26</v>
          </cell>
          <cell r="O113">
            <v>2</v>
          </cell>
          <cell r="R113">
            <v>172.51</v>
          </cell>
          <cell r="S113">
            <v>71.180000000000007</v>
          </cell>
        </row>
        <row r="114">
          <cell r="C114" t="str">
            <v>UPA IMBIRIBEIRA</v>
          </cell>
          <cell r="E114" t="str">
            <v>JEFFERSON FERREIRA DE MELO</v>
          </cell>
          <cell r="F114" t="str">
            <v>3 - Administrativo</v>
          </cell>
          <cell r="G114" t="str">
            <v>4221-05</v>
          </cell>
          <cell r="H114">
            <v>44287</v>
          </cell>
          <cell r="J114">
            <v>133.25</v>
          </cell>
          <cell r="L114">
            <v>180.65</v>
          </cell>
          <cell r="M114">
            <v>23.73</v>
          </cell>
          <cell r="O114">
            <v>2</v>
          </cell>
        </row>
        <row r="115">
          <cell r="C115" t="str">
            <v>UPA IMBIRIBEIRA</v>
          </cell>
          <cell r="E115" t="str">
            <v>JENIFER RODRIGUES DE OLIVEIRA</v>
          </cell>
          <cell r="F115" t="str">
            <v>2 - Outros Profissionais da Saúde</v>
          </cell>
          <cell r="G115" t="str">
            <v>2235-05</v>
          </cell>
          <cell r="H115">
            <v>44287</v>
          </cell>
          <cell r="J115">
            <v>304.08</v>
          </cell>
          <cell r="L115">
            <v>180.65</v>
          </cell>
          <cell r="M115">
            <v>3.75</v>
          </cell>
          <cell r="O115">
            <v>4</v>
          </cell>
        </row>
        <row r="116">
          <cell r="C116" t="str">
            <v>UPA IMBIRIBEIRA</v>
          </cell>
          <cell r="E116" t="str">
            <v xml:space="preserve">JERLAINY FARIAS VILA NOVA </v>
          </cell>
          <cell r="F116" t="str">
            <v>2 - Outros Profissionais da Saúde</v>
          </cell>
          <cell r="G116" t="str">
            <v>2235-05</v>
          </cell>
          <cell r="H116">
            <v>44287</v>
          </cell>
          <cell r="J116">
            <v>295.89</v>
          </cell>
          <cell r="L116">
            <v>180.65</v>
          </cell>
          <cell r="M116">
            <v>3.75</v>
          </cell>
          <cell r="O116">
            <v>4</v>
          </cell>
        </row>
        <row r="117">
          <cell r="C117" t="str">
            <v>UPA IMBIRIBEIRA</v>
          </cell>
          <cell r="E117" t="str">
            <v>JESSYCA MIRELLA ROMAO GOMES DA SILVA</v>
          </cell>
          <cell r="F117" t="str">
            <v>3 - Administrativo</v>
          </cell>
          <cell r="G117" t="str">
            <v>2524-05</v>
          </cell>
          <cell r="H117">
            <v>44287</v>
          </cell>
          <cell r="J117">
            <v>219.21</v>
          </cell>
          <cell r="L117">
            <v>180.65</v>
          </cell>
          <cell r="M117">
            <v>52.19</v>
          </cell>
          <cell r="O117">
            <v>2</v>
          </cell>
        </row>
        <row r="118">
          <cell r="C118" t="str">
            <v>UPA IMBIRIBEIRA</v>
          </cell>
          <cell r="E118" t="str">
            <v>JOAO GUILHERME ALVES DE ANDRADE</v>
          </cell>
          <cell r="F118" t="str">
            <v>1 - Médico</v>
          </cell>
          <cell r="G118" t="str">
            <v>2251-25</v>
          </cell>
          <cell r="H118">
            <v>44287</v>
          </cell>
          <cell r="J118">
            <v>46.54</v>
          </cell>
        </row>
        <row r="119">
          <cell r="C119" t="str">
            <v>UPA IMBIRIBEIRA</v>
          </cell>
          <cell r="E119" t="str">
            <v xml:space="preserve">JOAO VICTTOR CORREIA DE LIMA </v>
          </cell>
          <cell r="F119" t="str">
            <v>3 - Administrativo</v>
          </cell>
          <cell r="G119" t="str">
            <v>4110-30</v>
          </cell>
          <cell r="H119">
            <v>44287</v>
          </cell>
          <cell r="J119">
            <v>155.74</v>
          </cell>
          <cell r="L119">
            <v>180.65</v>
          </cell>
          <cell r="M119">
            <v>28.87</v>
          </cell>
          <cell r="O119">
            <v>2</v>
          </cell>
          <cell r="R119">
            <v>330.76</v>
          </cell>
          <cell r="S119">
            <v>86.61</v>
          </cell>
        </row>
        <row r="120">
          <cell r="C120" t="str">
            <v>UPA IMBIRIBEIRA</v>
          </cell>
          <cell r="E120" t="str">
            <v>JORGE FERRAZ ARAUJO DA SILVA</v>
          </cell>
          <cell r="F120" t="str">
            <v>1 - Médico</v>
          </cell>
          <cell r="G120" t="str">
            <v>2252-70</v>
          </cell>
          <cell r="H120">
            <v>44287</v>
          </cell>
          <cell r="J120">
            <v>1232.1600000000001</v>
          </cell>
          <cell r="O120">
            <v>56.22</v>
          </cell>
        </row>
        <row r="121">
          <cell r="C121" t="str">
            <v>UPA IMBIRIBEIRA</v>
          </cell>
          <cell r="E121" t="str">
            <v>JORGINEIDE PEREIRA DE SANTANA</v>
          </cell>
          <cell r="F121" t="str">
            <v>3 - Administrativo</v>
          </cell>
          <cell r="G121" t="str">
            <v>5134-30</v>
          </cell>
          <cell r="H121">
            <v>44287</v>
          </cell>
          <cell r="J121">
            <v>105.6</v>
          </cell>
          <cell r="L121">
            <v>180.65</v>
          </cell>
          <cell r="M121">
            <v>22</v>
          </cell>
          <cell r="O121">
            <v>2</v>
          </cell>
          <cell r="R121">
            <v>172.51</v>
          </cell>
          <cell r="S121">
            <v>66</v>
          </cell>
        </row>
        <row r="122">
          <cell r="C122" t="str">
            <v>UPA IMBIRIBEIRA</v>
          </cell>
          <cell r="E122" t="str">
            <v>JOSE AUGUSTO PEDROSA LINS FILHO</v>
          </cell>
          <cell r="F122" t="str">
            <v>3 - Administrativo</v>
          </cell>
          <cell r="G122" t="str">
            <v>1312-05</v>
          </cell>
          <cell r="H122">
            <v>44287</v>
          </cell>
          <cell r="J122">
            <v>1197.57</v>
          </cell>
          <cell r="O122">
            <v>2</v>
          </cell>
        </row>
        <row r="123">
          <cell r="C123" t="str">
            <v>UPA IMBIRIBEIRA</v>
          </cell>
          <cell r="E123" t="str">
            <v>JOSE CARLOS DA SILVA FILHO</v>
          </cell>
          <cell r="F123" t="str">
            <v>3 - Administrativo</v>
          </cell>
          <cell r="G123" t="str">
            <v>7823-20</v>
          </cell>
          <cell r="H123">
            <v>44287</v>
          </cell>
          <cell r="J123">
            <v>221.64</v>
          </cell>
          <cell r="L123">
            <v>180.65</v>
          </cell>
          <cell r="M123">
            <v>35.799999999999997</v>
          </cell>
          <cell r="O123">
            <v>2</v>
          </cell>
        </row>
        <row r="124">
          <cell r="C124" t="str">
            <v>UPA IMBIRIBEIRA</v>
          </cell>
          <cell r="E124" t="str">
            <v>JOSE FILIPE FERREIRA DE AQUINO</v>
          </cell>
          <cell r="F124" t="str">
            <v>3 - Administrativo</v>
          </cell>
          <cell r="G124" t="str">
            <v>4221-05</v>
          </cell>
          <cell r="H124">
            <v>44287</v>
          </cell>
          <cell r="O124">
            <v>2</v>
          </cell>
        </row>
        <row r="125">
          <cell r="C125" t="str">
            <v>UPA IMBIRIBEIRA</v>
          </cell>
          <cell r="E125" t="str">
            <v>JOSE HENRIQUE RODRIGUES DA SILVA</v>
          </cell>
          <cell r="F125" t="str">
            <v>1 - Médico</v>
          </cell>
          <cell r="G125" t="str">
            <v>2251-24</v>
          </cell>
          <cell r="H125">
            <v>44287</v>
          </cell>
          <cell r="J125">
            <v>555.88</v>
          </cell>
          <cell r="L125">
            <v>180.65</v>
          </cell>
          <cell r="M125">
            <v>14.3</v>
          </cell>
          <cell r="O125">
            <v>56.22</v>
          </cell>
        </row>
        <row r="126">
          <cell r="C126" t="str">
            <v>UPA IMBIRIBEIRA</v>
          </cell>
          <cell r="E126" t="str">
            <v>JOSE LUCAS PEREIRA DA COSTA CRUZ</v>
          </cell>
          <cell r="F126" t="str">
            <v>1 - Médico</v>
          </cell>
          <cell r="G126" t="str">
            <v>2251-25</v>
          </cell>
          <cell r="H126">
            <v>44287</v>
          </cell>
          <cell r="J126">
            <v>1052.49</v>
          </cell>
          <cell r="L126">
            <v>180.65</v>
          </cell>
          <cell r="M126">
            <v>14.3</v>
          </cell>
          <cell r="O126">
            <v>56.22</v>
          </cell>
        </row>
        <row r="127">
          <cell r="C127" t="str">
            <v>UPA IMBIRIBEIRA</v>
          </cell>
          <cell r="E127" t="str">
            <v>JOSE SERGIO SANTOS DE SOUZA</v>
          </cell>
          <cell r="F127" t="str">
            <v>1 - Médico</v>
          </cell>
          <cell r="G127" t="str">
            <v>2252-70</v>
          </cell>
          <cell r="H127">
            <v>44287</v>
          </cell>
          <cell r="J127">
            <v>840.61</v>
          </cell>
          <cell r="O127">
            <v>56.22</v>
          </cell>
        </row>
        <row r="128">
          <cell r="C128" t="str">
            <v>UPA IMBIRIBEIRA</v>
          </cell>
          <cell r="E128" t="str">
            <v>JOSE VICTOR AMORIM DA SILVA</v>
          </cell>
          <cell r="F128" t="str">
            <v>3 - Administrativo</v>
          </cell>
          <cell r="G128" t="str">
            <v>4221-05</v>
          </cell>
          <cell r="H128">
            <v>44287</v>
          </cell>
          <cell r="J128">
            <v>133.13</v>
          </cell>
          <cell r="L128">
            <v>180.65</v>
          </cell>
          <cell r="M128">
            <v>23.73</v>
          </cell>
          <cell r="O128">
            <v>2</v>
          </cell>
          <cell r="R128">
            <v>116.26</v>
          </cell>
          <cell r="S128">
            <v>71.180000000000007</v>
          </cell>
        </row>
        <row r="129">
          <cell r="C129" t="str">
            <v>UPA IMBIRIBEIRA</v>
          </cell>
          <cell r="E129" t="str">
            <v>JOSEANE MARIA DA SILVA SOUZA</v>
          </cell>
          <cell r="F129" t="str">
            <v>3 - Administrativo</v>
          </cell>
          <cell r="G129" t="str">
            <v>4221-05</v>
          </cell>
          <cell r="H129">
            <v>44287</v>
          </cell>
          <cell r="J129">
            <v>144.62</v>
          </cell>
          <cell r="L129">
            <v>180.65</v>
          </cell>
          <cell r="M129">
            <v>23.73</v>
          </cell>
          <cell r="O129">
            <v>2</v>
          </cell>
          <cell r="R129">
            <v>116.26</v>
          </cell>
          <cell r="S129">
            <v>71.180000000000007</v>
          </cell>
          <cell r="U129">
            <v>66.12</v>
          </cell>
          <cell r="X129" t="str">
            <v>AUXILIO CRECHE</v>
          </cell>
        </row>
        <row r="130">
          <cell r="C130" t="str">
            <v>UPA IMBIRIBEIRA</v>
          </cell>
          <cell r="E130" t="str">
            <v>JOSENILDA ARLINDA DA CONCEICAO</v>
          </cell>
          <cell r="F130" t="str">
            <v>3 - Administrativo</v>
          </cell>
          <cell r="G130" t="str">
            <v>5134-30</v>
          </cell>
          <cell r="H130">
            <v>44287</v>
          </cell>
          <cell r="J130">
            <v>105.6</v>
          </cell>
          <cell r="L130">
            <v>180.65</v>
          </cell>
          <cell r="M130">
            <v>22</v>
          </cell>
          <cell r="O130">
            <v>2</v>
          </cell>
          <cell r="R130">
            <v>116.26</v>
          </cell>
          <cell r="S130">
            <v>66</v>
          </cell>
        </row>
        <row r="131">
          <cell r="C131" t="str">
            <v>UPA IMBIRIBEIRA</v>
          </cell>
          <cell r="E131" t="str">
            <v>JOSIAS SOARES DE SOUZA</v>
          </cell>
          <cell r="F131" t="str">
            <v>2 - Outros Profissionais da Saúde</v>
          </cell>
          <cell r="G131" t="str">
            <v>3222-05</v>
          </cell>
          <cell r="H131">
            <v>44287</v>
          </cell>
          <cell r="J131">
            <v>139.5</v>
          </cell>
          <cell r="L131">
            <v>180.65</v>
          </cell>
          <cell r="M131">
            <v>25.05</v>
          </cell>
          <cell r="O131">
            <v>2</v>
          </cell>
        </row>
        <row r="132">
          <cell r="C132" t="str">
            <v>UPA IMBIRIBEIRA</v>
          </cell>
          <cell r="E132" t="str">
            <v xml:space="preserve">JOSILENE MARIA DA SILVA </v>
          </cell>
          <cell r="F132" t="str">
            <v>2 - Outros Profissionais da Saúde</v>
          </cell>
          <cell r="G132" t="str">
            <v>3222-05</v>
          </cell>
          <cell r="H132">
            <v>44287</v>
          </cell>
          <cell r="J132">
            <v>151.49</v>
          </cell>
          <cell r="L132">
            <v>180.65</v>
          </cell>
          <cell r="M132">
            <v>25.05</v>
          </cell>
          <cell r="O132">
            <v>2</v>
          </cell>
          <cell r="R132">
            <v>228.76</v>
          </cell>
          <cell r="S132">
            <v>75.150000000000006</v>
          </cell>
        </row>
        <row r="133">
          <cell r="C133" t="str">
            <v>UPA IMBIRIBEIRA</v>
          </cell>
          <cell r="E133" t="str">
            <v>JOSINELLY DANIELLY VASCONCELOS SOARES</v>
          </cell>
          <cell r="F133" t="str">
            <v>1 - Médico</v>
          </cell>
          <cell r="G133" t="str">
            <v>2251-25</v>
          </cell>
          <cell r="H133">
            <v>44287</v>
          </cell>
          <cell r="J133">
            <v>809.6</v>
          </cell>
          <cell r="O133">
            <v>56.22</v>
          </cell>
        </row>
        <row r="134">
          <cell r="C134" t="str">
            <v>UPA IMBIRIBEIRA</v>
          </cell>
          <cell r="E134" t="str">
            <v>JULIANA MARIA DE ARRUDA LIMA</v>
          </cell>
          <cell r="F134" t="str">
            <v>1 - Médico</v>
          </cell>
          <cell r="G134" t="str">
            <v>2251-25</v>
          </cell>
          <cell r="H134">
            <v>44287</v>
          </cell>
          <cell r="J134">
            <v>1439.43</v>
          </cell>
          <cell r="L134">
            <v>180.65</v>
          </cell>
          <cell r="M134">
            <v>32.32</v>
          </cell>
          <cell r="O134">
            <v>56.22</v>
          </cell>
          <cell r="R134">
            <v>116.26</v>
          </cell>
          <cell r="S134">
            <v>75.150000000000006</v>
          </cell>
        </row>
        <row r="135">
          <cell r="C135" t="str">
            <v>UPA IMBIRIBEIRA</v>
          </cell>
          <cell r="E135" t="str">
            <v>JULIANA NASCIMENTO DA SILVA</v>
          </cell>
          <cell r="F135" t="str">
            <v>2 - Outros Profissionais da Saúde</v>
          </cell>
          <cell r="G135" t="str">
            <v>3222-05</v>
          </cell>
          <cell r="H135">
            <v>44287</v>
          </cell>
          <cell r="J135">
            <v>135.22</v>
          </cell>
          <cell r="L135">
            <v>180.65</v>
          </cell>
          <cell r="M135">
            <v>25.05</v>
          </cell>
          <cell r="O135">
            <v>2</v>
          </cell>
        </row>
        <row r="136">
          <cell r="C136" t="str">
            <v>UPA IMBIRIBEIRA</v>
          </cell>
          <cell r="E136" t="str">
            <v>JULIANA NUNES GOUVEIA</v>
          </cell>
          <cell r="F136" t="str">
            <v>1 - Médico</v>
          </cell>
          <cell r="G136" t="str">
            <v>2251-24</v>
          </cell>
          <cell r="H136">
            <v>44287</v>
          </cell>
          <cell r="J136">
            <v>663.97</v>
          </cell>
          <cell r="L136">
            <v>180.65</v>
          </cell>
          <cell r="M136">
            <v>32.32</v>
          </cell>
          <cell r="O136">
            <v>56.22</v>
          </cell>
        </row>
        <row r="137">
          <cell r="C137" t="str">
            <v>UPA IMBIRIBEIRA</v>
          </cell>
          <cell r="E137" t="str">
            <v>KAROLINE OLIVEIRA MORAIS LIMA</v>
          </cell>
          <cell r="F137" t="str">
            <v>2 - Outros Profissionais da Saúde</v>
          </cell>
          <cell r="G137" t="str">
            <v>2235-05</v>
          </cell>
          <cell r="H137">
            <v>44287</v>
          </cell>
          <cell r="J137">
            <v>231.07</v>
          </cell>
          <cell r="L137">
            <v>180.65</v>
          </cell>
          <cell r="M137">
            <v>3.75</v>
          </cell>
          <cell r="O137">
            <v>4</v>
          </cell>
          <cell r="R137">
            <v>115.96</v>
          </cell>
          <cell r="S137">
            <v>112.2</v>
          </cell>
        </row>
        <row r="138">
          <cell r="C138" t="str">
            <v>UPA IMBIRIBEIRA</v>
          </cell>
          <cell r="E138" t="str">
            <v>KLESSIA AGATHA FRANKLIN DE ALMEIDA SILVA SOARES</v>
          </cell>
          <cell r="F138" t="str">
            <v>2 - Outros Profissionais da Saúde</v>
          </cell>
          <cell r="G138" t="str">
            <v>3222-05</v>
          </cell>
          <cell r="H138">
            <v>44287</v>
          </cell>
          <cell r="J138">
            <v>106.62</v>
          </cell>
          <cell r="L138">
            <v>180.65</v>
          </cell>
          <cell r="M138">
            <v>25.05</v>
          </cell>
          <cell r="O138">
            <v>2</v>
          </cell>
          <cell r="R138">
            <v>156.76</v>
          </cell>
          <cell r="S138">
            <v>75.150000000000006</v>
          </cell>
        </row>
        <row r="139">
          <cell r="C139" t="str">
            <v>UPA IMBIRIBEIRA</v>
          </cell>
          <cell r="E139" t="str">
            <v>LAIANE ROSA E SILVA</v>
          </cell>
          <cell r="F139" t="str">
            <v>2 - Outros Profissionais da Saúde</v>
          </cell>
          <cell r="G139" t="str">
            <v>2516-05</v>
          </cell>
          <cell r="H139">
            <v>44287</v>
          </cell>
          <cell r="J139">
            <v>192</v>
          </cell>
          <cell r="L139">
            <v>180.65</v>
          </cell>
          <cell r="M139">
            <v>41.52</v>
          </cell>
          <cell r="O139">
            <v>2</v>
          </cell>
        </row>
        <row r="140">
          <cell r="C140" t="str">
            <v>UPA IMBIRIBEIRA</v>
          </cell>
          <cell r="E140" t="str">
            <v>LAIS RANGEL MENDONÇA</v>
          </cell>
          <cell r="F140" t="str">
            <v>1 - Médico</v>
          </cell>
          <cell r="G140" t="str">
            <v>2251-24</v>
          </cell>
          <cell r="H140">
            <v>44287</v>
          </cell>
          <cell r="J140">
            <v>471.92</v>
          </cell>
          <cell r="L140">
            <v>180.65</v>
          </cell>
          <cell r="M140">
            <v>14.3</v>
          </cell>
          <cell r="O140">
            <v>56.22</v>
          </cell>
        </row>
        <row r="141">
          <cell r="C141" t="str">
            <v>UPA IMBIRIBEIRA</v>
          </cell>
          <cell r="E141" t="str">
            <v>LEANDRO DE OLIVEIRA PEREIRA</v>
          </cell>
          <cell r="F141" t="str">
            <v>2 - Outros Profissionais da Saúde</v>
          </cell>
          <cell r="G141" t="str">
            <v>3241-15</v>
          </cell>
          <cell r="H141">
            <v>44287</v>
          </cell>
          <cell r="J141">
            <v>320.19</v>
          </cell>
          <cell r="L141">
            <v>180.65</v>
          </cell>
          <cell r="M141">
            <v>18.809999999999999</v>
          </cell>
          <cell r="O141">
            <v>10</v>
          </cell>
        </row>
        <row r="142">
          <cell r="C142" t="str">
            <v>UPA IMBIRIBEIRA</v>
          </cell>
          <cell r="E142" t="str">
            <v>LEANDRO SILVA DOMINGOS</v>
          </cell>
          <cell r="F142" t="str">
            <v>2 - Outros Profissionais da Saúde</v>
          </cell>
          <cell r="G142" t="str">
            <v>3222-05</v>
          </cell>
          <cell r="H142">
            <v>44287</v>
          </cell>
          <cell r="J142">
            <v>153.46</v>
          </cell>
          <cell r="L142">
            <v>180.65</v>
          </cell>
          <cell r="M142">
            <v>36.54</v>
          </cell>
          <cell r="O142">
            <v>2</v>
          </cell>
          <cell r="R142">
            <v>146.26</v>
          </cell>
          <cell r="S142">
            <v>109.61</v>
          </cell>
        </row>
        <row r="143">
          <cell r="C143" t="str">
            <v>UPA IMBIRIBEIRA</v>
          </cell>
          <cell r="E143" t="str">
            <v>LEANDRO JOSE SOUSA E SILVA</v>
          </cell>
          <cell r="F143" t="str">
            <v>3 - Administrativo</v>
          </cell>
          <cell r="G143" t="str">
            <v>3516-05</v>
          </cell>
          <cell r="H143">
            <v>44287</v>
          </cell>
          <cell r="O143">
            <v>2</v>
          </cell>
        </row>
        <row r="144">
          <cell r="C144" t="str">
            <v>UPA IMBIRIBEIRA</v>
          </cell>
          <cell r="E144" t="str">
            <v>LEONARDO FRANCISCO DE FREITAS</v>
          </cell>
          <cell r="F144" t="str">
            <v>2 - Outros Profissionais da Saúde</v>
          </cell>
          <cell r="G144" t="str">
            <v>5143-25</v>
          </cell>
          <cell r="H144">
            <v>44287</v>
          </cell>
          <cell r="J144">
            <v>129.82</v>
          </cell>
          <cell r="L144">
            <v>180.65</v>
          </cell>
          <cell r="M144">
            <v>27.95</v>
          </cell>
          <cell r="O144">
            <v>2</v>
          </cell>
        </row>
        <row r="145">
          <cell r="C145" t="str">
            <v>UPA IMBIRIBEIRA</v>
          </cell>
          <cell r="E145" t="str">
            <v>LUCAS SEVERO BONILHA DE SOUZA</v>
          </cell>
          <cell r="F145" t="str">
            <v>1 - Médico</v>
          </cell>
          <cell r="G145" t="str">
            <v>2252-70</v>
          </cell>
          <cell r="H145">
            <v>44287</v>
          </cell>
          <cell r="J145">
            <v>160.6</v>
          </cell>
          <cell r="L145">
            <v>180.65</v>
          </cell>
          <cell r="M145">
            <v>14.3</v>
          </cell>
          <cell r="O145">
            <v>56.22</v>
          </cell>
        </row>
        <row r="146">
          <cell r="C146" t="str">
            <v>UPA IMBIRIBEIRA</v>
          </cell>
          <cell r="E146" t="str">
            <v>LUCIA CASSIA DONATO QUIRINO</v>
          </cell>
          <cell r="F146" t="str">
            <v>1 - Médico</v>
          </cell>
          <cell r="G146" t="str">
            <v>2251-24</v>
          </cell>
          <cell r="H146">
            <v>44287</v>
          </cell>
          <cell r="J146">
            <v>317.89999999999998</v>
          </cell>
          <cell r="L146">
            <v>180.65</v>
          </cell>
          <cell r="M146">
            <v>14.3</v>
          </cell>
          <cell r="O146">
            <v>56.22</v>
          </cell>
        </row>
        <row r="147">
          <cell r="C147" t="str">
            <v>UPA IMBIRIBEIRA</v>
          </cell>
          <cell r="E147" t="str">
            <v>LUCIANA PEREIRA DA SILVA</v>
          </cell>
          <cell r="F147" t="str">
            <v>1 - Médico</v>
          </cell>
          <cell r="G147" t="str">
            <v>2251-24</v>
          </cell>
          <cell r="H147">
            <v>44287</v>
          </cell>
          <cell r="J147">
            <v>296.92</v>
          </cell>
          <cell r="O147">
            <v>56.22</v>
          </cell>
        </row>
        <row r="148">
          <cell r="C148" t="str">
            <v>UPA IMBIRIBEIRA</v>
          </cell>
          <cell r="E148" t="str">
            <v>LUCIANO CAETANO DOS SANTOS</v>
          </cell>
          <cell r="F148" t="str">
            <v>2 - Outros Profissionais da Saúde</v>
          </cell>
          <cell r="G148" t="str">
            <v>3222-05</v>
          </cell>
          <cell r="H148">
            <v>44287</v>
          </cell>
          <cell r="J148">
            <v>153.6</v>
          </cell>
          <cell r="L148">
            <v>180.65</v>
          </cell>
          <cell r="M148">
            <v>25.05</v>
          </cell>
          <cell r="O148">
            <v>2</v>
          </cell>
          <cell r="R148">
            <v>228.76</v>
          </cell>
          <cell r="S148">
            <v>75.150000000000006</v>
          </cell>
        </row>
        <row r="149">
          <cell r="C149" t="str">
            <v>UPA IMBIRIBEIRA</v>
          </cell>
          <cell r="E149" t="str">
            <v>LUCIANO LOPES DE SOUZA</v>
          </cell>
          <cell r="F149" t="str">
            <v>2 - Outros Profissionais da Saúde</v>
          </cell>
          <cell r="G149" t="str">
            <v>3222-05</v>
          </cell>
          <cell r="H149">
            <v>44287</v>
          </cell>
          <cell r="J149">
            <v>131.35</v>
          </cell>
          <cell r="L149">
            <v>180.65</v>
          </cell>
          <cell r="M149">
            <v>25.05</v>
          </cell>
          <cell r="O149">
            <v>2</v>
          </cell>
          <cell r="R149">
            <v>108.76</v>
          </cell>
          <cell r="S149">
            <v>75.150000000000006</v>
          </cell>
        </row>
        <row r="150">
          <cell r="C150" t="str">
            <v>UPA IMBIRIBEIRA</v>
          </cell>
          <cell r="E150" t="str">
            <v>LUIZ CARLOS VALENTINI JUNIOR</v>
          </cell>
          <cell r="F150" t="str">
            <v>3 - Administrativo</v>
          </cell>
          <cell r="G150" t="str">
            <v>4221-05</v>
          </cell>
          <cell r="H150">
            <v>44287</v>
          </cell>
          <cell r="J150">
            <v>132.46</v>
          </cell>
          <cell r="L150">
            <v>180.65</v>
          </cell>
          <cell r="M150">
            <v>23.73</v>
          </cell>
          <cell r="O150">
            <v>2</v>
          </cell>
          <cell r="R150">
            <v>101.11</v>
          </cell>
          <cell r="S150">
            <v>71.180000000000007</v>
          </cell>
        </row>
        <row r="151">
          <cell r="C151" t="str">
            <v>UPA IMBIRIBEIRA</v>
          </cell>
          <cell r="E151" t="str">
            <v>MAGDA ANDREA DO NASCIMENTO FERREIRA</v>
          </cell>
          <cell r="F151" t="str">
            <v>3 - Administrativo</v>
          </cell>
          <cell r="G151" t="str">
            <v>9922-25</v>
          </cell>
          <cell r="H151">
            <v>44287</v>
          </cell>
          <cell r="J151">
            <v>104.29</v>
          </cell>
          <cell r="L151">
            <v>180.65</v>
          </cell>
          <cell r="M151">
            <v>22</v>
          </cell>
          <cell r="O151">
            <v>2</v>
          </cell>
          <cell r="R151">
            <v>108.76</v>
          </cell>
          <cell r="S151">
            <v>66</v>
          </cell>
        </row>
        <row r="152">
          <cell r="C152" t="str">
            <v>UPA IMBIRIBEIRA</v>
          </cell>
          <cell r="E152" t="str">
            <v>MANOEL ALVES PEREIRA JUNIOR</v>
          </cell>
          <cell r="F152" t="str">
            <v>2 - Outros Profissionais da Saúde</v>
          </cell>
          <cell r="G152" t="str">
            <v>2234-05</v>
          </cell>
          <cell r="H152">
            <v>44287</v>
          </cell>
          <cell r="J152">
            <v>380.6</v>
          </cell>
          <cell r="O152">
            <v>2</v>
          </cell>
        </row>
        <row r="153">
          <cell r="C153" t="str">
            <v>UPA IMBIRIBEIRA</v>
          </cell>
          <cell r="E153" t="str">
            <v>MANOELA DE PAIVA CAMPOS</v>
          </cell>
          <cell r="F153" t="str">
            <v>1 - Médico</v>
          </cell>
          <cell r="G153" t="str">
            <v>2251-25</v>
          </cell>
          <cell r="H153">
            <v>44287</v>
          </cell>
          <cell r="J153">
            <v>383.95</v>
          </cell>
          <cell r="L153">
            <v>180.65</v>
          </cell>
          <cell r="M153">
            <v>18.02</v>
          </cell>
          <cell r="O153">
            <v>56.22</v>
          </cell>
        </row>
        <row r="154">
          <cell r="C154" t="str">
            <v>UPA IMBIRIBEIRA</v>
          </cell>
          <cell r="E154" t="str">
            <v>MARCELA BREGIEIRO FERNANDES COSTA</v>
          </cell>
          <cell r="F154" t="str">
            <v>1 - Médico</v>
          </cell>
          <cell r="G154" t="str">
            <v>2251-25</v>
          </cell>
          <cell r="H154">
            <v>44287</v>
          </cell>
          <cell r="J154">
            <v>303.60000000000002</v>
          </cell>
          <cell r="O154">
            <v>56.22</v>
          </cell>
        </row>
        <row r="155">
          <cell r="C155" t="str">
            <v>UPA IMBIRIBEIRA</v>
          </cell>
          <cell r="E155" t="str">
            <v>MARCELLI ELAINE LINS</v>
          </cell>
          <cell r="F155" t="str">
            <v>2 - Outros Profissionais da Saúde</v>
          </cell>
          <cell r="G155" t="str">
            <v>3222-05</v>
          </cell>
          <cell r="H155">
            <v>44287</v>
          </cell>
          <cell r="J155">
            <v>178.1</v>
          </cell>
          <cell r="L155">
            <v>180.65</v>
          </cell>
          <cell r="M155">
            <v>25.05</v>
          </cell>
          <cell r="O155">
            <v>2</v>
          </cell>
          <cell r="R155">
            <v>156.76</v>
          </cell>
          <cell r="S155">
            <v>75.150000000000006</v>
          </cell>
        </row>
        <row r="156">
          <cell r="C156" t="str">
            <v>UPA IMBIRIBEIRA</v>
          </cell>
          <cell r="E156" t="str">
            <v>MARCELLO JORGE DE CASTRO SILVEIRA</v>
          </cell>
          <cell r="F156" t="str">
            <v>3 - Administrativo</v>
          </cell>
          <cell r="G156" t="str">
            <v>2251-25</v>
          </cell>
          <cell r="H156">
            <v>44287</v>
          </cell>
          <cell r="K156">
            <v>24940.19</v>
          </cell>
        </row>
        <row r="157">
          <cell r="C157" t="str">
            <v>UPA IMBIRIBEIRA</v>
          </cell>
          <cell r="E157" t="str">
            <v>MARCELO GALDINO DA SILVA</v>
          </cell>
          <cell r="F157" t="str">
            <v>2 - Outros Profissionais da Saúde</v>
          </cell>
          <cell r="G157" t="str">
            <v>5152-05</v>
          </cell>
          <cell r="H157">
            <v>44287</v>
          </cell>
          <cell r="J157">
            <v>138.78</v>
          </cell>
          <cell r="L157">
            <v>180.65</v>
          </cell>
          <cell r="M157">
            <v>23.57</v>
          </cell>
          <cell r="O157">
            <v>2</v>
          </cell>
          <cell r="R157">
            <v>273.76</v>
          </cell>
          <cell r="S157">
            <v>70.709999999999994</v>
          </cell>
        </row>
        <row r="158">
          <cell r="C158" t="str">
            <v>UPA IMBIRIBEIRA</v>
          </cell>
          <cell r="E158" t="str">
            <v>MARCELO INACIO DA SILVA</v>
          </cell>
          <cell r="F158" t="str">
            <v>3 - Administrativo</v>
          </cell>
          <cell r="G158" t="str">
            <v>4221-05</v>
          </cell>
          <cell r="H158">
            <v>44287</v>
          </cell>
          <cell r="J158">
            <v>134.29</v>
          </cell>
          <cell r="L158">
            <v>180.65</v>
          </cell>
          <cell r="M158">
            <v>23.73</v>
          </cell>
          <cell r="O158">
            <v>2</v>
          </cell>
          <cell r="R158">
            <v>116.26</v>
          </cell>
          <cell r="S158">
            <v>71.180000000000007</v>
          </cell>
        </row>
        <row r="159">
          <cell r="C159" t="str">
            <v>UPA IMBIRIBEIRA</v>
          </cell>
          <cell r="E159" t="str">
            <v xml:space="preserve">MARCELO RODRIGUES SANTANA </v>
          </cell>
          <cell r="F159" t="str">
            <v>1 - Médico</v>
          </cell>
          <cell r="G159" t="str">
            <v>2251-24</v>
          </cell>
          <cell r="H159">
            <v>44287</v>
          </cell>
          <cell r="J159">
            <v>975.33</v>
          </cell>
          <cell r="O159">
            <v>56.22</v>
          </cell>
        </row>
        <row r="160">
          <cell r="C160" t="str">
            <v>UPA IMBIRIBEIRA</v>
          </cell>
          <cell r="E160" t="str">
            <v>MARCIO ROBERTO DO NASCIMENTO</v>
          </cell>
          <cell r="F160" t="str">
            <v>3 - Administrativo</v>
          </cell>
          <cell r="G160" t="str">
            <v>7823-20</v>
          </cell>
          <cell r="H160">
            <v>44287</v>
          </cell>
          <cell r="J160">
            <v>294.18</v>
          </cell>
          <cell r="L160">
            <v>180.65</v>
          </cell>
          <cell r="M160">
            <v>35.799999999999997</v>
          </cell>
          <cell r="O160">
            <v>2</v>
          </cell>
        </row>
        <row r="161">
          <cell r="C161" t="str">
            <v>UPA IMBIRIBEIRA</v>
          </cell>
          <cell r="E161" t="str">
            <v>MARCONE ANTONIO DA SILVA</v>
          </cell>
          <cell r="F161" t="str">
            <v>2 - Outros Profissionais da Saúde</v>
          </cell>
          <cell r="G161" t="str">
            <v>3222-05</v>
          </cell>
          <cell r="H161">
            <v>44287</v>
          </cell>
          <cell r="J161">
            <v>142.16</v>
          </cell>
          <cell r="L161">
            <v>180.65</v>
          </cell>
          <cell r="M161">
            <v>25.05</v>
          </cell>
          <cell r="O161">
            <v>2</v>
          </cell>
        </row>
        <row r="162">
          <cell r="C162" t="str">
            <v>UPA IMBIRIBEIRA</v>
          </cell>
          <cell r="E162" t="str">
            <v>MARCUS VINICIUS QUEIROGA GOMES</v>
          </cell>
          <cell r="F162" t="str">
            <v>1 - Médico</v>
          </cell>
          <cell r="G162" t="str">
            <v>2251-25</v>
          </cell>
          <cell r="H162">
            <v>44287</v>
          </cell>
          <cell r="J162">
            <v>469.55</v>
          </cell>
          <cell r="L162">
            <v>180.65</v>
          </cell>
          <cell r="M162">
            <v>13.82</v>
          </cell>
          <cell r="O162">
            <v>56.22</v>
          </cell>
        </row>
        <row r="163">
          <cell r="C163" t="str">
            <v>UPA IMBIRIBEIRA</v>
          </cell>
          <cell r="E163" t="str">
            <v>MARIA ALDIVANIA MEDEIROS DA SILVA</v>
          </cell>
          <cell r="F163" t="str">
            <v>2 - Outros Profissionais da Saúde</v>
          </cell>
          <cell r="G163" t="str">
            <v>3222-05</v>
          </cell>
          <cell r="H163">
            <v>44287</v>
          </cell>
          <cell r="J163">
            <v>133.94</v>
          </cell>
          <cell r="L163">
            <v>180.65</v>
          </cell>
          <cell r="M163">
            <v>25.05</v>
          </cell>
          <cell r="O163">
            <v>2</v>
          </cell>
          <cell r="R163">
            <v>213.76</v>
          </cell>
          <cell r="S163">
            <v>75.150000000000006</v>
          </cell>
        </row>
        <row r="164">
          <cell r="C164" t="str">
            <v>UPA IMBIRIBEIRA</v>
          </cell>
          <cell r="E164" t="str">
            <v>MARIA ANDREIA OLIVEIRA DOS SANTOS</v>
          </cell>
          <cell r="F164" t="str">
            <v>3 - Administrativo</v>
          </cell>
          <cell r="G164" t="str">
            <v>9922-25</v>
          </cell>
          <cell r="H164">
            <v>44287</v>
          </cell>
          <cell r="J164">
            <v>110.55</v>
          </cell>
          <cell r="L164">
            <v>180.65</v>
          </cell>
          <cell r="M164">
            <v>22</v>
          </cell>
          <cell r="O164">
            <v>2</v>
          </cell>
          <cell r="R164">
            <v>116.26</v>
          </cell>
          <cell r="S164">
            <v>66</v>
          </cell>
        </row>
        <row r="165">
          <cell r="C165" t="str">
            <v>UPA IMBIRIBEIRA</v>
          </cell>
          <cell r="E165" t="str">
            <v>MARIA CAROLINA AMANDO DO NASCIMENTO MATIAS</v>
          </cell>
          <cell r="F165" t="str">
            <v>1 - Médico</v>
          </cell>
          <cell r="G165" t="str">
            <v>2251-25</v>
          </cell>
          <cell r="H165">
            <v>44287</v>
          </cell>
          <cell r="J165">
            <v>597.27</v>
          </cell>
          <cell r="O165">
            <v>56.22</v>
          </cell>
        </row>
        <row r="166">
          <cell r="C166" t="str">
            <v>UPA IMBIRIBEIRA</v>
          </cell>
          <cell r="E166" t="str">
            <v>MARIA DA CONCEICAO BEZERRA PEDROSA</v>
          </cell>
          <cell r="F166" t="str">
            <v>2 - Outros Profissionais da Saúde</v>
          </cell>
          <cell r="G166" t="str">
            <v>3222-05</v>
          </cell>
          <cell r="H166">
            <v>44287</v>
          </cell>
          <cell r="J166">
            <v>150.61000000000001</v>
          </cell>
          <cell r="L166">
            <v>180.65</v>
          </cell>
          <cell r="M166">
            <v>25.05</v>
          </cell>
          <cell r="O166">
            <v>2</v>
          </cell>
          <cell r="R166">
            <v>228.76</v>
          </cell>
          <cell r="S166">
            <v>75.150000000000006</v>
          </cell>
        </row>
        <row r="167">
          <cell r="C167" t="str">
            <v>UPA IMBIRIBEIRA</v>
          </cell>
          <cell r="E167" t="str">
            <v>MARIA DA CONCEICAO DE ARAUJO CESAR</v>
          </cell>
          <cell r="F167" t="str">
            <v>2 - Outros Profissionais da Saúde</v>
          </cell>
          <cell r="G167" t="str">
            <v>3222-05</v>
          </cell>
          <cell r="H167">
            <v>44287</v>
          </cell>
          <cell r="K167">
            <v>1593.47</v>
          </cell>
        </row>
        <row r="168">
          <cell r="C168" t="str">
            <v>UPA IMBIRIBEIRA</v>
          </cell>
          <cell r="E168" t="str">
            <v>MARIA DE FATIMA FRANCA DO NASCIMENTO</v>
          </cell>
          <cell r="F168" t="str">
            <v>2 - Outros Profissionais da Saúde</v>
          </cell>
          <cell r="G168" t="str">
            <v>3222-05</v>
          </cell>
          <cell r="H168">
            <v>44287</v>
          </cell>
          <cell r="J168">
            <v>136.51</v>
          </cell>
          <cell r="O168">
            <v>2</v>
          </cell>
        </row>
        <row r="169">
          <cell r="C169" t="str">
            <v>UPA IMBIRIBEIRA</v>
          </cell>
          <cell r="E169" t="str">
            <v>MARIA JOSE DA SILVA</v>
          </cell>
          <cell r="F169" t="str">
            <v>3 - Administrativo</v>
          </cell>
          <cell r="G169" t="str">
            <v>9922-25</v>
          </cell>
          <cell r="H169">
            <v>44287</v>
          </cell>
          <cell r="J169">
            <v>140.82</v>
          </cell>
          <cell r="L169">
            <v>180.65</v>
          </cell>
          <cell r="M169">
            <v>25.05</v>
          </cell>
          <cell r="O169">
            <v>2</v>
          </cell>
        </row>
        <row r="170">
          <cell r="C170" t="str">
            <v>UPA IMBIRIBEIRA</v>
          </cell>
          <cell r="E170" t="str">
            <v>MARIA JOSE DOS SANTOS</v>
          </cell>
          <cell r="F170" t="str">
            <v>2 - Outros Profissionais da Saúde</v>
          </cell>
          <cell r="G170" t="str">
            <v>9922-25</v>
          </cell>
          <cell r="H170">
            <v>44287</v>
          </cell>
          <cell r="J170">
            <v>121.41</v>
          </cell>
          <cell r="L170">
            <v>180.65</v>
          </cell>
          <cell r="M170">
            <v>22</v>
          </cell>
          <cell r="O170">
            <v>2</v>
          </cell>
        </row>
        <row r="171">
          <cell r="C171" t="str">
            <v>UPA IMBIRIBEIRA</v>
          </cell>
          <cell r="E171" t="str">
            <v>MARIA JULIANA RODRIGUES DO NASCIMENTO</v>
          </cell>
          <cell r="F171" t="str">
            <v>2 - Outros Profissionais da Saúde</v>
          </cell>
          <cell r="G171" t="str">
            <v>3226-05</v>
          </cell>
          <cell r="H171">
            <v>44287</v>
          </cell>
          <cell r="J171">
            <v>145.30000000000001</v>
          </cell>
          <cell r="L171">
            <v>180.65</v>
          </cell>
          <cell r="M171">
            <v>23.73</v>
          </cell>
          <cell r="O171">
            <v>2</v>
          </cell>
          <cell r="R171">
            <v>116.26</v>
          </cell>
          <cell r="S171">
            <v>71.180000000000007</v>
          </cell>
        </row>
        <row r="172">
          <cell r="C172" t="str">
            <v>UPA IMBIRIBEIRA</v>
          </cell>
          <cell r="E172" t="str">
            <v>MARIA LUIZA LEMOS PIRES</v>
          </cell>
          <cell r="F172" t="str">
            <v>1 - Médico</v>
          </cell>
          <cell r="G172" t="str">
            <v>2251-24</v>
          </cell>
          <cell r="H172">
            <v>44287</v>
          </cell>
          <cell r="J172">
            <v>402.76</v>
          </cell>
          <cell r="L172">
            <v>180.65</v>
          </cell>
          <cell r="M172">
            <v>14.3</v>
          </cell>
          <cell r="O172">
            <v>56.22</v>
          </cell>
        </row>
        <row r="173">
          <cell r="C173" t="str">
            <v>UPA IMBIRIBEIRA</v>
          </cell>
          <cell r="E173" t="str">
            <v>MARIANA APARECIDA SPINELLI</v>
          </cell>
          <cell r="F173" t="str">
            <v>2 - Outros Profissionais da Saúde</v>
          </cell>
          <cell r="G173" t="str">
            <v>2235-05</v>
          </cell>
          <cell r="H173">
            <v>44287</v>
          </cell>
          <cell r="J173">
            <v>388.96</v>
          </cell>
          <cell r="O173">
            <v>4</v>
          </cell>
        </row>
        <row r="174">
          <cell r="C174" t="str">
            <v>UPA IMBIRIBEIRA</v>
          </cell>
          <cell r="E174" t="str">
            <v>MARILIA CONCEICAO DIAS VEIGA</v>
          </cell>
          <cell r="F174" t="str">
            <v>2 - Outros Profissionais da Saúde</v>
          </cell>
          <cell r="G174" t="str">
            <v>3241-15</v>
          </cell>
          <cell r="H174">
            <v>44287</v>
          </cell>
          <cell r="J174">
            <v>314.7</v>
          </cell>
          <cell r="L174">
            <v>180.65</v>
          </cell>
          <cell r="M174">
            <v>16.72</v>
          </cell>
          <cell r="O174">
            <v>10</v>
          </cell>
          <cell r="R174">
            <v>63.76</v>
          </cell>
          <cell r="S174">
            <v>60</v>
          </cell>
        </row>
        <row r="175">
          <cell r="C175" t="str">
            <v>UPA IMBIRIBEIRA</v>
          </cell>
          <cell r="E175" t="str">
            <v>MARINA LEITE MORANDI</v>
          </cell>
          <cell r="F175" t="str">
            <v>1 - Médico</v>
          </cell>
          <cell r="G175" t="str">
            <v>2251-25</v>
          </cell>
          <cell r="H175">
            <v>44287</v>
          </cell>
          <cell r="J175">
            <v>981.15</v>
          </cell>
          <cell r="L175">
            <v>180.65</v>
          </cell>
          <cell r="M175">
            <v>14.3</v>
          </cell>
          <cell r="O175">
            <v>56.22</v>
          </cell>
        </row>
        <row r="176">
          <cell r="C176" t="str">
            <v>UPA IMBIRIBEIRA</v>
          </cell>
          <cell r="E176" t="str">
            <v>MILENA DOS SANTOS BEZERRA</v>
          </cell>
          <cell r="F176" t="str">
            <v>2 - Outros Profissionais da Saúde</v>
          </cell>
          <cell r="G176" t="str">
            <v>3222-05</v>
          </cell>
          <cell r="H176">
            <v>44287</v>
          </cell>
          <cell r="J176">
            <v>138.57</v>
          </cell>
          <cell r="L176">
            <v>180.65</v>
          </cell>
          <cell r="M176">
            <v>25.05</v>
          </cell>
          <cell r="O176">
            <v>2</v>
          </cell>
          <cell r="R176">
            <v>108.76</v>
          </cell>
          <cell r="S176">
            <v>75.150000000000006</v>
          </cell>
        </row>
        <row r="177">
          <cell r="C177" t="str">
            <v>UPA IMBIRIBEIRA</v>
          </cell>
          <cell r="E177" t="str">
            <v>MILENA EGILI FERREIRA DA SILVA</v>
          </cell>
          <cell r="F177" t="str">
            <v>2 - Outros Profissionais da Saúde</v>
          </cell>
          <cell r="G177" t="str">
            <v>3222-05</v>
          </cell>
          <cell r="H177">
            <v>44287</v>
          </cell>
          <cell r="J177">
            <v>112.79</v>
          </cell>
          <cell r="L177">
            <v>180.65</v>
          </cell>
          <cell r="M177">
            <v>25.05</v>
          </cell>
          <cell r="O177">
            <v>2</v>
          </cell>
        </row>
        <row r="178">
          <cell r="C178" t="str">
            <v>UPA IMBIRIBEIRA</v>
          </cell>
          <cell r="E178" t="str">
            <v>MIRELA CHAVES FERRAZ</v>
          </cell>
          <cell r="F178" t="str">
            <v>1 - Médico</v>
          </cell>
          <cell r="G178" t="str">
            <v>2251-24</v>
          </cell>
          <cell r="H178">
            <v>44287</v>
          </cell>
          <cell r="J178">
            <v>649.53</v>
          </cell>
          <cell r="O178">
            <v>56.22</v>
          </cell>
        </row>
        <row r="179">
          <cell r="C179" t="str">
            <v>UPA IMBIRIBEIRA</v>
          </cell>
          <cell r="E179" t="str">
            <v>MIRELE DE BARROS FERREIRA BARBOSA DIAS</v>
          </cell>
          <cell r="F179" t="str">
            <v>2 - Outros Profissionais da Saúde</v>
          </cell>
          <cell r="G179" t="str">
            <v>2234-05</v>
          </cell>
          <cell r="H179">
            <v>44287</v>
          </cell>
          <cell r="J179">
            <v>200.79</v>
          </cell>
          <cell r="L179">
            <v>180.65</v>
          </cell>
          <cell r="M179">
            <v>6.96</v>
          </cell>
          <cell r="U179">
            <v>121.2</v>
          </cell>
          <cell r="X179" t="str">
            <v>AUXILIO CRECHE</v>
          </cell>
        </row>
        <row r="180">
          <cell r="C180" t="str">
            <v>UPA IMBIRIBEIRA</v>
          </cell>
          <cell r="E180" t="str">
            <v>MIRTES GOMES JOSE DA SILVA</v>
          </cell>
          <cell r="F180" t="str">
            <v>2 - Outros Profissionais da Saúde</v>
          </cell>
          <cell r="G180" t="str">
            <v>3222-05</v>
          </cell>
          <cell r="H180">
            <v>44287</v>
          </cell>
          <cell r="J180">
            <v>159.53</v>
          </cell>
          <cell r="L180">
            <v>180.65</v>
          </cell>
          <cell r="M180">
            <v>25.05</v>
          </cell>
          <cell r="O180">
            <v>2</v>
          </cell>
          <cell r="R180">
            <v>116.26</v>
          </cell>
          <cell r="S180">
            <v>75.150000000000006</v>
          </cell>
        </row>
        <row r="181">
          <cell r="C181" t="str">
            <v>UPA IMBIRIBEIRA</v>
          </cell>
          <cell r="E181" t="str">
            <v>NADJA BARBOSA DOS SANTOS PEREIRA</v>
          </cell>
          <cell r="F181" t="str">
            <v>2 - Outros Profissionais da Saúde</v>
          </cell>
          <cell r="G181" t="str">
            <v>3226-05</v>
          </cell>
          <cell r="H181">
            <v>44287</v>
          </cell>
          <cell r="J181">
            <v>138.63999999999999</v>
          </cell>
          <cell r="L181">
            <v>180.65</v>
          </cell>
          <cell r="M181">
            <v>23.73</v>
          </cell>
          <cell r="O181">
            <v>2</v>
          </cell>
          <cell r="R181">
            <v>116.26</v>
          </cell>
          <cell r="S181">
            <v>71.180000000000007</v>
          </cell>
        </row>
        <row r="182">
          <cell r="C182" t="str">
            <v>UPA IMBIRIBEIRA</v>
          </cell>
          <cell r="E182" t="str">
            <v>NATHALYA MARIA DE MAGALHAES TELES BRINGEL</v>
          </cell>
          <cell r="F182" t="str">
            <v>1 - Médico</v>
          </cell>
          <cell r="G182" t="str">
            <v>2251-24</v>
          </cell>
          <cell r="H182">
            <v>44287</v>
          </cell>
          <cell r="J182">
            <v>853.2</v>
          </cell>
          <cell r="L182">
            <v>180.65</v>
          </cell>
          <cell r="M182">
            <v>28.6</v>
          </cell>
          <cell r="O182">
            <v>56.22</v>
          </cell>
        </row>
        <row r="183">
          <cell r="C183" t="str">
            <v>UPA IMBIRIBEIRA</v>
          </cell>
          <cell r="E183" t="str">
            <v>NEILZA FERREIRA DOS SANTOS</v>
          </cell>
          <cell r="F183" t="str">
            <v>2 - Outros Profissionais da Saúde</v>
          </cell>
          <cell r="G183" t="str">
            <v>3222-05</v>
          </cell>
          <cell r="H183">
            <v>44287</v>
          </cell>
          <cell r="J183">
            <v>122.81</v>
          </cell>
          <cell r="L183">
            <v>180.65</v>
          </cell>
          <cell r="M183">
            <v>25.05</v>
          </cell>
          <cell r="O183">
            <v>2</v>
          </cell>
          <cell r="R183">
            <v>228.76</v>
          </cell>
          <cell r="S183">
            <v>75.150000000000006</v>
          </cell>
        </row>
        <row r="184">
          <cell r="C184" t="str">
            <v>UPA IMBIRIBEIRA</v>
          </cell>
          <cell r="E184" t="str">
            <v>NEILZA HENRIQUE DA SILVA</v>
          </cell>
          <cell r="F184" t="str">
            <v>2 - Outros Profissionais da Saúde</v>
          </cell>
          <cell r="G184" t="str">
            <v>5211-30</v>
          </cell>
          <cell r="H184">
            <v>44287</v>
          </cell>
          <cell r="J184">
            <v>111.55</v>
          </cell>
          <cell r="L184">
            <v>180.65</v>
          </cell>
          <cell r="M184">
            <v>23.73</v>
          </cell>
          <cell r="O184">
            <v>2</v>
          </cell>
          <cell r="R184">
            <v>116.26</v>
          </cell>
          <cell r="S184">
            <v>71.180000000000007</v>
          </cell>
        </row>
        <row r="185">
          <cell r="C185" t="str">
            <v>UPA IMBIRIBEIRA</v>
          </cell>
          <cell r="E185" t="str">
            <v>NILANDIA PATRICIA MENDES</v>
          </cell>
          <cell r="F185" t="str">
            <v>2 - Outros Profissionais da Saúde</v>
          </cell>
          <cell r="G185" t="str">
            <v>3222-05</v>
          </cell>
          <cell r="H185">
            <v>44287</v>
          </cell>
          <cell r="J185">
            <v>0</v>
          </cell>
          <cell r="O185">
            <v>2</v>
          </cell>
        </row>
        <row r="186">
          <cell r="C186" t="str">
            <v>UPA IMBIRIBEIRA</v>
          </cell>
          <cell r="E186" t="str">
            <v>OSCAR DA SILVA PONTES</v>
          </cell>
          <cell r="F186" t="str">
            <v>3 - Administrativo</v>
          </cell>
          <cell r="G186" t="str">
            <v>4221-05</v>
          </cell>
          <cell r="H186">
            <v>44287</v>
          </cell>
          <cell r="J186">
            <v>112.51</v>
          </cell>
          <cell r="L186">
            <v>180.65</v>
          </cell>
          <cell r="M186">
            <v>23.73</v>
          </cell>
          <cell r="O186">
            <v>2</v>
          </cell>
          <cell r="R186">
            <v>228.76</v>
          </cell>
          <cell r="S186">
            <v>71.180000000000007</v>
          </cell>
        </row>
        <row r="187">
          <cell r="C187" t="str">
            <v>UPA IMBIRIBEIRA</v>
          </cell>
          <cell r="E187" t="str">
            <v xml:space="preserve">PATRICIA DUNDA GOMES </v>
          </cell>
          <cell r="F187" t="str">
            <v>2 - Outros Profissionais da Saúde</v>
          </cell>
          <cell r="G187" t="str">
            <v>3222-05</v>
          </cell>
          <cell r="H187">
            <v>44287</v>
          </cell>
          <cell r="J187">
            <v>144.87</v>
          </cell>
          <cell r="L187">
            <v>180.65</v>
          </cell>
          <cell r="M187">
            <v>25.05</v>
          </cell>
          <cell r="O187">
            <v>2</v>
          </cell>
          <cell r="R187">
            <v>136.36000000000001</v>
          </cell>
          <cell r="S187">
            <v>75.150000000000006</v>
          </cell>
        </row>
        <row r="188">
          <cell r="C188" t="str">
            <v>UPA IMBIRIBEIRA</v>
          </cell>
          <cell r="E188" t="str">
            <v xml:space="preserve">PAULO HENRIQUE LIMA DA PAIXAO </v>
          </cell>
          <cell r="F188" t="str">
            <v>3 - Administrativo</v>
          </cell>
          <cell r="G188" t="str">
            <v>3131-15</v>
          </cell>
          <cell r="H188">
            <v>44287</v>
          </cell>
          <cell r="J188">
            <v>171.06</v>
          </cell>
          <cell r="L188">
            <v>180.65</v>
          </cell>
          <cell r="M188">
            <v>36.54</v>
          </cell>
          <cell r="O188">
            <v>2</v>
          </cell>
        </row>
        <row r="189">
          <cell r="C189" t="str">
            <v>UPA IMBIRIBEIRA</v>
          </cell>
          <cell r="E189" t="str">
            <v>PAULO SEVERINO DE SENA SILVA</v>
          </cell>
          <cell r="F189" t="str">
            <v>3 - Administrativo</v>
          </cell>
          <cell r="G189" t="str">
            <v>4221-05</v>
          </cell>
          <cell r="H189">
            <v>44287</v>
          </cell>
          <cell r="J189">
            <v>112.51</v>
          </cell>
          <cell r="L189">
            <v>180.65</v>
          </cell>
          <cell r="M189">
            <v>23.73</v>
          </cell>
          <cell r="O189">
            <v>2</v>
          </cell>
        </row>
        <row r="190">
          <cell r="C190" t="str">
            <v>UPA IMBIRIBEIRA</v>
          </cell>
          <cell r="E190" t="str">
            <v>PEDRO AUGUSTO URBANO FARIAS</v>
          </cell>
          <cell r="F190" t="str">
            <v>1 - Médico</v>
          </cell>
          <cell r="G190" t="str">
            <v>2252-70</v>
          </cell>
          <cell r="H190">
            <v>44287</v>
          </cell>
          <cell r="J190">
            <v>887.24</v>
          </cell>
          <cell r="L190">
            <v>180.65</v>
          </cell>
          <cell r="M190">
            <v>25.17</v>
          </cell>
          <cell r="O190">
            <v>56.22</v>
          </cell>
        </row>
        <row r="191">
          <cell r="C191" t="str">
            <v>UPA IMBIRIBEIRA</v>
          </cell>
          <cell r="E191" t="str">
            <v>PEDRO HENRIQUE PADILHA RIBEIRO</v>
          </cell>
          <cell r="F191" t="str">
            <v>1 - Médico</v>
          </cell>
          <cell r="G191" t="str">
            <v>2251-25</v>
          </cell>
          <cell r="H191">
            <v>44287</v>
          </cell>
          <cell r="J191">
            <v>303.60000000000002</v>
          </cell>
          <cell r="L191">
            <v>180.65</v>
          </cell>
          <cell r="M191">
            <v>14.3</v>
          </cell>
          <cell r="O191">
            <v>56.22</v>
          </cell>
        </row>
        <row r="192">
          <cell r="C192" t="str">
            <v>UPA IMBIRIBEIRA</v>
          </cell>
          <cell r="E192" t="str">
            <v>PRISCILA MAYARA DOS SANTOS</v>
          </cell>
          <cell r="F192" t="str">
            <v>2 - Outros Profissionais da Saúde</v>
          </cell>
          <cell r="G192" t="str">
            <v>3222-05</v>
          </cell>
          <cell r="H192">
            <v>44287</v>
          </cell>
          <cell r="J192">
            <v>109.01</v>
          </cell>
          <cell r="L192">
            <v>180.65</v>
          </cell>
          <cell r="M192">
            <v>25.05</v>
          </cell>
          <cell r="O192">
            <v>2</v>
          </cell>
          <cell r="R192">
            <v>228.76</v>
          </cell>
          <cell r="S192">
            <v>75.150000000000006</v>
          </cell>
        </row>
        <row r="193">
          <cell r="C193" t="str">
            <v>UPA IMBIRIBEIRA</v>
          </cell>
          <cell r="E193" t="str">
            <v>RAFAEL MELO AZEDO VIEIRA</v>
          </cell>
          <cell r="F193" t="str">
            <v>1 - Médico</v>
          </cell>
          <cell r="G193" t="str">
            <v>2252-70</v>
          </cell>
          <cell r="H193">
            <v>44287</v>
          </cell>
          <cell r="J193">
            <v>1575.17</v>
          </cell>
          <cell r="L193">
            <v>180.65</v>
          </cell>
          <cell r="M193">
            <v>32.32</v>
          </cell>
          <cell r="O193">
            <v>56.22</v>
          </cell>
        </row>
        <row r="194">
          <cell r="C194" t="str">
            <v>UPA IMBIRIBEIRA</v>
          </cell>
          <cell r="E194" t="str">
            <v>RALPH RUY DEMY DA SILVA DE SOUTO</v>
          </cell>
          <cell r="F194" t="str">
            <v>1 - Médico</v>
          </cell>
          <cell r="G194" t="str">
            <v>2251-25</v>
          </cell>
          <cell r="H194">
            <v>44287</v>
          </cell>
          <cell r="J194">
            <v>1112.48</v>
          </cell>
          <cell r="L194">
            <v>180.65</v>
          </cell>
          <cell r="M194">
            <v>32.32</v>
          </cell>
          <cell r="O194">
            <v>56.22</v>
          </cell>
        </row>
        <row r="195">
          <cell r="C195" t="str">
            <v>UPA IMBIRIBEIRA</v>
          </cell>
          <cell r="E195" t="str">
            <v>RAPHAEL LUIZ FERREIRA DE LIMA</v>
          </cell>
          <cell r="F195" t="str">
            <v>2 - Outros Profissionais da Saúde</v>
          </cell>
          <cell r="G195" t="str">
            <v>3241-15</v>
          </cell>
          <cell r="H195">
            <v>44287</v>
          </cell>
          <cell r="J195">
            <v>252.61</v>
          </cell>
          <cell r="L195">
            <v>180.65</v>
          </cell>
          <cell r="M195">
            <v>16.72</v>
          </cell>
          <cell r="O195">
            <v>10</v>
          </cell>
        </row>
        <row r="196">
          <cell r="C196" t="str">
            <v>UPA IMBIRIBEIRA</v>
          </cell>
          <cell r="E196" t="str">
            <v>REBECKA CARVALHO DE AGUIAR</v>
          </cell>
          <cell r="F196" t="str">
            <v>2 - Outros Profissionais da Saúde</v>
          </cell>
          <cell r="G196" t="str">
            <v>2235-05</v>
          </cell>
          <cell r="H196">
            <v>44287</v>
          </cell>
          <cell r="J196">
            <v>310.20999999999998</v>
          </cell>
          <cell r="L196">
            <v>180.65</v>
          </cell>
          <cell r="M196">
            <v>3.08</v>
          </cell>
          <cell r="O196">
            <v>4</v>
          </cell>
        </row>
        <row r="197">
          <cell r="C197" t="str">
            <v>UPA IMBIRIBEIRA</v>
          </cell>
          <cell r="E197" t="str">
            <v>REBEKA FERREIRA DE CARVALHO</v>
          </cell>
          <cell r="F197" t="str">
            <v>2 - Outros Profissionais da Saúde</v>
          </cell>
          <cell r="G197" t="str">
            <v>3222-05</v>
          </cell>
          <cell r="H197">
            <v>44287</v>
          </cell>
          <cell r="J197">
            <v>133.21</v>
          </cell>
          <cell r="L197">
            <v>180.65</v>
          </cell>
          <cell r="M197">
            <v>25.05</v>
          </cell>
          <cell r="O197">
            <v>2</v>
          </cell>
        </row>
        <row r="198">
          <cell r="C198" t="str">
            <v>UPA IMBIRIBEIRA</v>
          </cell>
          <cell r="E198" t="str">
            <v>RENATA CHRISTINA MENEZES RIOS</v>
          </cell>
          <cell r="F198" t="str">
            <v>1 - Médico</v>
          </cell>
          <cell r="G198" t="str">
            <v>2251-25</v>
          </cell>
          <cell r="H198">
            <v>44287</v>
          </cell>
          <cell r="J198">
            <v>303.60000000000002</v>
          </cell>
          <cell r="L198">
            <v>180.65</v>
          </cell>
          <cell r="M198">
            <v>14.3</v>
          </cell>
          <cell r="O198">
            <v>56.22</v>
          </cell>
        </row>
        <row r="199">
          <cell r="C199" t="str">
            <v>UPA IMBIRIBEIRA</v>
          </cell>
          <cell r="E199" t="str">
            <v>RENATA DA SILVA NUNES DE OLIVEIRA</v>
          </cell>
          <cell r="F199" t="str">
            <v>2 - Outros Profissionais da Saúde</v>
          </cell>
          <cell r="G199" t="str">
            <v>9922-25</v>
          </cell>
          <cell r="H199">
            <v>44287</v>
          </cell>
          <cell r="J199">
            <v>129.07</v>
          </cell>
          <cell r="O199">
            <v>2</v>
          </cell>
        </row>
        <row r="200">
          <cell r="C200" t="str">
            <v>UPA IMBIRIBEIRA</v>
          </cell>
          <cell r="E200" t="str">
            <v>RENATA DE CASSIA RIBAS PEREIRA</v>
          </cell>
          <cell r="F200" t="str">
            <v>2 - Outros Profissionais da Saúde</v>
          </cell>
          <cell r="G200" t="str">
            <v>2234-05</v>
          </cell>
          <cell r="H200">
            <v>44287</v>
          </cell>
          <cell r="J200">
            <v>323.74</v>
          </cell>
          <cell r="O200">
            <v>2</v>
          </cell>
        </row>
        <row r="201">
          <cell r="C201" t="str">
            <v>UPA IMBIRIBEIRA</v>
          </cell>
          <cell r="E201" t="str">
            <v>RENATA MOTTA MATTOSO</v>
          </cell>
          <cell r="F201" t="str">
            <v>1 - Médico</v>
          </cell>
          <cell r="G201" t="str">
            <v>2251-24</v>
          </cell>
          <cell r="H201">
            <v>44287</v>
          </cell>
          <cell r="J201">
            <v>809.74</v>
          </cell>
          <cell r="L201">
            <v>180.65</v>
          </cell>
          <cell r="M201">
            <v>28.6</v>
          </cell>
          <cell r="O201">
            <v>56.22</v>
          </cell>
        </row>
        <row r="202">
          <cell r="C202" t="str">
            <v>UPA IMBIRIBEIRA</v>
          </cell>
          <cell r="E202" t="str">
            <v>RICARDO JOSE OLIMPIO</v>
          </cell>
          <cell r="F202" t="str">
            <v>2 - Outros Profissionais da Saúde</v>
          </cell>
          <cell r="G202" t="str">
            <v>2235-05</v>
          </cell>
          <cell r="H202">
            <v>44287</v>
          </cell>
          <cell r="J202">
            <v>326.52999999999997</v>
          </cell>
          <cell r="L202">
            <v>180.65</v>
          </cell>
          <cell r="M202">
            <v>3.75</v>
          </cell>
          <cell r="O202">
            <v>4</v>
          </cell>
        </row>
        <row r="203">
          <cell r="C203" t="str">
            <v>UPA IMBIRIBEIRA</v>
          </cell>
          <cell r="E203" t="str">
            <v>ROBERTA DA SILVA NUNES</v>
          </cell>
          <cell r="F203" t="str">
            <v>3 - Administrativo</v>
          </cell>
          <cell r="G203" t="str">
            <v>9922-25</v>
          </cell>
          <cell r="H203">
            <v>44287</v>
          </cell>
          <cell r="J203">
            <v>128.24</v>
          </cell>
          <cell r="L203">
            <v>180.65</v>
          </cell>
          <cell r="M203">
            <v>22</v>
          </cell>
          <cell r="O203">
            <v>2</v>
          </cell>
          <cell r="R203">
            <v>116.26</v>
          </cell>
          <cell r="S203">
            <v>66</v>
          </cell>
          <cell r="U203">
            <v>66.12</v>
          </cell>
          <cell r="X203" t="str">
            <v>AUXILIO CRECHE</v>
          </cell>
        </row>
        <row r="204">
          <cell r="C204" t="str">
            <v>UPA IMBIRIBEIRA</v>
          </cell>
          <cell r="E204" t="str">
            <v>ROBERTA DE ANDRADE LIMA TAVARES</v>
          </cell>
          <cell r="F204" t="str">
            <v>1 - Médico</v>
          </cell>
          <cell r="G204" t="str">
            <v>2251-25</v>
          </cell>
          <cell r="H204">
            <v>44287</v>
          </cell>
          <cell r="J204">
            <v>605.59</v>
          </cell>
          <cell r="O204">
            <v>56.22</v>
          </cell>
        </row>
        <row r="205">
          <cell r="C205" t="str">
            <v>UPA IMBIRIBEIRA</v>
          </cell>
          <cell r="E205" t="str">
            <v>ROBERTA VERCOZA DE CASTRO SILVEIRA</v>
          </cell>
          <cell r="F205" t="str">
            <v>1 - Médico</v>
          </cell>
          <cell r="G205" t="str">
            <v>2251-25</v>
          </cell>
          <cell r="H205">
            <v>44287</v>
          </cell>
          <cell r="J205">
            <v>1125.26</v>
          </cell>
          <cell r="L205">
            <v>180.65</v>
          </cell>
          <cell r="M205">
            <v>36.04</v>
          </cell>
          <cell r="O205">
            <v>56.22</v>
          </cell>
        </row>
        <row r="206">
          <cell r="C206" t="str">
            <v>UPA IMBIRIBEIRA</v>
          </cell>
          <cell r="E206" t="str">
            <v>RODRIGO AMORIM DE MORAES PEREZ</v>
          </cell>
          <cell r="F206" t="str">
            <v>1 - Médico</v>
          </cell>
          <cell r="G206" t="str">
            <v>2252-70</v>
          </cell>
          <cell r="H206">
            <v>44287</v>
          </cell>
          <cell r="J206">
            <v>550.57000000000005</v>
          </cell>
          <cell r="O206">
            <v>56.22</v>
          </cell>
        </row>
        <row r="207">
          <cell r="C207" t="str">
            <v>UPA IMBIRIBEIRA</v>
          </cell>
          <cell r="E207" t="str">
            <v>RONALDO DOS SANTOS DIONIZIO</v>
          </cell>
          <cell r="F207" t="str">
            <v>3 - Administrativo</v>
          </cell>
          <cell r="G207" t="str">
            <v>4221-05</v>
          </cell>
          <cell r="H207">
            <v>44287</v>
          </cell>
          <cell r="J207">
            <v>117.26</v>
          </cell>
          <cell r="L207">
            <v>180.65</v>
          </cell>
          <cell r="M207">
            <v>23.73</v>
          </cell>
          <cell r="O207">
            <v>2</v>
          </cell>
          <cell r="R207">
            <v>108.76</v>
          </cell>
          <cell r="S207">
            <v>71.180000000000007</v>
          </cell>
        </row>
        <row r="208">
          <cell r="C208" t="str">
            <v>UPA IMBIRIBEIRA</v>
          </cell>
          <cell r="E208" t="str">
            <v>ROSANGELA MARIA SILVA HONORATO</v>
          </cell>
          <cell r="F208" t="str">
            <v>3 - Administrativo</v>
          </cell>
          <cell r="G208" t="str">
            <v>3222-05</v>
          </cell>
          <cell r="H208">
            <v>44287</v>
          </cell>
          <cell r="J208">
            <v>152.12</v>
          </cell>
          <cell r="L208">
            <v>180.65</v>
          </cell>
          <cell r="M208">
            <v>25.05</v>
          </cell>
          <cell r="O208">
            <v>2</v>
          </cell>
          <cell r="R208">
            <v>116.26</v>
          </cell>
          <cell r="S208">
            <v>75.150000000000006</v>
          </cell>
        </row>
        <row r="209">
          <cell r="C209" t="str">
            <v>UPA IMBIRIBEIRA</v>
          </cell>
          <cell r="E209" t="str">
            <v>ROSEANE CANDIDO DA SILVA</v>
          </cell>
          <cell r="F209" t="str">
            <v>2 - Outros Profissionais da Saúde</v>
          </cell>
          <cell r="G209" t="str">
            <v>3222-05</v>
          </cell>
          <cell r="H209">
            <v>44287</v>
          </cell>
          <cell r="J209">
            <v>165.66</v>
          </cell>
          <cell r="L209">
            <v>180.65</v>
          </cell>
          <cell r="M209">
            <v>25.05</v>
          </cell>
          <cell r="O209">
            <v>2</v>
          </cell>
          <cell r="R209">
            <v>269.27</v>
          </cell>
          <cell r="S209">
            <v>75.150000000000006</v>
          </cell>
        </row>
        <row r="210">
          <cell r="C210" t="str">
            <v>UPA IMBIRIBEIRA</v>
          </cell>
          <cell r="E210" t="str">
            <v>ROSEANE MARIA DA SILVA</v>
          </cell>
          <cell r="F210" t="str">
            <v>2 - Outros Profissionais da Saúde</v>
          </cell>
          <cell r="G210" t="str">
            <v>9922-25</v>
          </cell>
          <cell r="H210">
            <v>44287</v>
          </cell>
          <cell r="J210">
            <v>97.4</v>
          </cell>
          <cell r="O210">
            <v>2</v>
          </cell>
        </row>
        <row r="211">
          <cell r="C211" t="str">
            <v>UPA IMBIRIBEIRA</v>
          </cell>
          <cell r="E211" t="str">
            <v>ROSEANE MARIA DA SILVA FERREIRA</v>
          </cell>
          <cell r="F211" t="str">
            <v>2 - Outros Profissionais da Saúde</v>
          </cell>
          <cell r="G211" t="str">
            <v>3222-05</v>
          </cell>
          <cell r="H211">
            <v>44287</v>
          </cell>
          <cell r="J211">
            <v>193.22</v>
          </cell>
          <cell r="L211">
            <v>180.65</v>
          </cell>
          <cell r="M211">
            <v>25.05</v>
          </cell>
          <cell r="O211">
            <v>2</v>
          </cell>
          <cell r="R211">
            <v>116.26</v>
          </cell>
          <cell r="S211">
            <v>75.150000000000006</v>
          </cell>
        </row>
        <row r="212">
          <cell r="C212" t="str">
            <v>UPA IMBIRIBEIRA</v>
          </cell>
          <cell r="E212" t="str">
            <v>ROSEANY ALBANEZE CARRETONI</v>
          </cell>
          <cell r="F212" t="str">
            <v>1 - Médico</v>
          </cell>
          <cell r="G212" t="str">
            <v>2251-24</v>
          </cell>
          <cell r="H212">
            <v>44287</v>
          </cell>
          <cell r="J212">
            <v>663.97</v>
          </cell>
          <cell r="O212">
            <v>56.22</v>
          </cell>
        </row>
        <row r="213">
          <cell r="C213" t="str">
            <v>UPA IMBIRIBEIRA</v>
          </cell>
          <cell r="E213" t="str">
            <v>ROSELI EVANGELISTA DA SILVA</v>
          </cell>
          <cell r="F213" t="str">
            <v>2 - Outros Profissionais da Saúde</v>
          </cell>
          <cell r="G213" t="str">
            <v>3222-05</v>
          </cell>
          <cell r="H213">
            <v>44287</v>
          </cell>
          <cell r="J213">
            <v>142.88999999999999</v>
          </cell>
          <cell r="O213">
            <v>2</v>
          </cell>
        </row>
        <row r="214">
          <cell r="C214" t="str">
            <v>UPA IMBIRIBEIRA</v>
          </cell>
          <cell r="E214" t="str">
            <v>ROSELY MICHELE SANTOS DIAS DE BARROS</v>
          </cell>
          <cell r="F214" t="str">
            <v>3 - Administrativo</v>
          </cell>
          <cell r="G214" t="str">
            <v>2525-45</v>
          </cell>
          <cell r="H214">
            <v>44287</v>
          </cell>
          <cell r="J214">
            <v>181.83</v>
          </cell>
          <cell r="L214">
            <v>180.65</v>
          </cell>
          <cell r="M214">
            <v>45.46</v>
          </cell>
          <cell r="O214">
            <v>2</v>
          </cell>
          <cell r="U214">
            <v>66.12</v>
          </cell>
          <cell r="X214" t="str">
            <v>AUXILIO CRECHE</v>
          </cell>
        </row>
        <row r="215">
          <cell r="C215" t="str">
            <v>UPA IMBIRIBEIRA</v>
          </cell>
          <cell r="E215" t="str">
            <v>SABRINA ROQUE DA SILVA</v>
          </cell>
          <cell r="F215" t="str">
            <v>2 - Outros Profissionais da Saúde</v>
          </cell>
          <cell r="G215" t="str">
            <v>2516-05</v>
          </cell>
          <cell r="H215">
            <v>44287</v>
          </cell>
          <cell r="J215">
            <v>192</v>
          </cell>
          <cell r="L215">
            <v>180.65</v>
          </cell>
          <cell r="M215">
            <v>41.52</v>
          </cell>
          <cell r="O215">
            <v>2</v>
          </cell>
        </row>
        <row r="216">
          <cell r="C216" t="str">
            <v>UPA IMBIRIBEIRA</v>
          </cell>
          <cell r="E216" t="str">
            <v>SIMONE SANTOS DA SILVA</v>
          </cell>
          <cell r="F216" t="str">
            <v>3 - Administrativo</v>
          </cell>
          <cell r="G216" t="str">
            <v>4101-05</v>
          </cell>
          <cell r="H216">
            <v>44287</v>
          </cell>
          <cell r="J216">
            <v>117.26</v>
          </cell>
          <cell r="L216">
            <v>180.65</v>
          </cell>
          <cell r="M216">
            <v>23.73</v>
          </cell>
          <cell r="O216">
            <v>2</v>
          </cell>
          <cell r="R216">
            <v>116.26</v>
          </cell>
          <cell r="S216">
            <v>71.180000000000007</v>
          </cell>
        </row>
        <row r="217">
          <cell r="C217" t="str">
            <v>UPA IMBIRIBEIRA</v>
          </cell>
          <cell r="E217" t="str">
            <v>SONIA MARIA RAMOS DA SILVA</v>
          </cell>
          <cell r="F217" t="str">
            <v>3 - Administrativo</v>
          </cell>
          <cell r="G217" t="str">
            <v>5134-30</v>
          </cell>
          <cell r="H217">
            <v>44287</v>
          </cell>
          <cell r="J217">
            <v>114.4</v>
          </cell>
          <cell r="L217">
            <v>180.65</v>
          </cell>
          <cell r="M217">
            <v>22</v>
          </cell>
          <cell r="O217">
            <v>2</v>
          </cell>
          <cell r="R217">
            <v>116.26</v>
          </cell>
          <cell r="S217">
            <v>66</v>
          </cell>
        </row>
        <row r="218">
          <cell r="C218" t="str">
            <v>UPA IMBIRIBEIRA</v>
          </cell>
          <cell r="E218" t="str">
            <v>STELLA MARIS DE ARAUJO E SA</v>
          </cell>
          <cell r="F218" t="str">
            <v>1 - Médico</v>
          </cell>
          <cell r="G218" t="str">
            <v>2251-25</v>
          </cell>
          <cell r="H218">
            <v>44287</v>
          </cell>
          <cell r="J218">
            <v>317.89999999999998</v>
          </cell>
          <cell r="L218">
            <v>180.65</v>
          </cell>
          <cell r="M218">
            <v>14.3</v>
          </cell>
          <cell r="O218">
            <v>56.22</v>
          </cell>
        </row>
        <row r="219">
          <cell r="C219" t="str">
            <v>UPA IMBIRIBEIRA</v>
          </cell>
          <cell r="E219" t="str">
            <v xml:space="preserve">SUELI RODRIGUES DE MORAIS </v>
          </cell>
          <cell r="F219" t="str">
            <v>3 - Administrativo</v>
          </cell>
          <cell r="G219" t="str">
            <v>4221-05</v>
          </cell>
          <cell r="H219">
            <v>44287</v>
          </cell>
          <cell r="J219">
            <v>152.35</v>
          </cell>
          <cell r="O219">
            <v>2</v>
          </cell>
        </row>
        <row r="220">
          <cell r="C220" t="str">
            <v>UPA IMBIRIBEIRA</v>
          </cell>
          <cell r="E220" t="str">
            <v xml:space="preserve">SWEMMY SHARON CARVALHO DE MELO </v>
          </cell>
          <cell r="F220" t="str">
            <v>2 - Outros Profissionais da Saúde</v>
          </cell>
          <cell r="G220" t="str">
            <v>3222-05</v>
          </cell>
          <cell r="H220">
            <v>44287</v>
          </cell>
          <cell r="J220">
            <v>144.74</v>
          </cell>
          <cell r="L220">
            <v>180.65</v>
          </cell>
          <cell r="M220">
            <v>25.05</v>
          </cell>
          <cell r="O220">
            <v>2</v>
          </cell>
          <cell r="R220">
            <v>269.29000000000002</v>
          </cell>
          <cell r="S220">
            <v>75.150000000000006</v>
          </cell>
        </row>
        <row r="221">
          <cell r="C221" t="str">
            <v>UPA IMBIRIBEIRA</v>
          </cell>
          <cell r="E221" t="str">
            <v>TARCIANA PEREIRA LIMA</v>
          </cell>
          <cell r="F221" t="str">
            <v>3 - Administrativo</v>
          </cell>
          <cell r="G221" t="str">
            <v>4110-30</v>
          </cell>
          <cell r="H221">
            <v>44287</v>
          </cell>
          <cell r="J221">
            <v>138.85</v>
          </cell>
          <cell r="L221">
            <v>180.65</v>
          </cell>
          <cell r="M221">
            <v>28.87</v>
          </cell>
          <cell r="O221">
            <v>2</v>
          </cell>
          <cell r="R221">
            <v>228.79</v>
          </cell>
          <cell r="S221">
            <v>86.61</v>
          </cell>
        </row>
        <row r="222">
          <cell r="C222" t="str">
            <v>UPA IMBIRIBEIRA</v>
          </cell>
          <cell r="E222" t="str">
            <v>TATHYANA DANTAS DA SILVA</v>
          </cell>
          <cell r="F222" t="str">
            <v>2 - Outros Profissionais da Saúde</v>
          </cell>
          <cell r="G222" t="str">
            <v>2235-05</v>
          </cell>
          <cell r="H222">
            <v>44287</v>
          </cell>
          <cell r="J222">
            <v>145.32</v>
          </cell>
          <cell r="L222">
            <v>180.65</v>
          </cell>
          <cell r="M222">
            <v>2.39</v>
          </cell>
          <cell r="O222">
            <v>4</v>
          </cell>
        </row>
        <row r="223">
          <cell r="C223" t="str">
            <v>UPA IMBIRIBEIRA</v>
          </cell>
          <cell r="E223" t="str">
            <v>TATIANA VERCOZA DE CASTRO SILVEIRA</v>
          </cell>
          <cell r="F223" t="str">
            <v>1 - Médico</v>
          </cell>
          <cell r="G223" t="str">
            <v>2251-25</v>
          </cell>
          <cell r="H223">
            <v>44287</v>
          </cell>
          <cell r="J223">
            <v>1388.64</v>
          </cell>
          <cell r="O223">
            <v>56.22</v>
          </cell>
        </row>
        <row r="224">
          <cell r="C224" t="str">
            <v>UPA IMBIRIBEIRA</v>
          </cell>
          <cell r="E224" t="str">
            <v>TATIANE DA SILVA DAMASCENO</v>
          </cell>
          <cell r="F224" t="str">
            <v>2 - Outros Profissionais da Saúde</v>
          </cell>
          <cell r="G224" t="str">
            <v>3222-05</v>
          </cell>
          <cell r="H224">
            <v>44287</v>
          </cell>
          <cell r="J224">
            <v>139.63</v>
          </cell>
          <cell r="L224">
            <v>180.65</v>
          </cell>
          <cell r="M224">
            <v>25.05</v>
          </cell>
          <cell r="O224">
            <v>2</v>
          </cell>
        </row>
        <row r="225">
          <cell r="C225" t="str">
            <v>UPA IMBIRIBEIRA</v>
          </cell>
          <cell r="E225" t="str">
            <v>TERCIO HENRIQUE SOARES DE FARIAS</v>
          </cell>
          <cell r="F225" t="str">
            <v>1 - Médico</v>
          </cell>
          <cell r="G225" t="str">
            <v>2252-70</v>
          </cell>
          <cell r="H225">
            <v>44287</v>
          </cell>
          <cell r="J225">
            <v>1175.21</v>
          </cell>
          <cell r="L225">
            <v>180.65</v>
          </cell>
          <cell r="M225">
            <v>36.04</v>
          </cell>
          <cell r="O225">
            <v>56.22</v>
          </cell>
        </row>
        <row r="226">
          <cell r="C226" t="str">
            <v>UPA IMBIRIBEIRA</v>
          </cell>
          <cell r="E226" t="str">
            <v>THAISA PEREIRA DORNELAS</v>
          </cell>
          <cell r="F226" t="str">
            <v>2 - Outros Profissionais da Saúde</v>
          </cell>
          <cell r="G226" t="str">
            <v>2234-05</v>
          </cell>
          <cell r="H226">
            <v>44287</v>
          </cell>
          <cell r="J226">
            <v>301.16000000000003</v>
          </cell>
          <cell r="L226">
            <v>180.65</v>
          </cell>
          <cell r="M226">
            <v>16.05</v>
          </cell>
          <cell r="O226">
            <v>2</v>
          </cell>
        </row>
        <row r="227">
          <cell r="C227" t="str">
            <v>UPA IMBIRIBEIRA</v>
          </cell>
          <cell r="E227" t="str">
            <v>THAMYRIS CAVALCANTI CORDEIRO</v>
          </cell>
          <cell r="F227" t="str">
            <v>1 - Médico</v>
          </cell>
          <cell r="G227" t="str">
            <v>2251-25</v>
          </cell>
          <cell r="H227">
            <v>44287</v>
          </cell>
          <cell r="J227">
            <v>363.6</v>
          </cell>
          <cell r="O227">
            <v>56.22</v>
          </cell>
        </row>
        <row r="228">
          <cell r="C228" t="str">
            <v>UPA IMBIRIBEIRA</v>
          </cell>
          <cell r="E228" t="str">
            <v xml:space="preserve">THAYSA MARIA DA SILVA </v>
          </cell>
          <cell r="F228" t="str">
            <v>2 - Outros Profissionais da Saúde</v>
          </cell>
          <cell r="G228" t="str">
            <v>3222-05</v>
          </cell>
          <cell r="H228">
            <v>44287</v>
          </cell>
          <cell r="J228">
            <v>141.80000000000001</v>
          </cell>
          <cell r="L228">
            <v>180.65</v>
          </cell>
          <cell r="M228">
            <v>25.05</v>
          </cell>
          <cell r="O228">
            <v>2</v>
          </cell>
          <cell r="R228">
            <v>172.54</v>
          </cell>
          <cell r="S228">
            <v>75.150000000000006</v>
          </cell>
        </row>
        <row r="229">
          <cell r="C229" t="str">
            <v>UPA IMBIRIBEIRA</v>
          </cell>
          <cell r="E229" t="str">
            <v>THIAGO DE ARRUDA MEDEIROS</v>
          </cell>
          <cell r="F229" t="str">
            <v>2 - Outros Profissionais da Saúde</v>
          </cell>
          <cell r="G229" t="str">
            <v>2234-05</v>
          </cell>
          <cell r="H229">
            <v>44287</v>
          </cell>
          <cell r="J229">
            <v>429.38</v>
          </cell>
          <cell r="O229">
            <v>2</v>
          </cell>
        </row>
        <row r="230">
          <cell r="C230" t="str">
            <v>UPA IMBIRIBEIRA</v>
          </cell>
          <cell r="E230" t="str">
            <v>THIAGO DE LIMA E SILVA</v>
          </cell>
          <cell r="F230" t="str">
            <v>2 - Outros Profissionais da Saúde</v>
          </cell>
          <cell r="G230" t="str">
            <v>3222-05</v>
          </cell>
          <cell r="H230">
            <v>44287</v>
          </cell>
          <cell r="J230">
            <v>72.72</v>
          </cell>
          <cell r="L230">
            <v>180.65</v>
          </cell>
          <cell r="M230">
            <v>25.05</v>
          </cell>
          <cell r="O230">
            <v>2</v>
          </cell>
        </row>
        <row r="231">
          <cell r="C231" t="str">
            <v>UPA IMBIRIBEIRA</v>
          </cell>
          <cell r="E231" t="str">
            <v>TIAGO OLIVIO PEREIRA DA SILVA</v>
          </cell>
          <cell r="F231" t="str">
            <v>2 - Outros Profissionais da Saúde</v>
          </cell>
          <cell r="G231" t="str">
            <v>2235-05</v>
          </cell>
          <cell r="H231">
            <v>44287</v>
          </cell>
          <cell r="J231">
            <v>151.69999999999999</v>
          </cell>
          <cell r="L231">
            <v>180.65</v>
          </cell>
          <cell r="M231">
            <v>2.39</v>
          </cell>
          <cell r="O231">
            <v>4</v>
          </cell>
        </row>
        <row r="232">
          <cell r="C232" t="str">
            <v>UPA IMBIRIBEIRA</v>
          </cell>
          <cell r="E232" t="str">
            <v>TIAGO PEREIRA DE CASTRO</v>
          </cell>
          <cell r="F232" t="str">
            <v>1 - Médico</v>
          </cell>
          <cell r="G232" t="str">
            <v>2251-25</v>
          </cell>
          <cell r="H232">
            <v>44287</v>
          </cell>
          <cell r="J232">
            <v>339.6</v>
          </cell>
          <cell r="L232">
            <v>180.65</v>
          </cell>
          <cell r="M232">
            <v>14.3</v>
          </cell>
          <cell r="O232">
            <v>56.22</v>
          </cell>
        </row>
        <row r="233">
          <cell r="C233" t="str">
            <v>UPA IMBIRIBEIRA</v>
          </cell>
          <cell r="E233" t="str">
            <v>TULIO PORTO FERREIRA</v>
          </cell>
          <cell r="F233" t="str">
            <v>1 - Médico</v>
          </cell>
          <cell r="G233" t="str">
            <v>2252-70</v>
          </cell>
          <cell r="H233">
            <v>44287</v>
          </cell>
          <cell r="J233">
            <v>430.08</v>
          </cell>
          <cell r="L233">
            <v>180.65</v>
          </cell>
          <cell r="M233">
            <v>14.3</v>
          </cell>
          <cell r="O233">
            <v>56.22</v>
          </cell>
        </row>
        <row r="234">
          <cell r="C234" t="str">
            <v>UPA IMBIRIBEIRA</v>
          </cell>
          <cell r="E234" t="str">
            <v>UITANAAN CARLOS DOS SANTOS</v>
          </cell>
          <cell r="F234" t="str">
            <v>3 - Administrativo</v>
          </cell>
          <cell r="G234" t="str">
            <v>4221-05</v>
          </cell>
          <cell r="H234">
            <v>44287</v>
          </cell>
          <cell r="J234">
            <v>144.37</v>
          </cell>
          <cell r="L234">
            <v>180.65</v>
          </cell>
          <cell r="M234">
            <v>23.73</v>
          </cell>
          <cell r="O234">
            <v>2</v>
          </cell>
        </row>
        <row r="235">
          <cell r="C235" t="str">
            <v>UPA IMBIRIBEIRA</v>
          </cell>
          <cell r="E235" t="str">
            <v>VANIA DA SILVA DIONISIO</v>
          </cell>
          <cell r="F235" t="str">
            <v>2 - Outros Profissionais da Saúde</v>
          </cell>
          <cell r="G235" t="str">
            <v>5211-30</v>
          </cell>
          <cell r="H235">
            <v>44287</v>
          </cell>
          <cell r="J235">
            <v>152.31</v>
          </cell>
          <cell r="L235">
            <v>180.65</v>
          </cell>
          <cell r="M235">
            <v>23.73</v>
          </cell>
          <cell r="O235">
            <v>2</v>
          </cell>
          <cell r="R235">
            <v>228.79</v>
          </cell>
          <cell r="S235">
            <v>71.180000000000007</v>
          </cell>
        </row>
        <row r="236">
          <cell r="C236" t="str">
            <v>UPA IMBIRIBEIRA</v>
          </cell>
          <cell r="E236" t="str">
            <v>VICTOR ALEX MONTENEGRO MARINHO</v>
          </cell>
          <cell r="F236" t="str">
            <v>1 - Médico</v>
          </cell>
          <cell r="G236" t="str">
            <v>2251-25</v>
          </cell>
          <cell r="H236">
            <v>44287</v>
          </cell>
          <cell r="J236">
            <v>348.6</v>
          </cell>
          <cell r="L236">
            <v>180.65</v>
          </cell>
          <cell r="M236">
            <v>14.3</v>
          </cell>
          <cell r="O236">
            <v>56.22</v>
          </cell>
        </row>
        <row r="237">
          <cell r="C237" t="str">
            <v>UPA IMBIRIBEIRA</v>
          </cell>
          <cell r="E237" t="str">
            <v>VILANI FATIMA DOS SANTOS</v>
          </cell>
          <cell r="F237" t="str">
            <v>2 - Outros Profissionais da Saúde</v>
          </cell>
          <cell r="G237" t="str">
            <v>3222-05</v>
          </cell>
          <cell r="H237">
            <v>44287</v>
          </cell>
          <cell r="J237">
            <v>149.38999999999999</v>
          </cell>
          <cell r="L237">
            <v>180.65</v>
          </cell>
          <cell r="M237">
            <v>25.05</v>
          </cell>
          <cell r="O237">
            <v>2</v>
          </cell>
        </row>
        <row r="238">
          <cell r="C238" t="str">
            <v>UPA IMBIRIBEIRA</v>
          </cell>
          <cell r="E238" t="str">
            <v>VILMA SILVA DA PORCIUNCLA</v>
          </cell>
          <cell r="F238" t="str">
            <v>2 - Outros Profissionais da Saúde</v>
          </cell>
          <cell r="G238" t="str">
            <v>3222-05</v>
          </cell>
          <cell r="H238">
            <v>44287</v>
          </cell>
          <cell r="J238">
            <v>148.4</v>
          </cell>
          <cell r="L238">
            <v>180.65</v>
          </cell>
          <cell r="M238">
            <v>25.05</v>
          </cell>
          <cell r="O238">
            <v>2</v>
          </cell>
          <cell r="R238">
            <v>116.29</v>
          </cell>
          <cell r="S238">
            <v>75.150000000000006</v>
          </cell>
        </row>
        <row r="239">
          <cell r="C239" t="str">
            <v>UPA IMBIRIBEIRA</v>
          </cell>
          <cell r="E239" t="str">
            <v>VINICIUS DA SILVA XAVIER</v>
          </cell>
          <cell r="F239" t="str">
            <v>3 - Administrativo</v>
          </cell>
          <cell r="G239" t="str">
            <v>4221-05</v>
          </cell>
          <cell r="H239">
            <v>44287</v>
          </cell>
          <cell r="J239">
            <v>126.53</v>
          </cell>
          <cell r="L239">
            <v>180.65</v>
          </cell>
          <cell r="M239">
            <v>23.73</v>
          </cell>
          <cell r="O239">
            <v>2</v>
          </cell>
          <cell r="R239">
            <v>116.29</v>
          </cell>
          <cell r="S239">
            <v>71.180000000000007</v>
          </cell>
        </row>
        <row r="240">
          <cell r="C240" t="str">
            <v>UPA IMBIRIBEIRA</v>
          </cell>
          <cell r="E240" t="str">
            <v>WALESKA MARIA DE ALMEIDA PAIVA</v>
          </cell>
          <cell r="F240" t="str">
            <v>2 - Outros Profissionais da Saúde</v>
          </cell>
          <cell r="G240" t="str">
            <v>2235-05</v>
          </cell>
          <cell r="H240">
            <v>44287</v>
          </cell>
          <cell r="J240">
            <v>289.25</v>
          </cell>
          <cell r="L240">
            <v>180.65</v>
          </cell>
          <cell r="M240">
            <v>3.75</v>
          </cell>
          <cell r="O240">
            <v>4</v>
          </cell>
        </row>
        <row r="241">
          <cell r="C241" t="str">
            <v>UPA IMBIRIBEIRA</v>
          </cell>
          <cell r="E241" t="str">
            <v>WANDSON HENRIQUE DA PAZ LEITE</v>
          </cell>
          <cell r="F241" t="str">
            <v>3 - Administrativo</v>
          </cell>
          <cell r="G241" t="str">
            <v>4222-05</v>
          </cell>
          <cell r="H241">
            <v>44287</v>
          </cell>
          <cell r="J241">
            <v>156.83000000000001</v>
          </cell>
          <cell r="L241">
            <v>180.65</v>
          </cell>
          <cell r="M241">
            <v>33.15</v>
          </cell>
          <cell r="O241">
            <v>2</v>
          </cell>
        </row>
        <row r="242">
          <cell r="C242" t="str">
            <v>UPA IMBIRIBEIRA</v>
          </cell>
          <cell r="E242" t="str">
            <v>WELLINGTON SILVA MATIAS</v>
          </cell>
          <cell r="F242" t="str">
            <v>3 - Administrativo</v>
          </cell>
          <cell r="G242" t="str">
            <v>4221-05</v>
          </cell>
          <cell r="H242">
            <v>44287</v>
          </cell>
          <cell r="J242">
            <v>117.26</v>
          </cell>
          <cell r="L242">
            <v>180.65</v>
          </cell>
          <cell r="M242">
            <v>23.73</v>
          </cell>
          <cell r="O242">
            <v>2</v>
          </cell>
        </row>
        <row r="243">
          <cell r="C243" t="str">
            <v>UPA IMBIRIBEIRA</v>
          </cell>
          <cell r="E243" t="str">
            <v>YASSER DE LUCENA CORREIA</v>
          </cell>
          <cell r="F243" t="str">
            <v>1 - Médico</v>
          </cell>
          <cell r="G243" t="str">
            <v>2251-25</v>
          </cell>
          <cell r="H243">
            <v>44287</v>
          </cell>
          <cell r="J243">
            <v>678.69</v>
          </cell>
          <cell r="O243">
            <v>56.22</v>
          </cell>
        </row>
        <row r="244">
          <cell r="C244" t="str">
            <v>UPA IMBIRIBEIRA</v>
          </cell>
          <cell r="E244" t="str">
            <v>YNGRID DA ROCHA FERNANDES</v>
          </cell>
          <cell r="F244" t="str">
            <v>1 - Médico</v>
          </cell>
          <cell r="G244" t="str">
            <v>2251-25</v>
          </cell>
          <cell r="H244">
            <v>44287</v>
          </cell>
          <cell r="J244">
            <v>297.45999999999998</v>
          </cell>
          <cell r="L244">
            <v>180.65</v>
          </cell>
          <cell r="M244">
            <v>18.02</v>
          </cell>
          <cell r="O244">
            <v>56.22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E41" sqref="E4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44287</v>
      </c>
      <c r="H3" s="15">
        <f>'[1]TCE - ANEXO III - Preencher'!I12</f>
        <v>0</v>
      </c>
      <c r="I3" s="15">
        <f>'[1]TCE - ANEXO III - Preencher'!J12</f>
        <v>140.18</v>
      </c>
      <c r="J3" s="15">
        <f>'[1]TCE - ANEXO III - Preencher'!K12</f>
        <v>0</v>
      </c>
      <c r="K3" s="16">
        <f>'[1]TCE - ANEXO III - Preencher'!L12</f>
        <v>180.66</v>
      </c>
      <c r="L3" s="16">
        <f>'[1]TCE - ANEXO III - Preencher'!M12</f>
        <v>2.62</v>
      </c>
      <c r="M3" s="16">
        <f>K3-L3</f>
        <v>178.04</v>
      </c>
      <c r="N3" s="16">
        <f>'[1]TCE - ANEXO III - Preencher'!O12</f>
        <v>4</v>
      </c>
      <c r="O3" s="16">
        <f>'[1]TCE - ANEXO III - Preencher'!P12</f>
        <v>0</v>
      </c>
      <c r="P3" s="17">
        <f>N3-O3</f>
        <v>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322.22000000000003</v>
      </c>
    </row>
    <row r="4" spans="1:28" s="4" customFormat="1" x14ac:dyDescent="0.2">
      <c r="A4" s="9">
        <f>IFERROR(VLOOKUP(B4,'[1]DADOS (OCULTAR)'!$P$3:$R$56,3,0),"")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44287</v>
      </c>
      <c r="H4" s="15">
        <f>'[1]TCE - ANEXO III - Preencher'!I13</f>
        <v>0</v>
      </c>
      <c r="I4" s="15">
        <f>'[1]TCE - ANEXO III - Preencher'!J13</f>
        <v>112.51</v>
      </c>
      <c r="J4" s="15">
        <f>'[1]TCE - ANEXO III - Preencher'!K13</f>
        <v>0</v>
      </c>
      <c r="K4" s="16">
        <f>'[1]TCE - ANEXO III - Preencher'!L13</f>
        <v>180.66</v>
      </c>
      <c r="L4" s="16">
        <f>'[1]TCE - ANEXO III - Preencher'!M13</f>
        <v>23.73</v>
      </c>
      <c r="M4" s="16">
        <f t="shared" ref="M4:M67" si="1">K4-L4</f>
        <v>156.93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228.76</v>
      </c>
      <c r="R4" s="16">
        <f>'[1]TCE - ANEXO III - Preencher'!S13</f>
        <v>71.180000000000007</v>
      </c>
      <c r="S4" s="17">
        <f t="shared" ref="S4:S67" si="3">Q4-R4</f>
        <v>157.57999999999998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429.02</v>
      </c>
    </row>
    <row r="5" spans="1:28" s="4" customFormat="1" x14ac:dyDescent="0.2">
      <c r="A5" s="9">
        <f>IFERROR(VLOOKUP(B5,'[1]DADOS (OCULTAR)'!$P$3:$R$56,3,0),"")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44287</v>
      </c>
      <c r="H5" s="15">
        <f>'[1]TCE - ANEXO III - Preencher'!I14</f>
        <v>0</v>
      </c>
      <c r="I5" s="15">
        <f>'[1]TCE - ANEXO III - Preencher'!J14</f>
        <v>150.30000000000001</v>
      </c>
      <c r="J5" s="15">
        <f>'[1]TCE - ANEXO III - Preencher'!K14</f>
        <v>0</v>
      </c>
      <c r="K5" s="16">
        <f>'[1]TCE - ANEXO III - Preencher'!L14</f>
        <v>180.66</v>
      </c>
      <c r="L5" s="16">
        <f>'[1]TCE - ANEXO III - Preencher'!M14</f>
        <v>25.05</v>
      </c>
      <c r="M5" s="16">
        <f t="shared" si="1"/>
        <v>155.60999999999999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228.76</v>
      </c>
      <c r="R5" s="16">
        <f>'[1]TCE - ANEXO III - Preencher'!S14</f>
        <v>75.150000000000006</v>
      </c>
      <c r="S5" s="17">
        <f t="shared" si="3"/>
        <v>153.60999999999999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461.52</v>
      </c>
    </row>
    <row r="6" spans="1:28" s="4" customFormat="1" x14ac:dyDescent="0.2">
      <c r="A6" s="9">
        <f>IFERROR(VLOOKUP(B6,'[1]DADOS (OCULTAR)'!$P$3:$R$56,3,0),"")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ADRIANO RODRIGUES LEAL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>
        <f>IF('[1]TCE - ANEXO III - Preencher'!H15="","",'[1]TCE - ANEXO III - Preencher'!H15)</f>
        <v>44287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</v>
      </c>
    </row>
    <row r="7" spans="1:28" s="4" customFormat="1" x14ac:dyDescent="0.2">
      <c r="A7" s="9">
        <f>IFERROR(VLOOKUP(B7,'[1]DADOS (OCULTAR)'!$P$3:$R$56,3,0),"")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ALAIDE MARIA PEREIRA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44287</v>
      </c>
      <c r="H7" s="15">
        <f>'[1]TCE - ANEXO III - Preencher'!I16</f>
        <v>0</v>
      </c>
      <c r="I7" s="15">
        <f>'[1]TCE - ANEXO III - Preencher'!J16</f>
        <v>220.77</v>
      </c>
      <c r="J7" s="15">
        <f>'[1]TCE - ANEXO III - Preencher'!K16</f>
        <v>0</v>
      </c>
      <c r="K7" s="16">
        <f>'[1]TCE - ANEXO III - Preencher'!L16</f>
        <v>180.66</v>
      </c>
      <c r="L7" s="16">
        <f>'[1]TCE - ANEXO III - Preencher'!M16</f>
        <v>25.05</v>
      </c>
      <c r="M7" s="16">
        <f t="shared" si="1"/>
        <v>155.60999999999999</v>
      </c>
      <c r="N7" s="16">
        <f>'[1]TCE - ANEXO III - Preencher'!O16</f>
        <v>2</v>
      </c>
      <c r="O7" s="16">
        <f>'[1]TCE - ANEXO III - Preencher'!P16</f>
        <v>0</v>
      </c>
      <c r="P7" s="17">
        <f t="shared" si="2"/>
        <v>2</v>
      </c>
      <c r="Q7" s="16">
        <f>'[1]TCE - ANEXO III - Preencher'!R16</f>
        <v>116.26</v>
      </c>
      <c r="R7" s="16">
        <f>'[1]TCE - ANEXO III - Preencher'!S16</f>
        <v>75.150000000000006</v>
      </c>
      <c r="S7" s="17">
        <f t="shared" si="3"/>
        <v>41.11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419.49</v>
      </c>
    </row>
    <row r="8" spans="1:28" s="4" customFormat="1" x14ac:dyDescent="0.2">
      <c r="A8" s="9">
        <f>IFERROR(VLOOKUP(B8,'[1]DADOS (OCULTAR)'!$P$3:$R$56,3,0),"")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ALAN DEYVISON FRANCISCO FELIX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44287</v>
      </c>
      <c r="H8" s="15">
        <f>'[1]TCE - ANEXO III - Preencher'!I17</f>
        <v>0</v>
      </c>
      <c r="I8" s="15">
        <f>'[1]TCE - ANEXO III - Preencher'!J17</f>
        <v>130.49</v>
      </c>
      <c r="J8" s="15">
        <f>'[1]TCE - ANEXO III - Preencher'!K17</f>
        <v>0</v>
      </c>
      <c r="K8" s="16">
        <f>'[1]TCE - ANEXO III - Preencher'!L17</f>
        <v>180.66</v>
      </c>
      <c r="L8" s="16">
        <f>'[1]TCE - ANEXO III - Preencher'!M17</f>
        <v>25.05</v>
      </c>
      <c r="M8" s="16">
        <f t="shared" si="1"/>
        <v>155.60999999999999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108.76</v>
      </c>
      <c r="R8" s="16">
        <f>'[1]TCE - ANEXO III - Preencher'!S17</f>
        <v>75.150000000000006</v>
      </c>
      <c r="S8" s="17">
        <f t="shared" si="3"/>
        <v>33.61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321.71000000000004</v>
      </c>
    </row>
    <row r="9" spans="1:28" s="4" customFormat="1" x14ac:dyDescent="0.2">
      <c r="A9" s="9">
        <f>IFERROR(VLOOKUP(B9,'[1]DADOS (OCULTAR)'!$P$3:$R$56,3,0),"")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ALANA FERRAZ DINIZ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2251-24</v>
      </c>
      <c r="G9" s="14">
        <f>IF('[1]TCE - ANEXO III - Preencher'!H18="","",'[1]TCE - ANEXO III - Preencher'!H18)</f>
        <v>44287</v>
      </c>
      <c r="H9" s="15">
        <f>'[1]TCE - ANEXO III - Preencher'!I18</f>
        <v>0</v>
      </c>
      <c r="I9" s="15">
        <f>'[1]TCE - ANEXO III - Preencher'!J18</f>
        <v>658.03</v>
      </c>
      <c r="J9" s="15">
        <f>'[1]TCE - ANEXO III - Preencher'!K18</f>
        <v>0</v>
      </c>
      <c r="K9" s="16">
        <f>'[1]TCE - ANEXO III - Preencher'!L18</f>
        <v>180.66</v>
      </c>
      <c r="L9" s="16">
        <f>'[1]TCE - ANEXO III - Preencher'!M18</f>
        <v>18.02</v>
      </c>
      <c r="M9" s="16">
        <f t="shared" si="1"/>
        <v>162.63999999999999</v>
      </c>
      <c r="N9" s="16">
        <f>'[1]TCE - ANEXO III - Preencher'!O18</f>
        <v>52.22</v>
      </c>
      <c r="O9" s="16">
        <f>'[1]TCE - ANEXO III - Preencher'!P18</f>
        <v>0</v>
      </c>
      <c r="P9" s="17">
        <f t="shared" si="2"/>
        <v>52.22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872.89</v>
      </c>
    </row>
    <row r="10" spans="1:28" s="4" customFormat="1" x14ac:dyDescent="0.2">
      <c r="A10" s="9">
        <f>IFERROR(VLOOKUP(B10,'[1]DADOS (OCULTAR)'!$P$3:$R$56,3,0),"")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ALCIONE BEZERRA DA CRUZ DE CASTILHO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44287</v>
      </c>
      <c r="H10" s="15">
        <f>'[1]TCE - ANEXO III - Preencher'!I19</f>
        <v>0</v>
      </c>
      <c r="I10" s="15">
        <f>'[1]TCE - ANEXO III - Preencher'!J19</f>
        <v>140.81</v>
      </c>
      <c r="J10" s="15">
        <f>'[1]TCE - ANEXO III - Preencher'!K19</f>
        <v>0</v>
      </c>
      <c r="K10" s="16">
        <f>'[1]TCE - ANEXO III - Preencher'!L19</f>
        <v>180.66</v>
      </c>
      <c r="L10" s="16">
        <f>'[1]TCE - ANEXO III - Preencher'!M19</f>
        <v>25.05</v>
      </c>
      <c r="M10" s="16">
        <f t="shared" si="1"/>
        <v>155.60999999999999</v>
      </c>
      <c r="N10" s="16">
        <f>'[1]TCE - ANEXO III - Preencher'!O19</f>
        <v>2</v>
      </c>
      <c r="O10" s="16">
        <f>'[1]TCE - ANEXO III - Preencher'!P19</f>
        <v>0</v>
      </c>
      <c r="P10" s="17">
        <f t="shared" si="2"/>
        <v>2</v>
      </c>
      <c r="Q10" s="16">
        <f>'[1]TCE - ANEXO III - Preencher'!R19</f>
        <v>136.51</v>
      </c>
      <c r="R10" s="16">
        <f>'[1]TCE - ANEXO III - Preencher'!S19</f>
        <v>75.150000000000006</v>
      </c>
      <c r="S10" s="17">
        <f t="shared" si="3"/>
        <v>61.359999999999985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359.78</v>
      </c>
    </row>
    <row r="11" spans="1:28" s="4" customFormat="1" x14ac:dyDescent="0.2">
      <c r="A11" s="9">
        <f>IFERROR(VLOOKUP(B11,'[1]DADOS (OCULTAR)'!$P$3:$R$56,3,0),"")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ALESSANDRA MEDEIROS BRANDAO ALBERTO DE MELLO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2251-25</v>
      </c>
      <c r="G11" s="14">
        <f>IF('[1]TCE - ANEXO III - Preencher'!H20="","",'[1]TCE - ANEXO III - Preencher'!H20)</f>
        <v>44287</v>
      </c>
      <c r="H11" s="15">
        <f>'[1]TCE - ANEXO III - Preencher'!I20</f>
        <v>0</v>
      </c>
      <c r="I11" s="15">
        <f>'[1]TCE - ANEXO III - Preencher'!J20</f>
        <v>363.6</v>
      </c>
      <c r="J11" s="15">
        <f>'[1]TCE - ANEXO III - Preencher'!K20</f>
        <v>0</v>
      </c>
      <c r="K11" s="16">
        <f>'[1]TCE - ANEXO III - Preencher'!L20</f>
        <v>180.66</v>
      </c>
      <c r="L11" s="16">
        <f>'[1]TCE - ANEXO III - Preencher'!M20</f>
        <v>14.3</v>
      </c>
      <c r="M11" s="16">
        <f t="shared" si="1"/>
        <v>166.35999999999999</v>
      </c>
      <c r="N11" s="16">
        <f>'[1]TCE - ANEXO III - Preencher'!O20</f>
        <v>56.22</v>
      </c>
      <c r="O11" s="16">
        <f>'[1]TCE - ANEXO III - Preencher'!P20</f>
        <v>0</v>
      </c>
      <c r="P11" s="17">
        <f t="shared" si="2"/>
        <v>56.22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586.18000000000006</v>
      </c>
    </row>
    <row r="12" spans="1:28" s="4" customFormat="1" x14ac:dyDescent="0.2">
      <c r="A12" s="9">
        <f>IFERROR(VLOOKUP(B12,'[1]DADOS (OCULTAR)'!$P$3:$R$56,3,0),"")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ALLANA MIRIA LEMOS DE MEDEIROS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>
        <f>IF('[1]TCE - ANEXO III - Preencher'!H21="","",'[1]TCE - ANEXO III - Preencher'!H21)</f>
        <v>44287</v>
      </c>
      <c r="H12" s="15">
        <f>'[1]TCE - ANEXO III - Preencher'!I21</f>
        <v>0</v>
      </c>
      <c r="I12" s="15">
        <f>'[1]TCE - ANEXO III - Preencher'!J21</f>
        <v>514.37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56.22</v>
      </c>
      <c r="O12" s="16">
        <f>'[1]TCE - ANEXO III - Preencher'!P21</f>
        <v>0</v>
      </c>
      <c r="P12" s="17">
        <f t="shared" si="2"/>
        <v>56.22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570.59</v>
      </c>
    </row>
    <row r="13" spans="1:28" s="4" customFormat="1" x14ac:dyDescent="0.2">
      <c r="A13" s="9">
        <f>IFERROR(VLOOKUP(B13,'[1]DADOS (OCULTAR)'!$P$3:$R$56,3,0),"")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>
        <f>IF('[1]TCE - ANEXO III - Preencher'!H22="","",'[1]TCE - ANEXO III - Preencher'!H22)</f>
        <v>44287</v>
      </c>
      <c r="H13" s="15">
        <f>'[1]TCE - ANEXO III - Preencher'!I22</f>
        <v>0</v>
      </c>
      <c r="I13" s="15">
        <f>'[1]TCE - ANEXO III - Preencher'!J22</f>
        <v>190.92</v>
      </c>
      <c r="J13" s="15">
        <f>'[1]TCE - ANEXO III - Preencher'!K22</f>
        <v>0</v>
      </c>
      <c r="K13" s="16">
        <f>'[1]TCE - ANEXO III - Preencher'!L22</f>
        <v>180.66</v>
      </c>
      <c r="L13" s="16">
        <f>'[1]TCE - ANEXO III - Preencher'!M22</f>
        <v>45.46</v>
      </c>
      <c r="M13" s="16">
        <f t="shared" si="1"/>
        <v>135.19999999999999</v>
      </c>
      <c r="N13" s="16">
        <f>'[1]TCE - ANEXO III - Preencher'!O22</f>
        <v>2</v>
      </c>
      <c r="O13" s="16">
        <f>'[1]TCE - ANEXO III - Preencher'!P22</f>
        <v>0</v>
      </c>
      <c r="P13" s="17">
        <f t="shared" si="2"/>
        <v>2</v>
      </c>
      <c r="Q13" s="16">
        <f>'[1]TCE - ANEXO III - Preencher'!R22</f>
        <v>207.76</v>
      </c>
      <c r="R13" s="16">
        <f>'[1]TCE - ANEXO III - Preencher'!S22</f>
        <v>136.37</v>
      </c>
      <c r="S13" s="17">
        <f t="shared" si="3"/>
        <v>71.389999999999986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399.51</v>
      </c>
    </row>
    <row r="14" spans="1:28" s="4" customFormat="1" x14ac:dyDescent="0.2">
      <c r="A14" s="9">
        <f>IFERROR(VLOOKUP(B14,'[1]DADOS (OCULTAR)'!$P$3:$R$56,3,0),"")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AMANDA SILVA MARINS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238.44</v>
      </c>
      <c r="J14" s="15">
        <f>'[1]TCE - ANEXO III - Preencher'!K23</f>
        <v>0</v>
      </c>
      <c r="K14" s="16">
        <f>'[1]TCE - ANEXO III - Preencher'!L23</f>
        <v>180.66</v>
      </c>
      <c r="L14" s="16">
        <f>'[1]TCE - ANEXO III - Preencher'!M23</f>
        <v>3.75</v>
      </c>
      <c r="M14" s="16">
        <f t="shared" si="1"/>
        <v>176.91</v>
      </c>
      <c r="N14" s="16">
        <f>'[1]TCE - ANEXO III - Preencher'!O23</f>
        <v>4</v>
      </c>
      <c r="O14" s="16">
        <f>'[1]TCE - ANEXO III - Preencher'!P23</f>
        <v>0</v>
      </c>
      <c r="P14" s="17">
        <f t="shared" si="2"/>
        <v>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419.35</v>
      </c>
    </row>
    <row r="15" spans="1:28" s="4" customFormat="1" x14ac:dyDescent="0.2">
      <c r="A15" s="9">
        <f>IFERROR(VLOOKUP(B15,'[1]DADOS (OCULTAR)'!$P$3:$R$56,3,0),"")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ANA CARLA SILVA DE FARIAS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4110-05</v>
      </c>
      <c r="G15" s="14">
        <f>IF('[1]TCE - ANEXO III - Preencher'!H24="","",'[1]TCE - ANEXO III - Preencher'!H24)</f>
        <v>44287</v>
      </c>
      <c r="H15" s="15">
        <f>'[1]TCE - ANEXO III - Preencher'!I24</f>
        <v>0</v>
      </c>
      <c r="I15" s="15">
        <f>'[1]TCE - ANEXO III - Preencher'!J24</f>
        <v>186.09</v>
      </c>
      <c r="J15" s="15">
        <f>'[1]TCE - ANEXO III - Preencher'!K24</f>
        <v>0</v>
      </c>
      <c r="K15" s="16">
        <f>'[1]TCE - ANEXO III - Preencher'!L24</f>
        <v>180.65</v>
      </c>
      <c r="L15" s="16">
        <f>'[1]TCE - ANEXO III - Preencher'!M24</f>
        <v>31.8</v>
      </c>
      <c r="M15" s="16">
        <f t="shared" si="1"/>
        <v>148.85</v>
      </c>
      <c r="N15" s="16">
        <f>'[1]TCE - ANEXO III - Preencher'!O24</f>
        <v>2</v>
      </c>
      <c r="O15" s="16">
        <f>'[1]TCE - ANEXO III - Preencher'!P24</f>
        <v>0</v>
      </c>
      <c r="P15" s="17">
        <f t="shared" si="2"/>
        <v>2</v>
      </c>
      <c r="Q15" s="16">
        <f>'[1]TCE - ANEXO III - Preencher'!R24</f>
        <v>228.76</v>
      </c>
      <c r="R15" s="16">
        <f>'[1]TCE - ANEXO III - Preencher'!S24</f>
        <v>95.39</v>
      </c>
      <c r="S15" s="17">
        <f t="shared" si="3"/>
        <v>133.37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470.31</v>
      </c>
    </row>
    <row r="16" spans="1:28" s="4" customFormat="1" x14ac:dyDescent="0.2">
      <c r="A16" s="9">
        <f>IFERROR(VLOOKUP(B16,'[1]DADOS (OCULTAR)'!$P$3:$R$56,3,0),"")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ANA CELIA RODRIGUES CALADO TOSCANO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44287</v>
      </c>
      <c r="H16" s="15">
        <f>'[1]TCE - ANEXO III - Preencher'!I25</f>
        <v>0</v>
      </c>
      <c r="I16" s="15">
        <f>'[1]TCE - ANEXO III - Preencher'!J25</f>
        <v>122.81</v>
      </c>
      <c r="J16" s="15">
        <f>'[1]TCE - ANEXO III - Preencher'!K25</f>
        <v>0</v>
      </c>
      <c r="K16" s="16">
        <f>'[1]TCE - ANEXO III - Preencher'!L25</f>
        <v>180.65</v>
      </c>
      <c r="L16" s="16">
        <f>'[1]TCE - ANEXO III - Preencher'!M25</f>
        <v>25.05</v>
      </c>
      <c r="M16" s="16">
        <f t="shared" si="1"/>
        <v>155.6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116.26</v>
      </c>
      <c r="R16" s="16">
        <f>'[1]TCE - ANEXO III - Preencher'!S25</f>
        <v>75.150000000000006</v>
      </c>
      <c r="S16" s="17">
        <f t="shared" si="3"/>
        <v>41.11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321.52</v>
      </c>
    </row>
    <row r="17" spans="1:28" s="4" customFormat="1" x14ac:dyDescent="0.2">
      <c r="A17" s="9">
        <f>IFERROR(VLOOKUP(B17,'[1]DADOS (OCULTAR)'!$P$3:$R$56,3,0),"")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ANA PAULA FARIAS BARBOSA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5152-05</v>
      </c>
      <c r="G17" s="14">
        <f>IF('[1]TCE - ANEXO III - Preencher'!H26="","",'[1]TCE - ANEXO III - Preencher'!H26)</f>
        <v>44287</v>
      </c>
      <c r="H17" s="15">
        <f>'[1]TCE - ANEXO III - Preencher'!I26</f>
        <v>0</v>
      </c>
      <c r="I17" s="15">
        <f>'[1]TCE - ANEXO III - Preencher'!J26</f>
        <v>142.80000000000001</v>
      </c>
      <c r="J17" s="15">
        <f>'[1]TCE - ANEXO III - Preencher'!K26</f>
        <v>0</v>
      </c>
      <c r="K17" s="16">
        <f>'[1]TCE - ANEXO III - Preencher'!L26</f>
        <v>180.65</v>
      </c>
      <c r="L17" s="16">
        <f>'[1]TCE - ANEXO III - Preencher'!M26</f>
        <v>23.57</v>
      </c>
      <c r="M17" s="16">
        <f t="shared" si="1"/>
        <v>157.08000000000001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116.26</v>
      </c>
      <c r="R17" s="16">
        <f>'[1]TCE - ANEXO III - Preencher'!S26</f>
        <v>70.709999999999994</v>
      </c>
      <c r="S17" s="17">
        <f t="shared" si="3"/>
        <v>45.550000000000011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347.43</v>
      </c>
    </row>
    <row r="18" spans="1:28" s="4" customFormat="1" x14ac:dyDescent="0.2">
      <c r="A18" s="9">
        <f>IFERROR(VLOOKUP(B18,'[1]DADOS (OCULTAR)'!$P$3:$R$56,3,0),"")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 xml:space="preserve">ANA PAULA MARIA DA SILVA 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9922-25</v>
      </c>
      <c r="G18" s="14">
        <f>IF('[1]TCE - ANEXO III - Preencher'!H27="","",'[1]TCE - ANEXO III - Preencher'!H27)</f>
        <v>44287</v>
      </c>
      <c r="H18" s="15">
        <f>'[1]TCE - ANEXO III - Preencher'!I27</f>
        <v>0</v>
      </c>
      <c r="I18" s="15">
        <f>'[1]TCE - ANEXO III - Preencher'!J27</f>
        <v>126.95</v>
      </c>
      <c r="J18" s="15">
        <f>'[1]TCE - ANEXO III - Preencher'!K27</f>
        <v>0</v>
      </c>
      <c r="K18" s="16">
        <f>'[1]TCE - ANEXO III - Preencher'!L27</f>
        <v>180.65</v>
      </c>
      <c r="L18" s="16">
        <f>'[1]TCE - ANEXO III - Preencher'!M27</f>
        <v>22</v>
      </c>
      <c r="M18" s="16">
        <f t="shared" si="1"/>
        <v>158.65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228.76</v>
      </c>
      <c r="R18" s="16">
        <f>'[1]TCE - ANEXO III - Preencher'!S27</f>
        <v>66</v>
      </c>
      <c r="S18" s="17">
        <f t="shared" si="3"/>
        <v>162.76</v>
      </c>
      <c r="T18" s="16">
        <f>'[1]TCE - ANEXO III - Preencher'!U27</f>
        <v>66.12</v>
      </c>
      <c r="U18" s="16">
        <f>'[1]TCE - ANEXO III - Preencher'!V27</f>
        <v>0</v>
      </c>
      <c r="V18" s="17">
        <f t="shared" si="4"/>
        <v>66.12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516.48</v>
      </c>
    </row>
    <row r="19" spans="1:28" s="4" customFormat="1" x14ac:dyDescent="0.2">
      <c r="A19" s="9">
        <f>IFERROR(VLOOKUP(B19,'[1]DADOS (OCULTAR)'!$P$3:$R$56,3,0),"")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ANDREA BANDEIRA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44287</v>
      </c>
      <c r="H19" s="15">
        <f>'[1]TCE - ANEXO III - Preencher'!I28</f>
        <v>0</v>
      </c>
      <c r="I19" s="15">
        <f>'[1]TCE - ANEXO III - Preencher'!J28</f>
        <v>117.26</v>
      </c>
      <c r="J19" s="15">
        <f>'[1]TCE - ANEXO III - Preencher'!K28</f>
        <v>0</v>
      </c>
      <c r="K19" s="16">
        <f>'[1]TCE - ANEXO III - Preencher'!L28</f>
        <v>180.65</v>
      </c>
      <c r="L19" s="16">
        <f>'[1]TCE - ANEXO III - Preencher'!M28</f>
        <v>23.73</v>
      </c>
      <c r="M19" s="16">
        <f t="shared" si="1"/>
        <v>156.92000000000002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101.26</v>
      </c>
      <c r="R19" s="16">
        <f>'[1]TCE - ANEXO III - Preencher'!S28</f>
        <v>71.180000000000007</v>
      </c>
      <c r="S19" s="17">
        <f t="shared" si="3"/>
        <v>30.08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306.26</v>
      </c>
    </row>
    <row r="20" spans="1:28" s="4" customFormat="1" x14ac:dyDescent="0.2">
      <c r="A20" s="9">
        <f>IFERROR(VLOOKUP(B20,'[1]DADOS (OCULTAR)'!$P$3:$R$56,3,0),"")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ANDREA FERREIRA CABOCLO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5134-30</v>
      </c>
      <c r="G20" s="14">
        <f>IF('[1]TCE - ANEXO III - Preencher'!H29="","",'[1]TCE - ANEXO III - Preencher'!H29)</f>
        <v>44287</v>
      </c>
      <c r="H20" s="15">
        <f>'[1]TCE - ANEXO III - Preencher'!I29</f>
        <v>0</v>
      </c>
      <c r="I20" s="15">
        <f>'[1]TCE - ANEXO III - Preencher'!J29</f>
        <v>110</v>
      </c>
      <c r="J20" s="15">
        <f>'[1]TCE - ANEXO III - Preencher'!K29</f>
        <v>0</v>
      </c>
      <c r="K20" s="16">
        <f>'[1]TCE - ANEXO III - Preencher'!L29</f>
        <v>180.65</v>
      </c>
      <c r="L20" s="16">
        <f>'[1]TCE - ANEXO III - Preencher'!M29</f>
        <v>22</v>
      </c>
      <c r="M20" s="16">
        <f t="shared" si="1"/>
        <v>158.65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116.26</v>
      </c>
      <c r="R20" s="16">
        <f>'[1]TCE - ANEXO III - Preencher'!S29</f>
        <v>66</v>
      </c>
      <c r="S20" s="17">
        <f t="shared" si="3"/>
        <v>50.260000000000005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320.90999999999997</v>
      </c>
    </row>
    <row r="21" spans="1:28" s="4" customFormat="1" x14ac:dyDescent="0.2">
      <c r="A21" s="9">
        <f>IFERROR(VLOOKUP(B21,'[1]DADOS (OCULTAR)'!$P$3:$R$56,3,0),"")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>ANDREA VANESSA MOREIRA DE MELO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2234-05</v>
      </c>
      <c r="G21" s="14">
        <f>IF('[1]TCE - ANEXO III - Preencher'!H30="","",'[1]TCE - ANEXO III - Preencher'!H30)</f>
        <v>44287</v>
      </c>
      <c r="H21" s="15">
        <f>'[1]TCE - ANEXO III - Preencher'!I30</f>
        <v>0</v>
      </c>
      <c r="I21" s="15">
        <f>'[1]TCE - ANEXO III - Preencher'!J30</f>
        <v>510.27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512.27</v>
      </c>
    </row>
    <row r="22" spans="1:28" s="4" customFormat="1" x14ac:dyDescent="0.2">
      <c r="A22" s="9">
        <f>IFERROR(VLOOKUP(B22,'[1]DADOS (OCULTAR)'!$P$3:$R$56,3,0),"")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ANNA CECILIA GUERRA DE ARAUJO FERREIRA MEDEIROS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2234-05</v>
      </c>
      <c r="G22" s="14">
        <f>IF('[1]TCE - ANEXO III - Preencher'!H31="","",'[1]TCE - ANEXO III - Preencher'!H31)</f>
        <v>44287</v>
      </c>
      <c r="H22" s="15">
        <f>'[1]TCE - ANEXO III - Preencher'!I31</f>
        <v>0</v>
      </c>
      <c r="I22" s="15">
        <f>'[1]TCE - ANEXO III - Preencher'!J31</f>
        <v>411.3</v>
      </c>
      <c r="J22" s="15">
        <f>'[1]TCE - ANEXO III - Preencher'!K31</f>
        <v>0</v>
      </c>
      <c r="K22" s="16">
        <f>'[1]TCE - ANEXO III - Preencher'!L31</f>
        <v>180.65</v>
      </c>
      <c r="L22" s="16">
        <f>'[1]TCE - ANEXO III - Preencher'!M31</f>
        <v>16.05</v>
      </c>
      <c r="M22" s="16">
        <f t="shared" si="1"/>
        <v>164.6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139.85</v>
      </c>
      <c r="U22" s="16">
        <f>'[1]TCE - ANEXO III - Preencher'!V31</f>
        <v>0</v>
      </c>
      <c r="V22" s="17">
        <f t="shared" si="4"/>
        <v>139.85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717.75</v>
      </c>
    </row>
    <row r="23" spans="1:28" s="4" customFormat="1" x14ac:dyDescent="0.2">
      <c r="A23" s="9">
        <f>IFERROR(VLOOKUP(B23,'[1]DADOS (OCULTAR)'!$P$3:$R$56,3,0),"")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ANNA KARINA BARROS MELCOP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44287</v>
      </c>
      <c r="H23" s="15">
        <f>'[1]TCE - ANEXO III - Preencher'!I32</f>
        <v>0</v>
      </c>
      <c r="I23" s="15">
        <f>'[1]TCE - ANEXO III - Preencher'!J32</f>
        <v>937.73</v>
      </c>
      <c r="J23" s="15">
        <f>'[1]TCE - ANEXO III - Preencher'!K32</f>
        <v>0</v>
      </c>
      <c r="K23" s="16">
        <f>'[1]TCE - ANEXO III - Preencher'!L32</f>
        <v>180.65</v>
      </c>
      <c r="L23" s="16">
        <f>'[1]TCE - ANEXO III - Preencher'!M32</f>
        <v>32.32</v>
      </c>
      <c r="M23" s="16">
        <f t="shared" si="1"/>
        <v>148.33000000000001</v>
      </c>
      <c r="N23" s="16">
        <f>'[1]TCE - ANEXO III - Preencher'!O32</f>
        <v>56.22</v>
      </c>
      <c r="O23" s="16">
        <f>'[1]TCE - ANEXO III - Preencher'!P32</f>
        <v>0</v>
      </c>
      <c r="P23" s="17">
        <f t="shared" si="2"/>
        <v>56.22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1142.28</v>
      </c>
    </row>
    <row r="24" spans="1:28" s="4" customFormat="1" x14ac:dyDescent="0.2">
      <c r="A24" s="9">
        <f>IFERROR(VLOOKUP(B24,'[1]DADOS (OCULTAR)'!$P$3:$R$56,3,0),"")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ANTONIO CARNEIRO CAVALCANTI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44287</v>
      </c>
      <c r="H24" s="15">
        <f>'[1]TCE - ANEXO III - Preencher'!I33</f>
        <v>0</v>
      </c>
      <c r="I24" s="15">
        <f>'[1]TCE - ANEXO III - Preencher'!J33</f>
        <v>133.56</v>
      </c>
      <c r="J24" s="15">
        <f>'[1]TCE - ANEXO III - Preencher'!K33</f>
        <v>0</v>
      </c>
      <c r="K24" s="16">
        <f>'[1]TCE - ANEXO III - Preencher'!L33</f>
        <v>180.65</v>
      </c>
      <c r="L24" s="16">
        <f>'[1]TCE - ANEXO III - Preencher'!M33</f>
        <v>23.73</v>
      </c>
      <c r="M24" s="16">
        <f t="shared" si="1"/>
        <v>156.92000000000002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172.51</v>
      </c>
      <c r="R24" s="16">
        <f>'[1]TCE - ANEXO III - Preencher'!S33</f>
        <v>71.180000000000007</v>
      </c>
      <c r="S24" s="17">
        <f t="shared" si="3"/>
        <v>101.32999999999998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393.81</v>
      </c>
    </row>
    <row r="25" spans="1:28" s="4" customFormat="1" x14ac:dyDescent="0.2">
      <c r="A25" s="9">
        <f>IFERROR(VLOOKUP(B25,'[1]DADOS (OCULTAR)'!$P$3:$R$56,3,0),"")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ANTONIO FLAVIO DOS ANJOS ALENCAR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4101-05</v>
      </c>
      <c r="G25" s="14">
        <f>IF('[1]TCE - ANEXO III - Preencher'!H34="","",'[1]TCE - ANEXO III - Preencher'!H34)</f>
        <v>44287</v>
      </c>
      <c r="H25" s="15">
        <f>'[1]TCE - ANEXO III - Preencher'!I34</f>
        <v>0</v>
      </c>
      <c r="I25" s="15">
        <f>'[1]TCE - ANEXO III - Preencher'!J34</f>
        <v>219.23</v>
      </c>
      <c r="J25" s="15">
        <f>'[1]TCE - ANEXO III - Preencher'!K34</f>
        <v>0</v>
      </c>
      <c r="K25" s="16">
        <f>'[1]TCE - ANEXO III - Preencher'!L34</f>
        <v>180.65</v>
      </c>
      <c r="L25" s="16">
        <f>'[1]TCE - ANEXO III - Preencher'!M34</f>
        <v>52.2</v>
      </c>
      <c r="M25" s="16">
        <f t="shared" si="1"/>
        <v>128.44999999999999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349.67999999999995</v>
      </c>
    </row>
    <row r="26" spans="1:28" s="4" customFormat="1" x14ac:dyDescent="0.2">
      <c r="A26" s="9">
        <f>IFERROR(VLOOKUP(B26,'[1]DADOS (OCULTAR)'!$P$3:$R$56,3,0),"")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ANTONIO FRANCISCO LIMA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7823-20</v>
      </c>
      <c r="G26" s="14">
        <f>IF('[1]TCE - ANEXO III - Preencher'!H35="","",'[1]TCE - ANEXO III - Preencher'!H35)</f>
        <v>44287</v>
      </c>
      <c r="H26" s="15">
        <f>'[1]TCE - ANEXO III - Preencher'!I35</f>
        <v>0</v>
      </c>
      <c r="I26" s="15">
        <f>'[1]TCE - ANEXO III - Preencher'!J35</f>
        <v>296.52</v>
      </c>
      <c r="J26" s="15">
        <f>'[1]TCE - ANEXO III - Preencher'!K35</f>
        <v>0</v>
      </c>
      <c r="K26" s="16">
        <f>'[1]TCE - ANEXO III - Preencher'!L35</f>
        <v>180.65</v>
      </c>
      <c r="L26" s="16">
        <f>'[1]TCE - ANEXO III - Preencher'!M35</f>
        <v>35.799999999999997</v>
      </c>
      <c r="M26" s="16">
        <f t="shared" si="1"/>
        <v>144.85000000000002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136.36000000000001</v>
      </c>
      <c r="R26" s="16">
        <f>'[1]TCE - ANEXO III - Preencher'!S35</f>
        <v>107.4</v>
      </c>
      <c r="S26" s="17">
        <f t="shared" si="3"/>
        <v>28.960000000000008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472.33000000000004</v>
      </c>
    </row>
    <row r="27" spans="1:28" s="4" customFormat="1" x14ac:dyDescent="0.2">
      <c r="A27" s="9">
        <f>IFERROR(VLOOKUP(B27,'[1]DADOS (OCULTAR)'!$P$3:$R$56,3,0),"")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ANTONIO MAURICIO DOS SANTOS CONCEICAO FILHO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2252-70</v>
      </c>
      <c r="G27" s="14">
        <f>IF('[1]TCE - ANEXO III - Preencher'!H36="","",'[1]TCE - ANEXO III - Preencher'!H36)</f>
        <v>44287</v>
      </c>
      <c r="H27" s="15">
        <f>'[1]TCE - ANEXO III - Preencher'!I36</f>
        <v>0</v>
      </c>
      <c r="I27" s="15">
        <f>'[1]TCE - ANEXO III - Preencher'!J36</f>
        <v>840.61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56.22</v>
      </c>
      <c r="O27" s="16">
        <f>'[1]TCE - ANEXO III - Preencher'!P36</f>
        <v>0</v>
      </c>
      <c r="P27" s="17">
        <f t="shared" si="2"/>
        <v>56.22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896.83</v>
      </c>
    </row>
    <row r="28" spans="1:28" s="4" customFormat="1" x14ac:dyDescent="0.2">
      <c r="A28" s="9">
        <f>IFERROR(VLOOKUP(B28,'[1]DADOS (OCULTAR)'!$P$3:$R$56,3,0),"")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ARTHUR ARCOVERDE PERRIER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44287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56.22</v>
      </c>
      <c r="O28" s="16">
        <f>'[1]TCE - ANEXO III - Preencher'!P37</f>
        <v>0</v>
      </c>
      <c r="P28" s="17">
        <f t="shared" si="2"/>
        <v>56.22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56.22</v>
      </c>
    </row>
    <row r="29" spans="1:28" s="4" customFormat="1" x14ac:dyDescent="0.2">
      <c r="A29" s="9">
        <f>IFERROR(VLOOKUP(B29,'[1]DADOS (OCULTAR)'!$P$3:$R$56,3,0),"")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ARTUR FREIRE SOARES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44287</v>
      </c>
      <c r="H29" s="15">
        <f>'[1]TCE - ANEXO III - Preencher'!I38</f>
        <v>0</v>
      </c>
      <c r="I29" s="15">
        <f>'[1]TCE - ANEXO III - Preencher'!J38</f>
        <v>970.42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56.22</v>
      </c>
      <c r="O29" s="16">
        <f>'[1]TCE - ANEXO III - Preencher'!P38</f>
        <v>0</v>
      </c>
      <c r="P29" s="17">
        <f t="shared" si="2"/>
        <v>56.22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1026.6399999999999</v>
      </c>
    </row>
    <row r="30" spans="1:28" s="4" customFormat="1" x14ac:dyDescent="0.2">
      <c r="A30" s="9">
        <f>IFERROR(VLOOKUP(B30,'[1]DADOS (OCULTAR)'!$P$3:$R$56,3,0),"")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ARTUR LUIZ NEPOZIANO AVELINO DA SILVA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44287</v>
      </c>
      <c r="H30" s="15">
        <f>'[1]TCE - ANEXO III - Preencher'!I39</f>
        <v>0</v>
      </c>
      <c r="I30" s="15">
        <f>'[1]TCE - ANEXO III - Preencher'!J39</f>
        <v>431.51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56.22</v>
      </c>
      <c r="O30" s="16">
        <f>'[1]TCE - ANEXO III - Preencher'!P39</f>
        <v>0</v>
      </c>
      <c r="P30" s="17">
        <f t="shared" si="2"/>
        <v>56.22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487.73</v>
      </c>
    </row>
    <row r="31" spans="1:28" s="4" customFormat="1" x14ac:dyDescent="0.2">
      <c r="A31" s="9">
        <f>IFERROR(VLOOKUP(B31,'[1]DADOS (OCULTAR)'!$P$3:$R$56,3,0),"")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AURILEIDE RODRIGUES DOS SANTOS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3241-15</v>
      </c>
      <c r="G31" s="14">
        <f>IF('[1]TCE - ANEXO III - Preencher'!H40="","",'[1]TCE - ANEXO III - Preencher'!H40)</f>
        <v>44287</v>
      </c>
      <c r="H31" s="15">
        <f>'[1]TCE - ANEXO III - Preencher'!I40</f>
        <v>0</v>
      </c>
      <c r="I31" s="15">
        <f>'[1]TCE - ANEXO III - Preencher'!J40</f>
        <v>333.66</v>
      </c>
      <c r="J31" s="15">
        <f>'[1]TCE - ANEXO III - Preencher'!K40</f>
        <v>0</v>
      </c>
      <c r="K31" s="16">
        <f>'[1]TCE - ANEXO III - Preencher'!L40</f>
        <v>180.65</v>
      </c>
      <c r="L31" s="16">
        <f>'[1]TCE - ANEXO III - Preencher'!M40</f>
        <v>18.809999999999999</v>
      </c>
      <c r="M31" s="16">
        <f t="shared" si="1"/>
        <v>161.84</v>
      </c>
      <c r="N31" s="16">
        <f>'[1]TCE - ANEXO III - Preencher'!O40</f>
        <v>10</v>
      </c>
      <c r="O31" s="16">
        <f>'[1]TCE - ANEXO III - Preencher'!P40</f>
        <v>0</v>
      </c>
      <c r="P31" s="17">
        <f t="shared" si="2"/>
        <v>10</v>
      </c>
      <c r="Q31" s="16">
        <f>'[1]TCE - ANEXO III - Preencher'!R40</f>
        <v>138.76</v>
      </c>
      <c r="R31" s="16">
        <f>'[1]TCE - ANEXO III - Preencher'!S40</f>
        <v>62.7</v>
      </c>
      <c r="S31" s="17">
        <f t="shared" si="3"/>
        <v>76.059999999999988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581.55999999999995</v>
      </c>
    </row>
    <row r="32" spans="1:28" s="4" customFormat="1" x14ac:dyDescent="0.2">
      <c r="A32" s="9">
        <f>IFERROR(VLOOKUP(B32,'[1]DADOS (OCULTAR)'!$P$3:$R$56,3,0),"")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BARBARA FRANCA GOMES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2251-24</v>
      </c>
      <c r="G32" s="14">
        <f>IF('[1]TCE - ANEXO III - Preencher'!H41="","",'[1]TCE - ANEXO III - Preencher'!H41)</f>
        <v>44287</v>
      </c>
      <c r="H32" s="15">
        <f>'[1]TCE - ANEXO III - Preencher'!I41</f>
        <v>0</v>
      </c>
      <c r="I32" s="15">
        <f>'[1]TCE - ANEXO III - Preencher'!J41</f>
        <v>474.82</v>
      </c>
      <c r="J32" s="15">
        <f>'[1]TCE - ANEXO III - Preencher'!K41</f>
        <v>0</v>
      </c>
      <c r="K32" s="16">
        <f>'[1]TCE - ANEXO III - Preencher'!L41</f>
        <v>180.65</v>
      </c>
      <c r="L32" s="16">
        <f>'[1]TCE - ANEXO III - Preencher'!M41</f>
        <v>18.02</v>
      </c>
      <c r="M32" s="16">
        <f t="shared" si="1"/>
        <v>162.63</v>
      </c>
      <c r="N32" s="16">
        <f>'[1]TCE - ANEXO III - Preencher'!O41</f>
        <v>56.22</v>
      </c>
      <c r="O32" s="16">
        <f>'[1]TCE - ANEXO III - Preencher'!P41</f>
        <v>0</v>
      </c>
      <c r="P32" s="17">
        <f t="shared" si="2"/>
        <v>56.22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693.67000000000007</v>
      </c>
    </row>
    <row r="33" spans="1:28" s="4" customFormat="1" x14ac:dyDescent="0.2">
      <c r="A33" s="9">
        <f>IFERROR(VLOOKUP(B33,'[1]DADOS (OCULTAR)'!$P$3:$R$56,3,0),"")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BERENICE MARIA GUIMARAES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2235-05</v>
      </c>
      <c r="G33" s="14">
        <f>IF('[1]TCE - ANEXO III - Preencher'!H42="","",'[1]TCE - ANEXO III - Preencher'!H42)</f>
        <v>44287</v>
      </c>
      <c r="H33" s="15">
        <f>'[1]TCE - ANEXO III - Preencher'!I42</f>
        <v>0</v>
      </c>
      <c r="I33" s="15">
        <f>'[1]TCE - ANEXO III - Preencher'!J42</f>
        <v>158.09</v>
      </c>
      <c r="J33" s="15">
        <f>'[1]TCE - ANEXO III - Preencher'!K42</f>
        <v>0</v>
      </c>
      <c r="K33" s="16">
        <f>'[1]TCE - ANEXO III - Preencher'!L42</f>
        <v>180.65</v>
      </c>
      <c r="L33" s="16">
        <f>'[1]TCE - ANEXO III - Preencher'!M42</f>
        <v>2.39</v>
      </c>
      <c r="M33" s="16">
        <f t="shared" si="1"/>
        <v>178.26000000000002</v>
      </c>
      <c r="N33" s="16">
        <f>'[1]TCE - ANEXO III - Preencher'!O42</f>
        <v>4</v>
      </c>
      <c r="O33" s="16">
        <f>'[1]TCE - ANEXO III - Preencher'!P42</f>
        <v>0</v>
      </c>
      <c r="P33" s="17">
        <f t="shared" si="2"/>
        <v>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340.35</v>
      </c>
    </row>
    <row r="34" spans="1:28" s="4" customFormat="1" x14ac:dyDescent="0.2">
      <c r="A34" s="9">
        <f>IFERROR(VLOOKUP(B34,'[1]DADOS (OCULTAR)'!$P$3:$R$56,3,0),"")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BRENO DANTAS VIEIRA DA MOTTA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44287</v>
      </c>
      <c r="H34" s="15">
        <f>'[1]TCE - ANEXO III - Preencher'!I43</f>
        <v>0</v>
      </c>
      <c r="I34" s="15">
        <f>'[1]TCE - ANEXO III - Preencher'!J43</f>
        <v>303.60000000000002</v>
      </c>
      <c r="J34" s="15">
        <f>'[1]TCE - ANEXO III - Preencher'!K43</f>
        <v>0</v>
      </c>
      <c r="K34" s="16">
        <f>'[1]TCE - ANEXO III - Preencher'!L43</f>
        <v>180.65</v>
      </c>
      <c r="L34" s="16">
        <f>'[1]TCE - ANEXO III - Preencher'!M43</f>
        <v>14.3</v>
      </c>
      <c r="M34" s="16">
        <f t="shared" si="1"/>
        <v>166.35</v>
      </c>
      <c r="N34" s="16">
        <f>'[1]TCE - ANEXO III - Preencher'!O43</f>
        <v>56.22</v>
      </c>
      <c r="O34" s="16">
        <f>'[1]TCE - ANEXO III - Preencher'!P43</f>
        <v>0</v>
      </c>
      <c r="P34" s="17">
        <f t="shared" si="2"/>
        <v>56.22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526.17000000000007</v>
      </c>
    </row>
    <row r="35" spans="1:28" s="4" customFormat="1" x14ac:dyDescent="0.2">
      <c r="A35" s="9">
        <f>IFERROR(VLOOKUP(B35,'[1]DADOS (OCULTAR)'!$P$3:$R$56,3,0),"")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CAMILA MOURA DE PAFFER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44287</v>
      </c>
      <c r="H35" s="15">
        <f>'[1]TCE - ANEXO III - Preencher'!I44</f>
        <v>0</v>
      </c>
      <c r="I35" s="15">
        <f>'[1]TCE - ANEXO III - Preencher'!J44</f>
        <v>1051.53</v>
      </c>
      <c r="J35" s="15">
        <f>'[1]TCE - ANEXO III - Preencher'!K44</f>
        <v>0</v>
      </c>
      <c r="K35" s="16">
        <f>'[1]TCE - ANEXO III - Preencher'!L44</f>
        <v>180.65</v>
      </c>
      <c r="L35" s="16">
        <f>'[1]TCE - ANEXO III - Preencher'!M44</f>
        <v>32.32</v>
      </c>
      <c r="M35" s="16">
        <f t="shared" si="1"/>
        <v>148.33000000000001</v>
      </c>
      <c r="N35" s="16">
        <f>'[1]TCE - ANEXO III - Preencher'!O44</f>
        <v>56.22</v>
      </c>
      <c r="O35" s="16">
        <f>'[1]TCE - ANEXO III - Preencher'!P44</f>
        <v>0</v>
      </c>
      <c r="P35" s="17">
        <f t="shared" si="2"/>
        <v>56.22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1256.08</v>
      </c>
    </row>
    <row r="36" spans="1:28" s="4" customFormat="1" x14ac:dyDescent="0.2">
      <c r="A36" s="9">
        <f>IFERROR(VLOOKUP(B36,'[1]DADOS (OCULTAR)'!$P$3:$R$56,3,0),"")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CARINE EDLA DA SILVA SOUZA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44287</v>
      </c>
      <c r="H36" s="15">
        <f>'[1]TCE - ANEXO III - Preencher'!I45</f>
        <v>0</v>
      </c>
      <c r="I36" s="15">
        <f>'[1]TCE - ANEXO III - Preencher'!J45</f>
        <v>154.99</v>
      </c>
      <c r="J36" s="15">
        <f>'[1]TCE - ANEXO III - Preencher'!K45</f>
        <v>0</v>
      </c>
      <c r="K36" s="16">
        <f>'[1]TCE - ANEXO III - Preencher'!L45</f>
        <v>180.65</v>
      </c>
      <c r="L36" s="16">
        <f>'[1]TCE - ANEXO III - Preencher'!M45</f>
        <v>2.39</v>
      </c>
      <c r="M36" s="16">
        <f t="shared" si="1"/>
        <v>178.26000000000002</v>
      </c>
      <c r="N36" s="16">
        <f>'[1]TCE - ANEXO III - Preencher'!O45</f>
        <v>4</v>
      </c>
      <c r="O36" s="16">
        <f>'[1]TCE - ANEXO III - Preencher'!P45</f>
        <v>0</v>
      </c>
      <c r="P36" s="17">
        <f t="shared" si="2"/>
        <v>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337.25</v>
      </c>
    </row>
    <row r="37" spans="1:28" s="4" customFormat="1" x14ac:dyDescent="0.2">
      <c r="A37" s="9">
        <f>IFERROR(VLOOKUP(B37,'[1]DADOS (OCULTAR)'!$P$3:$R$56,3,0),"")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CARMEN LUCIA BATISTA EVANGELISTA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44287</v>
      </c>
      <c r="H37" s="15">
        <f>'[1]TCE - ANEXO III - Preencher'!I46</f>
        <v>0</v>
      </c>
      <c r="I37" s="15">
        <f>'[1]TCE - ANEXO III - Preencher'!J46</f>
        <v>164.42</v>
      </c>
      <c r="J37" s="15">
        <f>'[1]TCE - ANEXO III - Preencher'!K46</f>
        <v>0</v>
      </c>
      <c r="K37" s="16">
        <f>'[1]TCE - ANEXO III - Preencher'!L46</f>
        <v>180.65</v>
      </c>
      <c r="L37" s="16">
        <f>'[1]TCE - ANEXO III - Preencher'!M46</f>
        <v>2.62</v>
      </c>
      <c r="M37" s="16">
        <f t="shared" si="1"/>
        <v>178.03</v>
      </c>
      <c r="N37" s="16">
        <f>'[1]TCE - ANEXO III - Preencher'!O46</f>
        <v>4</v>
      </c>
      <c r="O37" s="16">
        <f>'[1]TCE - ANEXO III - Preencher'!P46</f>
        <v>0</v>
      </c>
      <c r="P37" s="17">
        <f t="shared" si="2"/>
        <v>4</v>
      </c>
      <c r="Q37" s="16">
        <f>'[1]TCE - ANEXO III - Preencher'!R46</f>
        <v>207.76</v>
      </c>
      <c r="R37" s="16">
        <f>'[1]TCE - ANEXO III - Preencher'!S46</f>
        <v>104.87</v>
      </c>
      <c r="S37" s="17">
        <f t="shared" si="3"/>
        <v>102.88999999999999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449.34</v>
      </c>
    </row>
    <row r="38" spans="1:28" s="4" customFormat="1" x14ac:dyDescent="0.2">
      <c r="A38" s="9">
        <f>IFERROR(VLOOKUP(B38,'[1]DADOS (OCULTAR)'!$P$3:$R$56,3,0),"")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CARMEN VERONICA DA FONSECA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44287</v>
      </c>
      <c r="H38" s="15">
        <f>'[1]TCE - ANEXO III - Preencher'!I47</f>
        <v>0</v>
      </c>
      <c r="I38" s="15">
        <f>'[1]TCE - ANEXO III - Preencher'!J47</f>
        <v>147.05000000000001</v>
      </c>
      <c r="J38" s="15">
        <f>'[1]TCE - ANEXO III - Preencher'!K47</f>
        <v>0</v>
      </c>
      <c r="K38" s="16">
        <f>'[1]TCE - ANEXO III - Preencher'!L47</f>
        <v>180.65</v>
      </c>
      <c r="L38" s="16">
        <f>'[1]TCE - ANEXO III - Preencher'!M47</f>
        <v>3.08</v>
      </c>
      <c r="M38" s="16">
        <f t="shared" si="1"/>
        <v>177.57</v>
      </c>
      <c r="N38" s="16">
        <f>'[1]TCE - ANEXO III - Preencher'!O47</f>
        <v>4</v>
      </c>
      <c r="O38" s="16">
        <f>'[1]TCE - ANEXO III - Preencher'!P47</f>
        <v>0</v>
      </c>
      <c r="P38" s="17">
        <f t="shared" si="2"/>
        <v>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328.62</v>
      </c>
    </row>
    <row r="39" spans="1:28" s="4" customFormat="1" x14ac:dyDescent="0.2">
      <c r="A39" s="9">
        <f>IFERROR(VLOOKUP(B39,'[1]DADOS (OCULTAR)'!$P$3:$R$56,3,0),"")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CAROLINA DE FATIMA COELHO FERREIRA ROCHA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2251-24</v>
      </c>
      <c r="G39" s="14">
        <f>IF('[1]TCE - ANEXO III - Preencher'!H48="","",'[1]TCE - ANEXO III - Preencher'!H48)</f>
        <v>44287</v>
      </c>
      <c r="H39" s="15">
        <f>'[1]TCE - ANEXO III - Preencher'!I48</f>
        <v>0</v>
      </c>
      <c r="I39" s="15">
        <f>'[1]TCE - ANEXO III - Preencher'!J48</f>
        <v>521.73</v>
      </c>
      <c r="J39" s="15">
        <f>'[1]TCE - ANEXO III - Preencher'!K48</f>
        <v>0</v>
      </c>
      <c r="K39" s="16">
        <f>'[1]TCE - ANEXO III - Preencher'!L48</f>
        <v>180.65</v>
      </c>
      <c r="L39" s="16">
        <f>'[1]TCE - ANEXO III - Preencher'!M48</f>
        <v>2.38</v>
      </c>
      <c r="M39" s="16">
        <f t="shared" si="1"/>
        <v>178.27</v>
      </c>
      <c r="N39" s="16">
        <f>'[1]TCE - ANEXO III - Preencher'!O48</f>
        <v>56.22</v>
      </c>
      <c r="O39" s="16">
        <f>'[1]TCE - ANEXO III - Preencher'!P48</f>
        <v>0</v>
      </c>
      <c r="P39" s="17">
        <f t="shared" si="2"/>
        <v>56.22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756.22</v>
      </c>
    </row>
    <row r="40" spans="1:28" s="4" customFormat="1" x14ac:dyDescent="0.2">
      <c r="A40" s="9">
        <f>IFERROR(VLOOKUP(B40,'[1]DADOS (OCULTAR)'!$P$3:$R$56,3,0),"")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CASSIANA CRISPIM DE ARAUJO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3241-15</v>
      </c>
      <c r="G40" s="14">
        <f>IF('[1]TCE - ANEXO III - Preencher'!H49="","",'[1]TCE - ANEXO III - Preencher'!H49)</f>
        <v>44287</v>
      </c>
      <c r="H40" s="15">
        <f>'[1]TCE - ANEXO III - Preencher'!I49</f>
        <v>0</v>
      </c>
      <c r="I40" s="15">
        <f>'[1]TCE - ANEXO III - Preencher'!J49</f>
        <v>377.33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10</v>
      </c>
      <c r="O40" s="16">
        <f>'[1]TCE - ANEXO III - Preencher'!P49</f>
        <v>0</v>
      </c>
      <c r="P40" s="17">
        <f t="shared" si="2"/>
        <v>10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387.33</v>
      </c>
    </row>
    <row r="41" spans="1:28" s="4" customFormat="1" x14ac:dyDescent="0.2">
      <c r="A41" s="9">
        <f>IFERROR(VLOOKUP(B41,'[1]DADOS (OCULTAR)'!$P$3:$R$56,3,0),"")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CASSIO GUILHERME DA SILVA RIBEIRO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44287</v>
      </c>
      <c r="H41" s="15">
        <f>'[1]TCE - ANEXO III - Preencher'!I50</f>
        <v>0</v>
      </c>
      <c r="I41" s="15">
        <f>'[1]TCE - ANEXO III - Preencher'!J50</f>
        <v>151.33000000000001</v>
      </c>
      <c r="J41" s="15">
        <f>'[1]TCE - ANEXO III - Preencher'!K50</f>
        <v>0</v>
      </c>
      <c r="K41" s="16">
        <f>'[1]TCE - ANEXO III - Preencher'!L50</f>
        <v>180.65</v>
      </c>
      <c r="L41" s="16">
        <f>'[1]TCE - ANEXO III - Preencher'!M50</f>
        <v>25.05</v>
      </c>
      <c r="M41" s="16">
        <f t="shared" si="1"/>
        <v>155.6</v>
      </c>
      <c r="N41" s="16">
        <f>'[1]TCE - ANEXO III - Preencher'!O50</f>
        <v>2</v>
      </c>
      <c r="O41" s="16">
        <f>'[1]TCE - ANEXO III - Preencher'!P50</f>
        <v>0</v>
      </c>
      <c r="P41" s="17">
        <f t="shared" si="2"/>
        <v>2</v>
      </c>
      <c r="Q41" s="16">
        <f>'[1]TCE - ANEXO III - Preencher'!R50</f>
        <v>116.26</v>
      </c>
      <c r="R41" s="16">
        <f>'[1]TCE - ANEXO III - Preencher'!S50</f>
        <v>75.150000000000006</v>
      </c>
      <c r="S41" s="17">
        <f t="shared" si="3"/>
        <v>41.11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350.04</v>
      </c>
    </row>
    <row r="42" spans="1:28" s="4" customFormat="1" x14ac:dyDescent="0.2">
      <c r="A42" s="9">
        <f>IFERROR(VLOOKUP(B42,'[1]DADOS (OCULTAR)'!$P$3:$R$56,3,0),"")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CLAUDIA LOPES DE MELO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4131-05</v>
      </c>
      <c r="G42" s="14">
        <f>IF('[1]TCE - ANEXO III - Preencher'!H51="","",'[1]TCE - ANEXO III - Preencher'!H51)</f>
        <v>44287</v>
      </c>
      <c r="H42" s="15">
        <f>'[1]TCE - ANEXO III - Preencher'!I51</f>
        <v>0</v>
      </c>
      <c r="I42" s="15">
        <f>'[1]TCE - ANEXO III - Preencher'!J51</f>
        <v>206.62</v>
      </c>
      <c r="J42" s="15">
        <f>'[1]TCE - ANEXO III - Preencher'!K51</f>
        <v>0</v>
      </c>
      <c r="K42" s="16">
        <f>'[1]TCE - ANEXO III - Preencher'!L51</f>
        <v>180.65</v>
      </c>
      <c r="L42" s="16">
        <f>'[1]TCE - ANEXO III - Preencher'!M51</f>
        <v>51.66</v>
      </c>
      <c r="M42" s="16">
        <f t="shared" si="1"/>
        <v>128.99</v>
      </c>
      <c r="N42" s="16">
        <f>'[1]TCE - ANEXO III - Preencher'!O51</f>
        <v>2</v>
      </c>
      <c r="O42" s="16">
        <f>'[1]TCE - ANEXO III - Preencher'!P51</f>
        <v>0</v>
      </c>
      <c r="P42" s="17">
        <f t="shared" si="2"/>
        <v>2</v>
      </c>
      <c r="Q42" s="16">
        <f>'[1]TCE - ANEXO III - Preencher'!R51</f>
        <v>41.26</v>
      </c>
      <c r="R42" s="16">
        <f>'[1]TCE - ANEXO III - Preencher'!S51</f>
        <v>37.5</v>
      </c>
      <c r="S42" s="17">
        <f t="shared" si="3"/>
        <v>3.759999999999998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341.37</v>
      </c>
    </row>
    <row r="43" spans="1:28" s="4" customFormat="1" x14ac:dyDescent="0.2">
      <c r="A43" s="9">
        <f>IFERROR(VLOOKUP(B43,'[1]DADOS (OCULTAR)'!$P$3:$R$56,3,0),"")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CLEIDSON CHARLES BARBOSA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2516-05</v>
      </c>
      <c r="G43" s="14">
        <f>IF('[1]TCE - ANEXO III - Preencher'!H52="","",'[1]TCE - ANEXO III - Preencher'!H52)</f>
        <v>44287</v>
      </c>
      <c r="H43" s="15">
        <f>'[1]TCE - ANEXO III - Preencher'!I52</f>
        <v>0</v>
      </c>
      <c r="I43" s="15">
        <f>'[1]TCE - ANEXO III - Preencher'!J52</f>
        <v>192</v>
      </c>
      <c r="J43" s="15">
        <f>'[1]TCE - ANEXO III - Preencher'!K52</f>
        <v>0</v>
      </c>
      <c r="K43" s="16">
        <f>'[1]TCE - ANEXO III - Preencher'!L52</f>
        <v>180.65</v>
      </c>
      <c r="L43" s="16">
        <f>'[1]TCE - ANEXO III - Preencher'!M52</f>
        <v>41.52</v>
      </c>
      <c r="M43" s="16">
        <f t="shared" si="1"/>
        <v>139.13</v>
      </c>
      <c r="N43" s="16">
        <f>'[1]TCE - ANEXO III - Preencher'!O52</f>
        <v>2</v>
      </c>
      <c r="O43" s="16">
        <f>'[1]TCE - ANEXO III - Preencher'!P52</f>
        <v>0</v>
      </c>
      <c r="P43" s="17">
        <f t="shared" si="2"/>
        <v>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333.13</v>
      </c>
    </row>
    <row r="44" spans="1:28" s="4" customFormat="1" x14ac:dyDescent="0.2">
      <c r="A44" s="9">
        <f>IFERROR(VLOOKUP(B44,'[1]DADOS (OCULTAR)'!$P$3:$R$56,3,0),"")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CRISLANE GOMES GUIMARAES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44287</v>
      </c>
      <c r="H44" s="15">
        <f>'[1]TCE - ANEXO III - Preencher'!I53</f>
        <v>0</v>
      </c>
      <c r="I44" s="15">
        <f>'[1]TCE - ANEXO III - Preencher'!J53</f>
        <v>118.74</v>
      </c>
      <c r="J44" s="15">
        <f>'[1]TCE - ANEXO III - Preencher'!K53</f>
        <v>0</v>
      </c>
      <c r="K44" s="16">
        <f>'[1]TCE - ANEXO III - Preencher'!L53</f>
        <v>180.65</v>
      </c>
      <c r="L44" s="16">
        <f>'[1]TCE - ANEXO III - Preencher'!M53</f>
        <v>25.05</v>
      </c>
      <c r="M44" s="16">
        <f t="shared" si="1"/>
        <v>155.6</v>
      </c>
      <c r="N44" s="16">
        <f>'[1]TCE - ANEXO III - Preencher'!O53</f>
        <v>2</v>
      </c>
      <c r="O44" s="16">
        <f>'[1]TCE - ANEXO III - Preencher'!P53</f>
        <v>0</v>
      </c>
      <c r="P44" s="17">
        <f t="shared" si="2"/>
        <v>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276.33999999999997</v>
      </c>
    </row>
    <row r="45" spans="1:28" s="4" customFormat="1" x14ac:dyDescent="0.2">
      <c r="A45" s="9">
        <f>IFERROR(VLOOKUP(B45,'[1]DADOS (OCULTAR)'!$P$3:$R$56,3,0),"")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CYNTHIA PEREIRA ALVES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44287</v>
      </c>
      <c r="H45" s="15">
        <f>'[1]TCE - ANEXO III - Preencher'!I54</f>
        <v>0</v>
      </c>
      <c r="I45" s="15">
        <f>'[1]TCE - ANEXO III - Preencher'!J54</f>
        <v>291.39999999999998</v>
      </c>
      <c r="J45" s="15">
        <f>'[1]TCE - ANEXO III - Preencher'!K54</f>
        <v>0</v>
      </c>
      <c r="K45" s="16">
        <f>'[1]TCE - ANEXO III - Preencher'!L54</f>
        <v>180.65</v>
      </c>
      <c r="L45" s="16">
        <f>'[1]TCE - ANEXO III - Preencher'!M54</f>
        <v>14.3</v>
      </c>
      <c r="M45" s="16">
        <f t="shared" si="1"/>
        <v>166.35</v>
      </c>
      <c r="N45" s="16">
        <f>'[1]TCE - ANEXO III - Preencher'!O54</f>
        <v>56.22</v>
      </c>
      <c r="O45" s="16">
        <f>'[1]TCE - ANEXO III - Preencher'!P54</f>
        <v>0</v>
      </c>
      <c r="P45" s="17">
        <f t="shared" si="2"/>
        <v>56.22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513.97</v>
      </c>
    </row>
    <row r="46" spans="1:28" s="4" customFormat="1" x14ac:dyDescent="0.2">
      <c r="A46" s="9">
        <f>IFERROR(VLOOKUP(B46,'[1]DADOS (OCULTAR)'!$P$3:$R$56,3,0),"")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DANIEL LUNA E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7823-20</v>
      </c>
      <c r="G46" s="14">
        <f>IF('[1]TCE - ANEXO III - Preencher'!H55="","",'[1]TCE - ANEXO III - Preencher'!H55)</f>
        <v>44287</v>
      </c>
      <c r="H46" s="15">
        <f>'[1]TCE - ANEXO III - Preencher'!I55</f>
        <v>0</v>
      </c>
      <c r="I46" s="15">
        <f>'[1]TCE - ANEXO III - Preencher'!J55</f>
        <v>213.7</v>
      </c>
      <c r="J46" s="15">
        <f>'[1]TCE - ANEXO III - Preencher'!K55</f>
        <v>0</v>
      </c>
      <c r="K46" s="16">
        <f>'[1]TCE - ANEXO III - Preencher'!L55</f>
        <v>180.65</v>
      </c>
      <c r="L46" s="16">
        <f>'[1]TCE - ANEXO III - Preencher'!M55</f>
        <v>35.799999999999997</v>
      </c>
      <c r="M46" s="16">
        <f t="shared" si="1"/>
        <v>144.85000000000002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360.55</v>
      </c>
    </row>
    <row r="47" spans="1:28" s="4" customFormat="1" x14ac:dyDescent="0.2">
      <c r="A47" s="9">
        <f>IFERROR(VLOOKUP(B47,'[1]DADOS (OCULTAR)'!$P$3:$R$56,3,0),"")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DANIELA MARIA GUIMARAES NEGROMONTE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44287</v>
      </c>
      <c r="H47" s="15">
        <f>'[1]TCE - ANEXO III - Preencher'!I56</f>
        <v>0</v>
      </c>
      <c r="I47" s="15">
        <f>'[1]TCE - ANEXO III - Preencher'!J56</f>
        <v>127.82</v>
      </c>
      <c r="J47" s="15">
        <f>'[1]TCE - ANEXO III - Preencher'!K56</f>
        <v>0</v>
      </c>
      <c r="K47" s="16">
        <f>'[1]TCE - ANEXO III - Preencher'!L56</f>
        <v>180.65</v>
      </c>
      <c r="L47" s="16">
        <f>'[1]TCE - ANEXO III - Preencher'!M56</f>
        <v>25.05</v>
      </c>
      <c r="M47" s="16">
        <f t="shared" si="1"/>
        <v>155.6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285.41999999999996</v>
      </c>
    </row>
    <row r="48" spans="1:28" s="4" customFormat="1" x14ac:dyDescent="0.2">
      <c r="A48" s="9">
        <f>IFERROR(VLOOKUP(B48,'[1]DADOS (OCULTAR)'!$P$3:$R$56,3,0),"")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DANIELLY CRISTINA SANTOS DE OLIVEIRA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9922-25</v>
      </c>
      <c r="G48" s="14">
        <f>IF('[1]TCE - ANEXO III - Preencher'!H57="","",'[1]TCE - ANEXO III - Preencher'!H57)</f>
        <v>44287</v>
      </c>
      <c r="H48" s="15">
        <f>'[1]TCE - ANEXO III - Preencher'!I57</f>
        <v>0</v>
      </c>
      <c r="I48" s="15">
        <f>'[1]TCE - ANEXO III - Preencher'!J57</f>
        <v>105.57</v>
      </c>
      <c r="J48" s="15">
        <f>'[1]TCE - ANEXO III - Preencher'!K57</f>
        <v>0</v>
      </c>
      <c r="K48" s="16">
        <f>'[1]TCE - ANEXO III - Preencher'!L57</f>
        <v>180.65</v>
      </c>
      <c r="L48" s="16">
        <f>'[1]TCE - ANEXO III - Preencher'!M57</f>
        <v>22</v>
      </c>
      <c r="M48" s="16">
        <f t="shared" si="1"/>
        <v>158.65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108.76</v>
      </c>
      <c r="R48" s="16">
        <f>'[1]TCE - ANEXO III - Preencher'!S57</f>
        <v>66</v>
      </c>
      <c r="S48" s="17">
        <f t="shared" si="3"/>
        <v>42.760000000000005</v>
      </c>
      <c r="T48" s="16">
        <f>'[1]TCE - ANEXO III - Preencher'!U57</f>
        <v>66.12</v>
      </c>
      <c r="U48" s="16">
        <f>'[1]TCE - ANEXO III - Preencher'!V57</f>
        <v>0</v>
      </c>
      <c r="V48" s="17">
        <f t="shared" si="4"/>
        <v>66.12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375.1</v>
      </c>
    </row>
    <row r="49" spans="1:28" s="4" customFormat="1" x14ac:dyDescent="0.2">
      <c r="A49" s="9">
        <f>IFERROR(VLOOKUP(B49,'[1]DADOS (OCULTAR)'!$P$3:$R$56,3,0),"")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DANIELY GLEICY DA SILVA VIEIRA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44287</v>
      </c>
      <c r="H49" s="15">
        <f>'[1]TCE - ANEXO III - Preencher'!I58</f>
        <v>0</v>
      </c>
      <c r="I49" s="15">
        <f>'[1]TCE - ANEXO III - Preencher'!J58</f>
        <v>305.89</v>
      </c>
      <c r="J49" s="15">
        <f>'[1]TCE - ANEXO III - Preencher'!K58</f>
        <v>0</v>
      </c>
      <c r="K49" s="16">
        <f>'[1]TCE - ANEXO III - Preencher'!L58</f>
        <v>180.65</v>
      </c>
      <c r="L49" s="16">
        <f>'[1]TCE - ANEXO III - Preencher'!M58</f>
        <v>18.02</v>
      </c>
      <c r="M49" s="16">
        <f t="shared" si="1"/>
        <v>162.63</v>
      </c>
      <c r="N49" s="16">
        <f>'[1]TCE - ANEXO III - Preencher'!O58</f>
        <v>56.22</v>
      </c>
      <c r="O49" s="16">
        <f>'[1]TCE - ANEXO III - Preencher'!P58</f>
        <v>0</v>
      </c>
      <c r="P49" s="17">
        <f t="shared" si="2"/>
        <v>56.22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524.74</v>
      </c>
    </row>
    <row r="50" spans="1:28" s="4" customFormat="1" x14ac:dyDescent="0.2">
      <c r="A50" s="9">
        <f>IFERROR(VLOOKUP(B50,'[1]DADOS (OCULTAR)'!$P$3:$R$56,3,0),"")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DANILO FERREIRA LINS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4221-05</v>
      </c>
      <c r="G50" s="14">
        <f>IF('[1]TCE - ANEXO III - Preencher'!H59="","",'[1]TCE - ANEXO III - Preencher'!H59)</f>
        <v>44287</v>
      </c>
      <c r="H50" s="15">
        <f>'[1]TCE - ANEXO III - Preencher'!I59</f>
        <v>0</v>
      </c>
      <c r="I50" s="15">
        <f>'[1]TCE - ANEXO III - Preencher'!J59</f>
        <v>140.79</v>
      </c>
      <c r="J50" s="15">
        <f>'[1]TCE - ANEXO III - Preencher'!K59</f>
        <v>0</v>
      </c>
      <c r="K50" s="16">
        <f>'[1]TCE - ANEXO III - Preencher'!L59</f>
        <v>180.65</v>
      </c>
      <c r="L50" s="16">
        <f>'[1]TCE - ANEXO III - Preencher'!M59</f>
        <v>23.73</v>
      </c>
      <c r="M50" s="16">
        <f t="shared" si="1"/>
        <v>156.92000000000002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299.71000000000004</v>
      </c>
    </row>
    <row r="51" spans="1:28" s="4" customFormat="1" x14ac:dyDescent="0.2">
      <c r="A51" s="9">
        <f>IFERROR(VLOOKUP(B51,'[1]DADOS (OCULTAR)'!$P$3:$R$56,3,0),"")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 xml:space="preserve">DEBORA DA ROCHA GUERRA 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2251-24</v>
      </c>
      <c r="G51" s="14">
        <f>IF('[1]TCE - ANEXO III - Preencher'!H60="","",'[1]TCE - ANEXO III - Preencher'!H60)</f>
        <v>44287</v>
      </c>
      <c r="H51" s="15">
        <f>'[1]TCE - ANEXO III - Preencher'!I60</f>
        <v>0</v>
      </c>
      <c r="I51" s="15">
        <f>'[1]TCE - ANEXO III - Preencher'!J60</f>
        <v>332.2</v>
      </c>
      <c r="J51" s="15">
        <f>'[1]TCE - ANEXO III - Preencher'!K60</f>
        <v>0</v>
      </c>
      <c r="K51" s="16">
        <f>'[1]TCE - ANEXO III - Preencher'!L60</f>
        <v>180.65</v>
      </c>
      <c r="L51" s="16">
        <f>'[1]TCE - ANEXO III - Preencher'!M60</f>
        <v>14.3</v>
      </c>
      <c r="M51" s="16">
        <f t="shared" si="1"/>
        <v>166.35</v>
      </c>
      <c r="N51" s="16">
        <f>'[1]TCE - ANEXO III - Preencher'!O60</f>
        <v>56.22</v>
      </c>
      <c r="O51" s="16">
        <f>'[1]TCE - ANEXO III - Preencher'!P60</f>
        <v>0</v>
      </c>
      <c r="P51" s="17">
        <f t="shared" si="2"/>
        <v>56.22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554.77</v>
      </c>
    </row>
    <row r="52" spans="1:28" s="4" customFormat="1" x14ac:dyDescent="0.2">
      <c r="A52" s="9">
        <f>IFERROR(VLOOKUP(B52,'[1]DADOS (OCULTAR)'!$P$3:$R$56,3,0),"")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DEBORA DE ALMEIDA PEREIRA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2235-05</v>
      </c>
      <c r="G52" s="14">
        <f>IF('[1]TCE - ANEXO III - Preencher'!H61="","",'[1]TCE - ANEXO III - Preencher'!H61)</f>
        <v>44287</v>
      </c>
      <c r="H52" s="15">
        <f>'[1]TCE - ANEXO III - Preencher'!I61</f>
        <v>0</v>
      </c>
      <c r="I52" s="15">
        <f>'[1]TCE - ANEXO III - Preencher'!J61</f>
        <v>245.98</v>
      </c>
      <c r="J52" s="15">
        <f>'[1]TCE - ANEXO III - Preencher'!K61</f>
        <v>0</v>
      </c>
      <c r="K52" s="16">
        <f>'[1]TCE - ANEXO III - Preencher'!L61</f>
        <v>180.65</v>
      </c>
      <c r="L52" s="16">
        <f>'[1]TCE - ANEXO III - Preencher'!M61</f>
        <v>3.08</v>
      </c>
      <c r="M52" s="16">
        <f t="shared" si="1"/>
        <v>177.57</v>
      </c>
      <c r="N52" s="16">
        <f>'[1]TCE - ANEXO III - Preencher'!O61</f>
        <v>4</v>
      </c>
      <c r="O52" s="16">
        <f>'[1]TCE - ANEXO III - Preencher'!P61</f>
        <v>0</v>
      </c>
      <c r="P52" s="17">
        <f t="shared" si="2"/>
        <v>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427.54999999999995</v>
      </c>
    </row>
    <row r="53" spans="1:28" s="4" customFormat="1" x14ac:dyDescent="0.2">
      <c r="A53" s="9">
        <f>IFERROR(VLOOKUP(B53,'[1]DADOS (OCULTAR)'!$P$3:$R$56,3,0),"")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DEYVSON FARIAS GOMES DE OLIVEIRA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3226-05</v>
      </c>
      <c r="G53" s="14">
        <f>IF('[1]TCE - ANEXO III - Preencher'!H62="","",'[1]TCE - ANEXO III - Preencher'!H62)</f>
        <v>44287</v>
      </c>
      <c r="H53" s="15">
        <f>'[1]TCE - ANEXO III - Preencher'!I62</f>
        <v>0</v>
      </c>
      <c r="I53" s="15">
        <f>'[1]TCE - ANEXO III - Preencher'!J62</f>
        <v>145.34</v>
      </c>
      <c r="J53" s="15">
        <f>'[1]TCE - ANEXO III - Preencher'!K62</f>
        <v>0</v>
      </c>
      <c r="K53" s="16">
        <f>'[1]TCE - ANEXO III - Preencher'!L62</f>
        <v>180.65</v>
      </c>
      <c r="L53" s="16">
        <f>'[1]TCE - ANEXO III - Preencher'!M62</f>
        <v>23.73</v>
      </c>
      <c r="M53" s="16">
        <f t="shared" si="1"/>
        <v>156.92000000000002</v>
      </c>
      <c r="N53" s="16">
        <f>'[1]TCE - ANEXO III - Preencher'!O62</f>
        <v>2</v>
      </c>
      <c r="O53" s="16">
        <f>'[1]TCE - ANEXO III - Preencher'!P62</f>
        <v>0</v>
      </c>
      <c r="P53" s="17">
        <f t="shared" si="2"/>
        <v>2</v>
      </c>
      <c r="Q53" s="16">
        <f>'[1]TCE - ANEXO III - Preencher'!R62</f>
        <v>136.51</v>
      </c>
      <c r="R53" s="16">
        <f>'[1]TCE - ANEXO III - Preencher'!S62</f>
        <v>71.180000000000007</v>
      </c>
      <c r="S53" s="17">
        <f t="shared" si="3"/>
        <v>65.329999999999984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369.59</v>
      </c>
    </row>
    <row r="54" spans="1:28" s="4" customFormat="1" x14ac:dyDescent="0.2">
      <c r="A54" s="9">
        <f>IFERROR(VLOOKUP(B54,'[1]DADOS (OCULTAR)'!$P$3:$R$56,3,0),"")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DIANA ALBUQUERQUE DE QUEIROZ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44287</v>
      </c>
      <c r="H54" s="15">
        <f>'[1]TCE - ANEXO III - Preencher'!I63</f>
        <v>0</v>
      </c>
      <c r="I54" s="15">
        <f>'[1]TCE - ANEXO III - Preencher'!J63</f>
        <v>112.79</v>
      </c>
      <c r="J54" s="15">
        <f>'[1]TCE - ANEXO III - Preencher'!K63</f>
        <v>0</v>
      </c>
      <c r="K54" s="16">
        <f>'[1]TCE - ANEXO III - Preencher'!L63</f>
        <v>180.65</v>
      </c>
      <c r="L54" s="16">
        <f>'[1]TCE - ANEXO III - Preencher'!M63</f>
        <v>25.05</v>
      </c>
      <c r="M54" s="16">
        <f t="shared" si="1"/>
        <v>155.6</v>
      </c>
      <c r="N54" s="16">
        <f>'[1]TCE - ANEXO III - Preencher'!O63</f>
        <v>2</v>
      </c>
      <c r="O54" s="16">
        <f>'[1]TCE - ANEXO III - Preencher'!P63</f>
        <v>0</v>
      </c>
      <c r="P54" s="17">
        <f t="shared" si="2"/>
        <v>2</v>
      </c>
      <c r="Q54" s="16">
        <f>'[1]TCE - ANEXO III - Preencher'!R63</f>
        <v>228.76</v>
      </c>
      <c r="R54" s="16">
        <f>'[1]TCE - ANEXO III - Preencher'!S63</f>
        <v>75.150000000000006</v>
      </c>
      <c r="S54" s="17">
        <f t="shared" si="3"/>
        <v>153.60999999999999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424</v>
      </c>
    </row>
    <row r="55" spans="1:28" s="4" customFormat="1" x14ac:dyDescent="0.2">
      <c r="A55" s="9">
        <f>IFERROR(VLOOKUP(B55,'[1]DADOS (OCULTAR)'!$P$3:$R$56,3,0),"")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EDSON MANUEL DOS SANTOS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5191-10</v>
      </c>
      <c r="G55" s="14">
        <f>IF('[1]TCE - ANEXO III - Preencher'!H64="","",'[1]TCE - ANEXO III - Preencher'!H64)</f>
        <v>44287</v>
      </c>
      <c r="H55" s="15">
        <f>'[1]TCE - ANEXO III - Preencher'!I64</f>
        <v>0</v>
      </c>
      <c r="I55" s="15">
        <f>'[1]TCE - ANEXO III - Preencher'!J64</f>
        <v>156.4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</v>
      </c>
      <c r="O55" s="16">
        <f>'[1]TCE - ANEXO III - Preencher'!P64</f>
        <v>0</v>
      </c>
      <c r="P55" s="17">
        <f t="shared" si="2"/>
        <v>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158.4</v>
      </c>
    </row>
    <row r="56" spans="1:28" s="4" customFormat="1" x14ac:dyDescent="0.2">
      <c r="A56" s="9">
        <f>IFERROR(VLOOKUP(B56,'[1]DADOS (OCULTAR)'!$P$3:$R$56,3,0),"")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EDUARDA MARIA FREITAS DA PAZ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44287</v>
      </c>
      <c r="H56" s="15">
        <f>'[1]TCE - ANEXO III - Preencher'!I65</f>
        <v>0</v>
      </c>
      <c r="I56" s="15">
        <f>'[1]TCE - ANEXO III - Preencher'!J65</f>
        <v>122.81</v>
      </c>
      <c r="J56" s="15">
        <f>'[1]TCE - ANEXO III - Preencher'!K65</f>
        <v>0</v>
      </c>
      <c r="K56" s="16">
        <f>'[1]TCE - ANEXO III - Preencher'!L65</f>
        <v>180.65</v>
      </c>
      <c r="L56" s="16">
        <f>'[1]TCE - ANEXO III - Preencher'!M65</f>
        <v>25.05</v>
      </c>
      <c r="M56" s="16">
        <f t="shared" si="1"/>
        <v>155.6</v>
      </c>
      <c r="N56" s="16">
        <f>'[1]TCE - ANEXO III - Preencher'!O65</f>
        <v>2</v>
      </c>
      <c r="O56" s="16">
        <f>'[1]TCE - ANEXO III - Preencher'!P65</f>
        <v>0</v>
      </c>
      <c r="P56" s="17">
        <f t="shared" si="2"/>
        <v>2</v>
      </c>
      <c r="Q56" s="16">
        <f>'[1]TCE - ANEXO III - Preencher'!R65</f>
        <v>123.76</v>
      </c>
      <c r="R56" s="16">
        <f>'[1]TCE - ANEXO III - Preencher'!S65</f>
        <v>75.150000000000006</v>
      </c>
      <c r="S56" s="17">
        <f t="shared" si="3"/>
        <v>48.61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329.02</v>
      </c>
    </row>
    <row r="57" spans="1:28" s="4" customFormat="1" x14ac:dyDescent="0.2">
      <c r="A57" s="9">
        <f>IFERROR(VLOOKUP(B57,'[1]DADOS (OCULTAR)'!$P$3:$R$56,3,0),"")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EDUARDO LUIS LYRA DE AGUIAR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2251-25</v>
      </c>
      <c r="G57" s="14">
        <f>IF('[1]TCE - ANEXO III - Preencher'!H66="","",'[1]TCE - ANEXO III - Preencher'!H66)</f>
        <v>44287</v>
      </c>
      <c r="H57" s="15">
        <f>'[1]TCE - ANEXO III - Preencher'!I66</f>
        <v>0</v>
      </c>
      <c r="I57" s="15">
        <f>'[1]TCE - ANEXO III - Preencher'!J66</f>
        <v>414</v>
      </c>
      <c r="J57" s="15">
        <f>'[1]TCE - ANEXO III - Preencher'!K66</f>
        <v>0</v>
      </c>
      <c r="K57" s="16">
        <f>'[1]TCE - ANEXO III - Preencher'!L66</f>
        <v>180.65</v>
      </c>
      <c r="L57" s="16">
        <f>'[1]TCE - ANEXO III - Preencher'!M66</f>
        <v>18.02</v>
      </c>
      <c r="M57" s="16">
        <f t="shared" si="1"/>
        <v>162.63</v>
      </c>
      <c r="N57" s="16">
        <f>'[1]TCE - ANEXO III - Preencher'!O66</f>
        <v>56.22</v>
      </c>
      <c r="O57" s="16">
        <f>'[1]TCE - ANEXO III - Preencher'!P66</f>
        <v>0</v>
      </c>
      <c r="P57" s="17">
        <f t="shared" si="2"/>
        <v>56.22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632.85</v>
      </c>
    </row>
    <row r="58" spans="1:28" s="4" customFormat="1" x14ac:dyDescent="0.2">
      <c r="A58" s="9">
        <f>IFERROR(VLOOKUP(B58,'[1]DADOS (OCULTAR)'!$P$3:$R$56,3,0),"")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EGRINALDO AMANCIO DE SOUSA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9922-25</v>
      </c>
      <c r="G58" s="14">
        <f>IF('[1]TCE - ANEXO III - Preencher'!H67="","",'[1]TCE - ANEXO III - Preencher'!H67)</f>
        <v>44287</v>
      </c>
      <c r="H58" s="15">
        <f>'[1]TCE - ANEXO III - Preencher'!I67</f>
        <v>0</v>
      </c>
      <c r="I58" s="15">
        <f>'[1]TCE - ANEXO III - Preencher'!J67</f>
        <v>105.6</v>
      </c>
      <c r="J58" s="15">
        <f>'[1]TCE - ANEXO III - Preencher'!K67</f>
        <v>0</v>
      </c>
      <c r="K58" s="16">
        <f>'[1]TCE - ANEXO III - Preencher'!L67</f>
        <v>180.65</v>
      </c>
      <c r="L58" s="16">
        <f>'[1]TCE - ANEXO III - Preencher'!M67</f>
        <v>22</v>
      </c>
      <c r="M58" s="16">
        <f t="shared" si="1"/>
        <v>158.65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266.25</v>
      </c>
    </row>
    <row r="59" spans="1:28" s="4" customFormat="1" x14ac:dyDescent="0.2">
      <c r="A59" s="9">
        <f>IFERROR(VLOOKUP(B59,'[1]DADOS (OCULTAR)'!$P$3:$R$56,3,0),"")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ELDA CARMEM ALVES MARTINS TORRES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2251-24</v>
      </c>
      <c r="G59" s="14">
        <f>IF('[1]TCE - ANEXO III - Preencher'!H68="","",'[1]TCE - ANEXO III - Preencher'!H68)</f>
        <v>44287</v>
      </c>
      <c r="H59" s="15">
        <f>'[1]TCE - ANEXO III - Preencher'!I68</f>
        <v>0</v>
      </c>
      <c r="I59" s="15">
        <f>'[1]TCE - ANEXO III - Preencher'!J68</f>
        <v>833.6</v>
      </c>
      <c r="J59" s="15">
        <f>'[1]TCE - ANEXO III - Preencher'!K68</f>
        <v>0</v>
      </c>
      <c r="K59" s="16">
        <f>'[1]TCE - ANEXO III - Preencher'!L68</f>
        <v>180.65</v>
      </c>
      <c r="L59" s="16">
        <f>'[1]TCE - ANEXO III - Preencher'!M68</f>
        <v>28.6</v>
      </c>
      <c r="M59" s="16">
        <f t="shared" si="1"/>
        <v>152.05000000000001</v>
      </c>
      <c r="N59" s="16">
        <f>'[1]TCE - ANEXO III - Preencher'!O68</f>
        <v>56.22</v>
      </c>
      <c r="O59" s="16">
        <f>'[1]TCE - ANEXO III - Preencher'!P68</f>
        <v>0</v>
      </c>
      <c r="P59" s="17">
        <f t="shared" si="2"/>
        <v>56.22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1041.8700000000001</v>
      </c>
    </row>
    <row r="60" spans="1:28" s="4" customFormat="1" x14ac:dyDescent="0.2">
      <c r="A60" s="9">
        <f>IFERROR(VLOOKUP(B60,'[1]DADOS (OCULTAR)'!$P$3:$R$56,3,0),"")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 xml:space="preserve">ELIANE MONTEIRO DA SILVA 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44287</v>
      </c>
      <c r="H60" s="15">
        <f>'[1]TCE - ANEXO III - Preencher'!I69</f>
        <v>0</v>
      </c>
      <c r="I60" s="15">
        <f>'[1]TCE - ANEXO III - Preencher'!J69</f>
        <v>125.32</v>
      </c>
      <c r="J60" s="15">
        <f>'[1]TCE - ANEXO III - Preencher'!K69</f>
        <v>0</v>
      </c>
      <c r="K60" s="16">
        <f>'[1]TCE - ANEXO III - Preencher'!L69</f>
        <v>180.65</v>
      </c>
      <c r="L60" s="16">
        <f>'[1]TCE - ANEXO III - Preencher'!M69</f>
        <v>25.05</v>
      </c>
      <c r="M60" s="16">
        <f t="shared" si="1"/>
        <v>155.6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116.26</v>
      </c>
      <c r="R60" s="16">
        <f>'[1]TCE - ANEXO III - Preencher'!S69</f>
        <v>75.150000000000006</v>
      </c>
      <c r="S60" s="17">
        <f t="shared" si="3"/>
        <v>41.11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324.02999999999997</v>
      </c>
    </row>
    <row r="61" spans="1:28" s="4" customFormat="1" x14ac:dyDescent="0.2">
      <c r="A61" s="9">
        <f>IFERROR(VLOOKUP(B61,'[1]DADOS (OCULTAR)'!$P$3:$R$56,3,0),"")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ELIZABETE NUNES DOS SANTOS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9922-25</v>
      </c>
      <c r="G61" s="14">
        <f>IF('[1]TCE - ANEXO III - Preencher'!H70="","",'[1]TCE - ANEXO III - Preencher'!H70)</f>
        <v>44287</v>
      </c>
      <c r="H61" s="15">
        <f>'[1]TCE - ANEXO III - Preencher'!I70</f>
        <v>0</v>
      </c>
      <c r="I61" s="15">
        <f>'[1]TCE - ANEXO III - Preencher'!J70</f>
        <v>141.71</v>
      </c>
      <c r="J61" s="15">
        <f>'[1]TCE - ANEXO III - Preencher'!K70</f>
        <v>0</v>
      </c>
      <c r="K61" s="16">
        <f>'[1]TCE - ANEXO III - Preencher'!L70</f>
        <v>180.65</v>
      </c>
      <c r="L61" s="16">
        <f>'[1]TCE - ANEXO III - Preencher'!M70</f>
        <v>22</v>
      </c>
      <c r="M61" s="16">
        <f t="shared" si="1"/>
        <v>158.65</v>
      </c>
      <c r="N61" s="16">
        <f>'[1]TCE - ANEXO III - Preencher'!O70</f>
        <v>2</v>
      </c>
      <c r="O61" s="16">
        <f>'[1]TCE - ANEXO III - Preencher'!P70</f>
        <v>0</v>
      </c>
      <c r="P61" s="17">
        <f t="shared" si="2"/>
        <v>2</v>
      </c>
      <c r="Q61" s="16">
        <f>'[1]TCE - ANEXO III - Preencher'!R70</f>
        <v>116.26</v>
      </c>
      <c r="R61" s="16">
        <f>'[1]TCE - ANEXO III - Preencher'!S70</f>
        <v>66</v>
      </c>
      <c r="S61" s="17">
        <f t="shared" si="3"/>
        <v>50.260000000000005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352.62</v>
      </c>
    </row>
    <row r="62" spans="1:28" s="4" customFormat="1" x14ac:dyDescent="0.2">
      <c r="A62" s="9">
        <f>IFERROR(VLOOKUP(B62,'[1]DADOS (OCULTAR)'!$P$3:$R$56,3,0),"")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ELIZABETE SILVA ALVES DE BRITO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44287</v>
      </c>
      <c r="H62" s="15">
        <f>'[1]TCE - ANEXO III - Preencher'!I71</f>
        <v>0</v>
      </c>
      <c r="I62" s="15">
        <f>'[1]TCE - ANEXO III - Preencher'!J71</f>
        <v>128.51</v>
      </c>
      <c r="J62" s="15">
        <f>'[1]TCE - ANEXO III - Preencher'!K71</f>
        <v>0</v>
      </c>
      <c r="K62" s="16">
        <f>'[1]TCE - ANEXO III - Preencher'!L71</f>
        <v>180.65</v>
      </c>
      <c r="L62" s="16">
        <f>'[1]TCE - ANEXO III - Preencher'!M71</f>
        <v>25.05</v>
      </c>
      <c r="M62" s="16">
        <f t="shared" si="1"/>
        <v>155.6</v>
      </c>
      <c r="N62" s="16">
        <f>'[1]TCE - ANEXO III - Preencher'!O71</f>
        <v>2</v>
      </c>
      <c r="O62" s="16">
        <f>'[1]TCE - ANEXO III - Preencher'!P71</f>
        <v>0</v>
      </c>
      <c r="P62" s="17">
        <f t="shared" si="2"/>
        <v>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286.11</v>
      </c>
    </row>
    <row r="63" spans="1:28" s="4" customFormat="1" x14ac:dyDescent="0.2">
      <c r="A63" s="9">
        <f>IFERROR(VLOOKUP(B63,'[1]DADOS (OCULTAR)'!$P$3:$R$56,3,0),"")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ELIZABETH MARQUES MONTEIRO DE ARAUJO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>
        <f>IF('[1]TCE - ANEXO III - Preencher'!H72="","",'[1]TCE - ANEXO III - Preencher'!H72)</f>
        <v>44287</v>
      </c>
      <c r="H63" s="15">
        <f>'[1]TCE - ANEXO III - Preencher'!I72</f>
        <v>0</v>
      </c>
      <c r="I63" s="15">
        <f>'[1]TCE - ANEXO III - Preencher'!J72</f>
        <v>273.3</v>
      </c>
      <c r="J63" s="15">
        <f>'[1]TCE - ANEXO III - Preencher'!K72</f>
        <v>0</v>
      </c>
      <c r="K63" s="16">
        <f>'[1]TCE - ANEXO III - Preencher'!L72</f>
        <v>180.65</v>
      </c>
      <c r="L63" s="16">
        <f>'[1]TCE - ANEXO III - Preencher'!M72</f>
        <v>3.75</v>
      </c>
      <c r="M63" s="16">
        <f t="shared" si="1"/>
        <v>176.9</v>
      </c>
      <c r="N63" s="16">
        <f>'[1]TCE - ANEXO III - Preencher'!O72</f>
        <v>4</v>
      </c>
      <c r="O63" s="16">
        <f>'[1]TCE - ANEXO III - Preencher'!P72</f>
        <v>0</v>
      </c>
      <c r="P63" s="17">
        <f t="shared" si="2"/>
        <v>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454.20000000000005</v>
      </c>
    </row>
    <row r="64" spans="1:28" s="4" customFormat="1" x14ac:dyDescent="0.2">
      <c r="A64" s="9">
        <f>IFERROR(VLOOKUP(B64,'[1]DADOS (OCULTAR)'!$P$3:$R$56,3,0),"")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>ELIZANGELA CAVALCANTE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4110-05</v>
      </c>
      <c r="G64" s="14">
        <f>IF('[1]TCE - ANEXO III - Preencher'!H73="","",'[1]TCE - ANEXO III - Preencher'!H73)</f>
        <v>44287</v>
      </c>
      <c r="H64" s="15">
        <f>'[1]TCE - ANEXO III - Preencher'!I73</f>
        <v>0</v>
      </c>
      <c r="I64" s="15">
        <f>'[1]TCE - ANEXO III - Preencher'!J73</f>
        <v>179.13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181.13</v>
      </c>
    </row>
    <row r="65" spans="1:28" s="4" customFormat="1" x14ac:dyDescent="0.2">
      <c r="A65" s="9">
        <f>IFERROR(VLOOKUP(B65,'[1]DADOS (OCULTAR)'!$P$3:$R$56,3,0),"")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ELLEN DYANA MACEDO DA SILVA LEMOS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2251-25</v>
      </c>
      <c r="G65" s="14">
        <f>IF('[1]TCE - ANEXO III - Preencher'!H74="","",'[1]TCE - ANEXO III - Preencher'!H74)</f>
        <v>44287</v>
      </c>
      <c r="H65" s="15">
        <f>'[1]TCE - ANEXO III - Preencher'!I74</f>
        <v>0</v>
      </c>
      <c r="I65" s="15">
        <f>'[1]TCE - ANEXO III - Preencher'!J74</f>
        <v>269.64999999999998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56.22</v>
      </c>
      <c r="O65" s="16">
        <f>'[1]TCE - ANEXO III - Preencher'!P74</f>
        <v>0</v>
      </c>
      <c r="P65" s="17">
        <f t="shared" si="2"/>
        <v>56.22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325.87</v>
      </c>
    </row>
    <row r="66" spans="1:28" s="4" customFormat="1" x14ac:dyDescent="0.2">
      <c r="A66" s="9">
        <f>IFERROR(VLOOKUP(B66,'[1]DADOS (OCULTAR)'!$P$3:$R$56,3,0),"")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ELTTONN LUIZ CAETANO DE SOUZA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3241-15</v>
      </c>
      <c r="G66" s="14">
        <f>IF('[1]TCE - ANEXO III - Preencher'!H75="","",'[1]TCE - ANEXO III - Preencher'!H75)</f>
        <v>44287</v>
      </c>
      <c r="H66" s="15">
        <f>'[1]TCE - ANEXO III - Preencher'!I75</f>
        <v>0</v>
      </c>
      <c r="I66" s="15">
        <f>'[1]TCE - ANEXO III - Preencher'!J75</f>
        <v>271.06</v>
      </c>
      <c r="J66" s="15">
        <f>'[1]TCE - ANEXO III - Preencher'!K75</f>
        <v>0</v>
      </c>
      <c r="K66" s="16">
        <f>'[1]TCE - ANEXO III - Preencher'!L75</f>
        <v>180.65</v>
      </c>
      <c r="L66" s="16">
        <f>'[1]TCE - ANEXO III - Preencher'!M75</f>
        <v>18.809999999999999</v>
      </c>
      <c r="M66" s="16">
        <f t="shared" si="1"/>
        <v>161.84</v>
      </c>
      <c r="N66" s="16">
        <f>'[1]TCE - ANEXO III - Preencher'!O75</f>
        <v>10</v>
      </c>
      <c r="O66" s="16">
        <f>'[1]TCE - ANEXO III - Preencher'!P75</f>
        <v>0</v>
      </c>
      <c r="P66" s="17">
        <f t="shared" si="2"/>
        <v>10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442.9</v>
      </c>
    </row>
    <row r="67" spans="1:28" s="4" customFormat="1" x14ac:dyDescent="0.2">
      <c r="A67" s="9">
        <f>IFERROR(VLOOKUP(B67,'[1]DADOS (OCULTAR)'!$P$3:$R$56,3,0),"")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ERASMO SERAFIM DOS SANTOS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4221-05</v>
      </c>
      <c r="G67" s="14">
        <f>IF('[1]TCE - ANEXO III - Preencher'!H76="","",'[1]TCE - ANEXO III - Preencher'!H76)</f>
        <v>44287</v>
      </c>
      <c r="H67" s="15">
        <f>'[1]TCE - ANEXO III - Preencher'!I76</f>
        <v>0</v>
      </c>
      <c r="I67" s="15">
        <f>'[1]TCE - ANEXO III - Preencher'!J76</f>
        <v>134.13</v>
      </c>
      <c r="J67" s="15">
        <f>'[1]TCE - ANEXO III - Preencher'!K76</f>
        <v>0</v>
      </c>
      <c r="K67" s="16">
        <f>'[1]TCE - ANEXO III - Preencher'!L76</f>
        <v>180.65</v>
      </c>
      <c r="L67" s="16">
        <f>'[1]TCE - ANEXO III - Preencher'!M76</f>
        <v>23.73</v>
      </c>
      <c r="M67" s="16">
        <f t="shared" si="1"/>
        <v>156.92000000000002</v>
      </c>
      <c r="N67" s="16">
        <f>'[1]TCE - ANEXO III - Preencher'!O76</f>
        <v>2</v>
      </c>
      <c r="O67" s="16">
        <f>'[1]TCE - ANEXO III - Preencher'!P76</f>
        <v>0</v>
      </c>
      <c r="P67" s="17">
        <f t="shared" si="2"/>
        <v>2</v>
      </c>
      <c r="Q67" s="16">
        <f>'[1]TCE - ANEXO III - Preencher'!R76</f>
        <v>116.26</v>
      </c>
      <c r="R67" s="16">
        <f>'[1]TCE - ANEXO III - Preencher'!S76</f>
        <v>71.180000000000007</v>
      </c>
      <c r="S67" s="17">
        <f t="shared" si="3"/>
        <v>45.08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338.13</v>
      </c>
    </row>
    <row r="68" spans="1:28" s="4" customFormat="1" x14ac:dyDescent="0.2">
      <c r="A68" s="9">
        <f>IFERROR(VLOOKUP(B68,'[1]DADOS (OCULTAR)'!$P$3:$R$56,3,0),"")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ERICK HENRIQUE CAETANO DE SOUZA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3241-15</v>
      </c>
      <c r="G68" s="14">
        <f>IF('[1]TCE - ANEXO III - Preencher'!H77="","",'[1]TCE - ANEXO III - Preencher'!H77)</f>
        <v>44287</v>
      </c>
      <c r="H68" s="15">
        <f>'[1]TCE - ANEXO III - Preencher'!I77</f>
        <v>0</v>
      </c>
      <c r="I68" s="15">
        <f>'[1]TCE - ANEXO III - Preencher'!J77</f>
        <v>261.17</v>
      </c>
      <c r="J68" s="15">
        <f>'[1]TCE - ANEXO III - Preencher'!K77</f>
        <v>0</v>
      </c>
      <c r="K68" s="16">
        <f>'[1]TCE - ANEXO III - Preencher'!L77</f>
        <v>180.65</v>
      </c>
      <c r="L68" s="16">
        <f>'[1]TCE - ANEXO III - Preencher'!M77</f>
        <v>18.809999999999999</v>
      </c>
      <c r="M68" s="16">
        <f t="shared" ref="M68:M131" si="7">K68-L68</f>
        <v>161.84</v>
      </c>
      <c r="N68" s="16">
        <f>'[1]TCE - ANEXO III - Preencher'!O77</f>
        <v>10</v>
      </c>
      <c r="O68" s="16">
        <f>'[1]TCE - ANEXO III - Preencher'!P77</f>
        <v>0</v>
      </c>
      <c r="P68" s="17">
        <f t="shared" ref="P68:P131" si="8">N68-O68</f>
        <v>10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433.01</v>
      </c>
    </row>
    <row r="69" spans="1:28" s="4" customFormat="1" x14ac:dyDescent="0.2">
      <c r="A69" s="9">
        <f>IFERROR(VLOOKUP(B69,'[1]DADOS (OCULTAR)'!$P$3:$R$56,3,0),"")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ERIKA VICENTE FERREIRA DE ALBUQUERQUE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44287</v>
      </c>
      <c r="H69" s="15">
        <f>'[1]TCE - ANEXO III - Preencher'!I78</f>
        <v>0</v>
      </c>
      <c r="I69" s="15">
        <f>'[1]TCE - ANEXO III - Preencher'!J78</f>
        <v>151.69999999999999</v>
      </c>
      <c r="J69" s="15">
        <f>'[1]TCE - ANEXO III - Preencher'!K78</f>
        <v>0</v>
      </c>
      <c r="K69" s="16">
        <f>'[1]TCE - ANEXO III - Preencher'!L78</f>
        <v>180.65</v>
      </c>
      <c r="L69" s="16">
        <f>'[1]TCE - ANEXO III - Preencher'!M78</f>
        <v>25.05</v>
      </c>
      <c r="M69" s="16">
        <f t="shared" si="7"/>
        <v>155.6</v>
      </c>
      <c r="N69" s="16">
        <f>'[1]TCE - ANEXO III - Preencher'!O78</f>
        <v>2</v>
      </c>
      <c r="O69" s="16">
        <f>'[1]TCE - ANEXO III - Preencher'!P78</f>
        <v>0</v>
      </c>
      <c r="P69" s="17">
        <f t="shared" si="8"/>
        <v>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309.29999999999995</v>
      </c>
    </row>
    <row r="70" spans="1:28" s="4" customFormat="1" x14ac:dyDescent="0.2">
      <c r="A70" s="9">
        <f>IFERROR(VLOOKUP(B70,'[1]DADOS (OCULTAR)'!$P$3:$R$56,3,0),"")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ERIVONALDO JOSE DA SILVA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4221-05</v>
      </c>
      <c r="G70" s="14">
        <f>IF('[1]TCE - ANEXO III - Preencher'!H79="","",'[1]TCE - ANEXO III - Preencher'!H79)</f>
        <v>44287</v>
      </c>
      <c r="H70" s="15">
        <f>'[1]TCE - ANEXO III - Preencher'!I79</f>
        <v>0</v>
      </c>
      <c r="I70" s="15">
        <f>'[1]TCE - ANEXO III - Preencher'!J79</f>
        <v>112.51</v>
      </c>
      <c r="J70" s="15">
        <f>'[1]TCE - ANEXO III - Preencher'!K79</f>
        <v>0</v>
      </c>
      <c r="K70" s="16">
        <f>'[1]TCE - ANEXO III - Preencher'!L79</f>
        <v>180.65</v>
      </c>
      <c r="L70" s="16">
        <f>'[1]TCE - ANEXO III - Preencher'!M79</f>
        <v>23.73</v>
      </c>
      <c r="M70" s="16">
        <f t="shared" si="7"/>
        <v>156.92000000000002</v>
      </c>
      <c r="N70" s="16">
        <f>'[1]TCE - ANEXO III - Preencher'!O79</f>
        <v>2</v>
      </c>
      <c r="O70" s="16">
        <f>'[1]TCE - ANEXO III - Preencher'!P79</f>
        <v>0</v>
      </c>
      <c r="P70" s="17">
        <f t="shared" si="8"/>
        <v>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271.43</v>
      </c>
    </row>
    <row r="71" spans="1:28" s="4" customFormat="1" x14ac:dyDescent="0.2">
      <c r="A71" s="9">
        <f>IFERROR(VLOOKUP(B71,'[1]DADOS (OCULTAR)'!$P$3:$R$56,3,0),"")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FABIANA WANDERLEY EMERENCIANO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2251-25</v>
      </c>
      <c r="G71" s="14">
        <f>IF('[1]TCE - ANEXO III - Preencher'!H80="","",'[1]TCE - ANEXO III - Preencher'!H80)</f>
        <v>44287</v>
      </c>
      <c r="H71" s="15">
        <f>'[1]TCE - ANEXO III - Preencher'!I80</f>
        <v>0</v>
      </c>
      <c r="I71" s="15">
        <f>'[1]TCE - ANEXO III - Preencher'!J80</f>
        <v>922.48</v>
      </c>
      <c r="J71" s="15">
        <f>'[1]TCE - ANEXO III - Preencher'!K80</f>
        <v>0</v>
      </c>
      <c r="K71" s="16">
        <f>'[1]TCE - ANEXO III - Preencher'!L80</f>
        <v>180.65</v>
      </c>
      <c r="L71" s="16">
        <f>'[1]TCE - ANEXO III - Preencher'!M80</f>
        <v>45.24</v>
      </c>
      <c r="M71" s="16">
        <f t="shared" si="7"/>
        <v>135.41</v>
      </c>
      <c r="N71" s="16">
        <f>'[1]TCE - ANEXO III - Preencher'!O80</f>
        <v>56.22</v>
      </c>
      <c r="O71" s="16">
        <f>'[1]TCE - ANEXO III - Preencher'!P80</f>
        <v>0</v>
      </c>
      <c r="P71" s="17">
        <f t="shared" si="8"/>
        <v>56.22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1114.1100000000001</v>
      </c>
    </row>
    <row r="72" spans="1:28" s="4" customFormat="1" x14ac:dyDescent="0.2">
      <c r="A72" s="9">
        <f>IFERROR(VLOOKUP(B72,'[1]DADOS (OCULTAR)'!$P$3:$R$56,3,0),"")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FABIANO SILVESTRE DE LIMA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3241-15</v>
      </c>
      <c r="G72" s="14">
        <f>IF('[1]TCE - ANEXO III - Preencher'!H81="","",'[1]TCE - ANEXO III - Preencher'!H81)</f>
        <v>44287</v>
      </c>
      <c r="H72" s="15">
        <f>'[1]TCE - ANEXO III - Preencher'!I81</f>
        <v>0</v>
      </c>
      <c r="I72" s="15">
        <f>'[1]TCE - ANEXO III - Preencher'!J81</f>
        <v>281.17</v>
      </c>
      <c r="J72" s="15">
        <f>'[1]TCE - ANEXO III - Preencher'!K81</f>
        <v>0</v>
      </c>
      <c r="K72" s="16">
        <f>'[1]TCE - ANEXO III - Preencher'!L81</f>
        <v>180.65</v>
      </c>
      <c r="L72" s="16">
        <f>'[1]TCE - ANEXO III - Preencher'!M81</f>
        <v>14.63</v>
      </c>
      <c r="M72" s="16">
        <f t="shared" si="7"/>
        <v>166.02</v>
      </c>
      <c r="N72" s="16">
        <f>'[1]TCE - ANEXO III - Preencher'!O81</f>
        <v>10</v>
      </c>
      <c r="O72" s="16">
        <f>'[1]TCE - ANEXO III - Preencher'!P81</f>
        <v>0</v>
      </c>
      <c r="P72" s="17">
        <f t="shared" si="8"/>
        <v>10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457.19000000000005</v>
      </c>
    </row>
    <row r="73" spans="1:28" s="4" customFormat="1" x14ac:dyDescent="0.2">
      <c r="A73" s="9">
        <f>IFERROR(VLOOKUP(B73,'[1]DADOS (OCULTAR)'!$P$3:$R$56,3,0),"")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FABIO JOSE DO NASCIMENTO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44287</v>
      </c>
      <c r="H73" s="15">
        <f>'[1]TCE - ANEXO III - Preencher'!I82</f>
        <v>0</v>
      </c>
      <c r="I73" s="15">
        <f>'[1]TCE - ANEXO III - Preencher'!J82</f>
        <v>127.82</v>
      </c>
      <c r="J73" s="15">
        <f>'[1]TCE - ANEXO III - Preencher'!K82</f>
        <v>0</v>
      </c>
      <c r="K73" s="16">
        <f>'[1]TCE - ANEXO III - Preencher'!L82</f>
        <v>180.65</v>
      </c>
      <c r="L73" s="16">
        <f>'[1]TCE - ANEXO III - Preencher'!M82</f>
        <v>25.05</v>
      </c>
      <c r="M73" s="16">
        <f t="shared" si="7"/>
        <v>155.6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116.26</v>
      </c>
      <c r="R73" s="16">
        <f>'[1]TCE - ANEXO III - Preencher'!S82</f>
        <v>75.150000000000006</v>
      </c>
      <c r="S73" s="17">
        <f t="shared" si="9"/>
        <v>41.11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326.52999999999997</v>
      </c>
    </row>
    <row r="74" spans="1:28" s="4" customFormat="1" x14ac:dyDescent="0.2">
      <c r="A74" s="9">
        <f>IFERROR(VLOOKUP(B74,'[1]DADOS (OCULTAR)'!$P$3:$R$56,3,0),"")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FELIPE CARVALHO FARIAS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>
        <f>IF('[1]TCE - ANEXO III - Preencher'!H83="","",'[1]TCE - ANEXO III - Preencher'!H83)</f>
        <v>44287</v>
      </c>
      <c r="H74" s="15">
        <f>'[1]TCE - ANEXO III - Preencher'!I83</f>
        <v>0</v>
      </c>
      <c r="I74" s="15">
        <f>'[1]TCE - ANEXO III - Preencher'!J83</f>
        <v>215.07</v>
      </c>
      <c r="J74" s="15">
        <f>'[1]TCE - ANEXO III - Preencher'!K83</f>
        <v>0</v>
      </c>
      <c r="K74" s="16">
        <f>'[1]TCE - ANEXO III - Preencher'!L83</f>
        <v>180.65</v>
      </c>
      <c r="L74" s="16">
        <f>'[1]TCE - ANEXO III - Preencher'!M83</f>
        <v>2.86</v>
      </c>
      <c r="M74" s="16">
        <f t="shared" si="7"/>
        <v>177.79</v>
      </c>
      <c r="N74" s="16">
        <f>'[1]TCE - ANEXO III - Preencher'!O83</f>
        <v>4</v>
      </c>
      <c r="O74" s="16">
        <f>'[1]TCE - ANEXO III - Preencher'!P83</f>
        <v>0</v>
      </c>
      <c r="P74" s="17">
        <f t="shared" si="8"/>
        <v>4</v>
      </c>
      <c r="Q74" s="16">
        <f>'[1]TCE - ANEXO III - Preencher'!R83</f>
        <v>127.51</v>
      </c>
      <c r="R74" s="16">
        <f>'[1]TCE - ANEXO III - Preencher'!S83</f>
        <v>70.709999999999994</v>
      </c>
      <c r="S74" s="17">
        <f t="shared" si="9"/>
        <v>56.800000000000011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453.66</v>
      </c>
    </row>
    <row r="75" spans="1:28" s="4" customFormat="1" x14ac:dyDescent="0.2">
      <c r="A75" s="9">
        <f>IFERROR(VLOOKUP(B75,'[1]DADOS (OCULTAR)'!$P$3:$R$56,3,0),"")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FERNANDA SILVA DE SANTANA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5152-05</v>
      </c>
      <c r="G75" s="14">
        <f>IF('[1]TCE - ANEXO III - Preencher'!H84="","",'[1]TCE - ANEXO III - Preencher'!H84)</f>
        <v>44287</v>
      </c>
      <c r="H75" s="15">
        <f>'[1]TCE - ANEXO III - Preencher'!I84</f>
        <v>0</v>
      </c>
      <c r="I75" s="15">
        <f>'[1]TCE - ANEXO III - Preencher'!J84</f>
        <v>125.51</v>
      </c>
      <c r="J75" s="15">
        <f>'[1]TCE - ANEXO III - Preencher'!K84</f>
        <v>0</v>
      </c>
      <c r="K75" s="16">
        <f>'[1]TCE - ANEXO III - Preencher'!L84</f>
        <v>180.65</v>
      </c>
      <c r="L75" s="16">
        <f>'[1]TCE - ANEXO III - Preencher'!M84</f>
        <v>23.57</v>
      </c>
      <c r="M75" s="16">
        <f t="shared" si="7"/>
        <v>157.08000000000001</v>
      </c>
      <c r="N75" s="16">
        <f>'[1]TCE - ANEXO III - Preencher'!O84</f>
        <v>2</v>
      </c>
      <c r="O75" s="16">
        <f>'[1]TCE - ANEXO III - Preencher'!P84</f>
        <v>0</v>
      </c>
      <c r="P75" s="17">
        <f t="shared" si="8"/>
        <v>2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284.59000000000003</v>
      </c>
    </row>
    <row r="76" spans="1:28" s="4" customFormat="1" x14ac:dyDescent="0.2">
      <c r="A76" s="9">
        <f>IFERROR(VLOOKUP(B76,'[1]DADOS (OCULTAR)'!$P$3:$R$56,3,0),"")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FERNANDO JOSE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44287</v>
      </c>
      <c r="H76" s="15">
        <f>'[1]TCE - ANEXO III - Preencher'!I85</f>
        <v>0</v>
      </c>
      <c r="I76" s="15">
        <f>'[1]TCE - ANEXO III - Preencher'!J85</f>
        <v>122.81</v>
      </c>
      <c r="J76" s="15">
        <f>'[1]TCE - ANEXO III - Preencher'!K85</f>
        <v>0</v>
      </c>
      <c r="K76" s="16">
        <f>'[1]TCE - ANEXO III - Preencher'!L85</f>
        <v>180.65</v>
      </c>
      <c r="L76" s="16">
        <f>'[1]TCE - ANEXO III - Preencher'!M85</f>
        <v>25.05</v>
      </c>
      <c r="M76" s="16">
        <f t="shared" si="7"/>
        <v>155.6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156.76</v>
      </c>
      <c r="R76" s="16">
        <f>'[1]TCE - ANEXO III - Preencher'!S85</f>
        <v>75.150000000000006</v>
      </c>
      <c r="S76" s="17">
        <f t="shared" si="9"/>
        <v>81.609999999999985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362.02</v>
      </c>
    </row>
    <row r="77" spans="1:28" s="4" customFormat="1" x14ac:dyDescent="0.2">
      <c r="A77" s="9">
        <f>IFERROR(VLOOKUP(B77,'[1]DADOS (OCULTAR)'!$P$3:$R$56,3,0),"")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FLAVIA MACIEL DA HORA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9922-25</v>
      </c>
      <c r="G77" s="14">
        <f>IF('[1]TCE - ANEXO III - Preencher'!H86="","",'[1]TCE - ANEXO III - Preencher'!H86)</f>
        <v>44287</v>
      </c>
      <c r="H77" s="15">
        <f>'[1]TCE - ANEXO III - Preencher'!I86</f>
        <v>0</v>
      </c>
      <c r="I77" s="15">
        <f>'[1]TCE - ANEXO III - Preencher'!J86</f>
        <v>124.71</v>
      </c>
      <c r="J77" s="15">
        <f>'[1]TCE - ANEXO III - Preencher'!K86</f>
        <v>0</v>
      </c>
      <c r="K77" s="16">
        <f>'[1]TCE - ANEXO III - Preencher'!L86</f>
        <v>180.65</v>
      </c>
      <c r="L77" s="16">
        <f>'[1]TCE - ANEXO III - Preencher'!M86</f>
        <v>22</v>
      </c>
      <c r="M77" s="16">
        <f t="shared" si="7"/>
        <v>158.65</v>
      </c>
      <c r="N77" s="16">
        <f>'[1]TCE - ANEXO III - Preencher'!O86</f>
        <v>2</v>
      </c>
      <c r="O77" s="16">
        <f>'[1]TCE - ANEXO III - Preencher'!P86</f>
        <v>0</v>
      </c>
      <c r="P77" s="17">
        <f t="shared" si="8"/>
        <v>2</v>
      </c>
      <c r="Q77" s="16">
        <f>'[1]TCE - ANEXO III - Preencher'!R86</f>
        <v>116.26</v>
      </c>
      <c r="R77" s="16">
        <f>'[1]TCE - ANEXO III - Preencher'!S86</f>
        <v>66</v>
      </c>
      <c r="S77" s="17">
        <f t="shared" si="9"/>
        <v>50.260000000000005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335.62</v>
      </c>
    </row>
    <row r="78" spans="1:28" s="4" customFormat="1" x14ac:dyDescent="0.2">
      <c r="A78" s="9">
        <f>IFERROR(VLOOKUP(B78,'[1]DADOS (OCULTAR)'!$P$3:$R$56,3,0),"")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GABRIEL MELO AMORIM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2251-24</v>
      </c>
      <c r="G78" s="14">
        <f>IF('[1]TCE - ANEXO III - Preencher'!H87="","",'[1]TCE - ANEXO III - Preencher'!H87)</f>
        <v>44287</v>
      </c>
      <c r="H78" s="15">
        <f>'[1]TCE - ANEXO III - Preencher'!I87</f>
        <v>0</v>
      </c>
      <c r="I78" s="15">
        <f>'[1]TCE - ANEXO III - Preencher'!J87</f>
        <v>377.96</v>
      </c>
      <c r="J78" s="15">
        <f>'[1]TCE - ANEXO III - Preencher'!K87</f>
        <v>0</v>
      </c>
      <c r="K78" s="16">
        <f>'[1]TCE - ANEXO III - Preencher'!L87</f>
        <v>180.65</v>
      </c>
      <c r="L78" s="16">
        <f>'[1]TCE - ANEXO III - Preencher'!M87</f>
        <v>18.02</v>
      </c>
      <c r="M78" s="16">
        <f t="shared" si="7"/>
        <v>162.63</v>
      </c>
      <c r="N78" s="16">
        <f>'[1]TCE - ANEXO III - Preencher'!O87</f>
        <v>56.22</v>
      </c>
      <c r="O78" s="16">
        <f>'[1]TCE - ANEXO III - Preencher'!P87</f>
        <v>0</v>
      </c>
      <c r="P78" s="17">
        <f t="shared" si="8"/>
        <v>56.22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596.80999999999995</v>
      </c>
    </row>
    <row r="79" spans="1:28" s="4" customFormat="1" x14ac:dyDescent="0.2">
      <c r="A79" s="9">
        <f>IFERROR(VLOOKUP(B79,'[1]DADOS (OCULTAR)'!$P$3:$R$56,3,0),"")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GABRIEL SILVA COSTA GUERRA MORAES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>
        <f>IF('[1]TCE - ANEXO III - Preencher'!H88="","",'[1]TCE - ANEXO III - Preencher'!H88)</f>
        <v>44287</v>
      </c>
      <c r="H79" s="15">
        <f>'[1]TCE - ANEXO III - Preencher'!I88</f>
        <v>0</v>
      </c>
      <c r="I79" s="15">
        <f>'[1]TCE - ANEXO III - Preencher'!J88</f>
        <v>572.01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56.22</v>
      </c>
      <c r="O79" s="16">
        <f>'[1]TCE - ANEXO III - Preencher'!P88</f>
        <v>0</v>
      </c>
      <c r="P79" s="17">
        <f t="shared" si="8"/>
        <v>56.22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628.23</v>
      </c>
    </row>
    <row r="80" spans="1:28" s="4" customFormat="1" x14ac:dyDescent="0.2">
      <c r="A80" s="9">
        <f>IFERROR(VLOOKUP(B80,'[1]DADOS (OCULTAR)'!$P$3:$R$56,3,0),"")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GABRIELA BARBOSA DE VASCONCELOS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5211-30</v>
      </c>
      <c r="G80" s="14">
        <f>IF('[1]TCE - ANEXO III - Preencher'!H89="","",'[1]TCE - ANEXO III - Preencher'!H89)</f>
        <v>44287</v>
      </c>
      <c r="H80" s="15">
        <f>'[1]TCE - ANEXO III - Preencher'!I89</f>
        <v>0</v>
      </c>
      <c r="I80" s="15">
        <f>'[1]TCE - ANEXO III - Preencher'!J89</f>
        <v>142.08000000000001</v>
      </c>
      <c r="J80" s="15">
        <f>'[1]TCE - ANEXO III - Preencher'!K89</f>
        <v>0</v>
      </c>
      <c r="K80" s="16">
        <f>'[1]TCE - ANEXO III - Preencher'!L89</f>
        <v>180.65</v>
      </c>
      <c r="L80" s="16">
        <f>'[1]TCE - ANEXO III - Preencher'!M89</f>
        <v>3.16</v>
      </c>
      <c r="M80" s="16">
        <f t="shared" si="7"/>
        <v>177.49</v>
      </c>
      <c r="N80" s="16">
        <f>'[1]TCE - ANEXO III - Preencher'!O89</f>
        <v>2</v>
      </c>
      <c r="O80" s="16">
        <f>'[1]TCE - ANEXO III - Preencher'!P89</f>
        <v>0</v>
      </c>
      <c r="P80" s="17">
        <f t="shared" si="8"/>
        <v>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321.57000000000005</v>
      </c>
    </row>
    <row r="81" spans="1:28" s="4" customFormat="1" x14ac:dyDescent="0.2">
      <c r="A81" s="9">
        <f>IFERROR(VLOOKUP(B81,'[1]DADOS (OCULTAR)'!$P$3:$R$56,3,0),"")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GABRIELA SILVESTRE RIBEIRO DA COSTA GOMES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2251-24</v>
      </c>
      <c r="G81" s="14">
        <f>IF('[1]TCE - ANEXO III - Preencher'!H90="","",'[1]TCE - ANEXO III - Preencher'!H90)</f>
        <v>44287</v>
      </c>
      <c r="H81" s="15">
        <f>'[1]TCE - ANEXO III - Preencher'!I90</f>
        <v>0</v>
      </c>
      <c r="I81" s="15">
        <f>'[1]TCE - ANEXO III - Preencher'!J90</f>
        <v>904</v>
      </c>
      <c r="J81" s="15">
        <f>'[1]TCE - ANEXO III - Preencher'!K90</f>
        <v>0</v>
      </c>
      <c r="K81" s="16">
        <f>'[1]TCE - ANEXO III - Preencher'!L90</f>
        <v>180.65</v>
      </c>
      <c r="L81" s="16">
        <f>'[1]TCE - ANEXO III - Preencher'!M90</f>
        <v>14.3</v>
      </c>
      <c r="M81" s="16">
        <f t="shared" si="7"/>
        <v>166.35</v>
      </c>
      <c r="N81" s="16">
        <f>'[1]TCE - ANEXO III - Preencher'!O90</f>
        <v>56.22</v>
      </c>
      <c r="O81" s="16">
        <f>'[1]TCE - ANEXO III - Preencher'!P90</f>
        <v>0</v>
      </c>
      <c r="P81" s="17">
        <f t="shared" si="8"/>
        <v>56.22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1126.57</v>
      </c>
    </row>
    <row r="82" spans="1:28" s="4" customFormat="1" x14ac:dyDescent="0.2">
      <c r="A82" s="9">
        <f>IFERROR(VLOOKUP(B82,'[1]DADOS (OCULTAR)'!$P$3:$R$56,3,0),"")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GILCELIA CRISTINA FIRMINA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5152-05</v>
      </c>
      <c r="G82" s="14">
        <f>IF('[1]TCE - ANEXO III - Preencher'!H91="","",'[1]TCE - ANEXO III - Preencher'!H91)</f>
        <v>44287</v>
      </c>
      <c r="H82" s="15">
        <f>'[1]TCE - ANEXO III - Preencher'!I91</f>
        <v>0</v>
      </c>
      <c r="I82" s="15">
        <f>'[1]TCE - ANEXO III - Preencher'!J91</f>
        <v>127.78</v>
      </c>
      <c r="J82" s="15">
        <f>'[1]TCE - ANEXO III - Preencher'!K91</f>
        <v>0</v>
      </c>
      <c r="K82" s="16">
        <f>'[1]TCE - ANEXO III - Preencher'!L91</f>
        <v>180.65</v>
      </c>
      <c r="L82" s="16">
        <f>'[1]TCE - ANEXO III - Preencher'!M91</f>
        <v>23.57</v>
      </c>
      <c r="M82" s="16">
        <f t="shared" si="7"/>
        <v>157.08000000000001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286.86</v>
      </c>
    </row>
    <row r="83" spans="1:28" s="4" customFormat="1" x14ac:dyDescent="0.2">
      <c r="A83" s="9">
        <f>IFERROR(VLOOKUP(B83,'[1]DADOS (OCULTAR)'!$P$3:$R$56,3,0),"")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GILSON ALVES FALCAO FILHO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2252-70</v>
      </c>
      <c r="G83" s="14">
        <f>IF('[1]TCE - ANEXO III - Preencher'!H92="","",'[1]TCE - ANEXO III - Preencher'!H92)</f>
        <v>44287</v>
      </c>
      <c r="H83" s="15">
        <f>'[1]TCE - ANEXO III - Preencher'!I92</f>
        <v>0</v>
      </c>
      <c r="I83" s="15">
        <f>'[1]TCE - ANEXO III - Preencher'!J92</f>
        <v>342.68</v>
      </c>
      <c r="J83" s="15">
        <f>'[1]TCE - ANEXO III - Preencher'!K92</f>
        <v>0</v>
      </c>
      <c r="K83" s="16">
        <f>'[1]TCE - ANEXO III - Preencher'!L92</f>
        <v>180.65</v>
      </c>
      <c r="L83" s="16">
        <f>'[1]TCE - ANEXO III - Preencher'!M92</f>
        <v>14.3</v>
      </c>
      <c r="M83" s="16">
        <f t="shared" si="7"/>
        <v>166.35</v>
      </c>
      <c r="N83" s="16">
        <f>'[1]TCE - ANEXO III - Preencher'!O92</f>
        <v>56.22</v>
      </c>
      <c r="O83" s="16">
        <f>'[1]TCE - ANEXO III - Preencher'!P92</f>
        <v>0</v>
      </c>
      <c r="P83" s="17">
        <f t="shared" si="8"/>
        <v>56.22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565.25</v>
      </c>
    </row>
    <row r="84" spans="1:28" s="4" customFormat="1" x14ac:dyDescent="0.2">
      <c r="A84" s="9">
        <f>IFERROR(VLOOKUP(B84,'[1]DADOS (OCULTAR)'!$P$3:$R$56,3,0),"")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GLADYSTON GYDIONE BEZERRA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44287</v>
      </c>
      <c r="H84" s="15">
        <f>'[1]TCE - ANEXO III - Preencher'!I93</f>
        <v>0</v>
      </c>
      <c r="I84" s="15">
        <f>'[1]TCE - ANEXO III - Preencher'!J93</f>
        <v>277.56</v>
      </c>
      <c r="J84" s="15">
        <f>'[1]TCE - ANEXO III - Preencher'!K93</f>
        <v>0</v>
      </c>
      <c r="K84" s="16">
        <f>'[1]TCE - ANEXO III - Preencher'!L93</f>
        <v>180.65</v>
      </c>
      <c r="L84" s="16">
        <f>'[1]TCE - ANEXO III - Preencher'!M93</f>
        <v>3.75</v>
      </c>
      <c r="M84" s="16">
        <f t="shared" si="7"/>
        <v>176.9</v>
      </c>
      <c r="N84" s="16">
        <f>'[1]TCE - ANEXO III - Preencher'!O93</f>
        <v>4</v>
      </c>
      <c r="O84" s="16">
        <f>'[1]TCE - ANEXO III - Preencher'!P93</f>
        <v>0</v>
      </c>
      <c r="P84" s="17">
        <f t="shared" si="8"/>
        <v>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458.46000000000004</v>
      </c>
    </row>
    <row r="85" spans="1:28" s="4" customFormat="1" x14ac:dyDescent="0.2">
      <c r="A85" s="9">
        <f>IFERROR(VLOOKUP(B85,'[1]DADOS (OCULTAR)'!$P$3:$R$56,3,0),"")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GLECIA NUNES VIANA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44287</v>
      </c>
      <c r="H85" s="15">
        <f>'[1]TCE - ANEXO III - Preencher'!I94</f>
        <v>0</v>
      </c>
      <c r="I85" s="15">
        <f>'[1]TCE - ANEXO III - Preencher'!J94</f>
        <v>117.8</v>
      </c>
      <c r="J85" s="15">
        <f>'[1]TCE - ANEXO III - Preencher'!K94</f>
        <v>0</v>
      </c>
      <c r="K85" s="16">
        <f>'[1]TCE - ANEXO III - Preencher'!L94</f>
        <v>180.65</v>
      </c>
      <c r="L85" s="16">
        <f>'[1]TCE - ANEXO III - Preencher'!M94</f>
        <v>25.05</v>
      </c>
      <c r="M85" s="16">
        <f t="shared" si="7"/>
        <v>155.6</v>
      </c>
      <c r="N85" s="16">
        <f>'[1]TCE - ANEXO III - Preencher'!O94</f>
        <v>2</v>
      </c>
      <c r="O85" s="16">
        <f>'[1]TCE - ANEXO III - Preencher'!P94</f>
        <v>0</v>
      </c>
      <c r="P85" s="17">
        <f t="shared" si="8"/>
        <v>2</v>
      </c>
      <c r="Q85" s="16">
        <f>'[1]TCE - ANEXO III - Preencher'!R94</f>
        <v>183.76</v>
      </c>
      <c r="R85" s="16">
        <f>'[1]TCE - ANEXO III - Preencher'!S94</f>
        <v>75.150000000000006</v>
      </c>
      <c r="S85" s="17">
        <f t="shared" si="9"/>
        <v>108.60999999999999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384.01</v>
      </c>
    </row>
    <row r="86" spans="1:28" s="4" customFormat="1" x14ac:dyDescent="0.2">
      <c r="A86" s="9">
        <f>IFERROR(VLOOKUP(B86,'[1]DADOS (OCULTAR)'!$P$3:$R$56,3,0),"")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GUILHERME HENRIQUES DE MELO ARAUJO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2251-24</v>
      </c>
      <c r="G86" s="14">
        <f>IF('[1]TCE - ANEXO III - Preencher'!H95="","",'[1]TCE - ANEXO III - Preencher'!H95)</f>
        <v>44287</v>
      </c>
      <c r="H86" s="15">
        <f>'[1]TCE - ANEXO III - Preencher'!I95</f>
        <v>0</v>
      </c>
      <c r="I86" s="15">
        <f>'[1]TCE - ANEXO III - Preencher'!J95</f>
        <v>255.97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56.22</v>
      </c>
      <c r="O86" s="16">
        <f>'[1]TCE - ANEXO III - Preencher'!P95</f>
        <v>0</v>
      </c>
      <c r="P86" s="17">
        <f t="shared" si="8"/>
        <v>56.22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312.19</v>
      </c>
    </row>
    <row r="87" spans="1:28" s="4" customFormat="1" x14ac:dyDescent="0.2">
      <c r="A87" s="9">
        <f>IFERROR(VLOOKUP(B87,'[1]DADOS (OCULTAR)'!$P$3:$R$56,3,0),"")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GUSTAVO PEREIRA DE ALMEIDA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2251-24</v>
      </c>
      <c r="G87" s="14">
        <f>IF('[1]TCE - ANEXO III - Preencher'!H96="","",'[1]TCE - ANEXO III - Preencher'!H96)</f>
        <v>44287</v>
      </c>
      <c r="H87" s="15">
        <f>'[1]TCE - ANEXO III - Preencher'!I96</f>
        <v>0</v>
      </c>
      <c r="I87" s="15">
        <f>'[1]TCE - ANEXO III - Preencher'!J96</f>
        <v>773.29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56.22</v>
      </c>
      <c r="O87" s="16">
        <f>'[1]TCE - ANEXO III - Preencher'!P96</f>
        <v>0</v>
      </c>
      <c r="P87" s="17">
        <f t="shared" si="8"/>
        <v>56.22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829.51</v>
      </c>
    </row>
    <row r="88" spans="1:28" s="4" customFormat="1" x14ac:dyDescent="0.2">
      <c r="A88" s="9">
        <f>IFERROR(VLOOKUP(B88,'[1]DADOS (OCULTAR)'!$P$3:$R$56,3,0),"")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HEITOR BARROS DE PAIVA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44287</v>
      </c>
      <c r="H88" s="15">
        <f>'[1]TCE - ANEXO III - Preencher'!I97</f>
        <v>0</v>
      </c>
      <c r="I88" s="15">
        <f>'[1]TCE - ANEXO III - Preencher'!J97</f>
        <v>543.4</v>
      </c>
      <c r="J88" s="15">
        <f>'[1]TCE - ANEXO III - Preencher'!K97</f>
        <v>0</v>
      </c>
      <c r="K88" s="16">
        <f>'[1]TCE - ANEXO III - Preencher'!L97</f>
        <v>180.65</v>
      </c>
      <c r="L88" s="16">
        <f>'[1]TCE - ANEXO III - Preencher'!M97</f>
        <v>18.02</v>
      </c>
      <c r="M88" s="16">
        <f t="shared" si="7"/>
        <v>162.63</v>
      </c>
      <c r="N88" s="16">
        <f>'[1]TCE - ANEXO III - Preencher'!O97</f>
        <v>56.22</v>
      </c>
      <c r="O88" s="16">
        <f>'[1]TCE - ANEXO III - Preencher'!P97</f>
        <v>0</v>
      </c>
      <c r="P88" s="17">
        <f t="shared" si="8"/>
        <v>56.22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762.25</v>
      </c>
    </row>
    <row r="89" spans="1:28" s="4" customFormat="1" x14ac:dyDescent="0.2">
      <c r="A89" s="9">
        <f>IFERROR(VLOOKUP(B89,'[1]DADOS (OCULTAR)'!$P$3:$R$56,3,0),"")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HELYSANIA SHADYLLA SANTOS DE FARIAS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>
        <f>IF('[1]TCE - ANEXO III - Preencher'!H98="","",'[1]TCE - ANEXO III - Preencher'!H98)</f>
        <v>44287</v>
      </c>
      <c r="H89" s="15">
        <f>'[1]TCE - ANEXO III - Preencher'!I98</f>
        <v>0</v>
      </c>
      <c r="I89" s="15">
        <f>'[1]TCE - ANEXO III - Preencher'!J98</f>
        <v>524.86</v>
      </c>
      <c r="J89" s="15">
        <f>'[1]TCE - ANEXO III - Preencher'!K98</f>
        <v>0</v>
      </c>
      <c r="K89" s="16">
        <f>'[1]TCE - ANEXO III - Preencher'!L98</f>
        <v>180.65</v>
      </c>
      <c r="L89" s="16">
        <f>'[1]TCE - ANEXO III - Preencher'!M98</f>
        <v>14.3</v>
      </c>
      <c r="M89" s="16">
        <f t="shared" si="7"/>
        <v>166.35</v>
      </c>
      <c r="N89" s="16">
        <f>'[1]TCE - ANEXO III - Preencher'!O98</f>
        <v>56.22</v>
      </c>
      <c r="O89" s="16">
        <f>'[1]TCE - ANEXO III - Preencher'!P98</f>
        <v>0</v>
      </c>
      <c r="P89" s="17">
        <f t="shared" si="8"/>
        <v>56.22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747.43000000000006</v>
      </c>
    </row>
    <row r="90" spans="1:28" s="4" customFormat="1" x14ac:dyDescent="0.2">
      <c r="A90" s="9">
        <f>IFERROR(VLOOKUP(B90,'[1]DADOS (OCULTAR)'!$P$3:$R$56,3,0),"")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IGOR FIGUEIREDO GONCALVES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44287</v>
      </c>
      <c r="H90" s="15">
        <f>'[1]TCE - ANEXO III - Preencher'!I99</f>
        <v>0</v>
      </c>
      <c r="I90" s="15">
        <f>'[1]TCE - ANEXO III - Preencher'!J99</f>
        <v>1095.18</v>
      </c>
      <c r="J90" s="15">
        <f>'[1]TCE - ANEXO III - Preencher'!K99</f>
        <v>0</v>
      </c>
      <c r="K90" s="16">
        <f>'[1]TCE - ANEXO III - Preencher'!L99</f>
        <v>180.65</v>
      </c>
      <c r="L90" s="16">
        <f>'[1]TCE - ANEXO III - Preencher'!M99</f>
        <v>14.3</v>
      </c>
      <c r="M90" s="16">
        <f t="shared" si="7"/>
        <v>166.35</v>
      </c>
      <c r="N90" s="16">
        <f>'[1]TCE - ANEXO III - Preencher'!O99</f>
        <v>56.22</v>
      </c>
      <c r="O90" s="16">
        <f>'[1]TCE - ANEXO III - Preencher'!P99</f>
        <v>0</v>
      </c>
      <c r="P90" s="17">
        <f t="shared" si="8"/>
        <v>56.22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1317.75</v>
      </c>
    </row>
    <row r="91" spans="1:28" s="4" customFormat="1" x14ac:dyDescent="0.2">
      <c r="A91" s="9">
        <f>IFERROR(VLOOKUP(B91,'[1]DADOS (OCULTAR)'!$P$3:$R$56,3,0),"")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INGRID CABRAL ROMEU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44287</v>
      </c>
      <c r="H91" s="15">
        <f>'[1]TCE - ANEXO III - Preencher'!I100</f>
        <v>0</v>
      </c>
      <c r="I91" s="15">
        <f>'[1]TCE - ANEXO III - Preencher'!J100</f>
        <v>122.81</v>
      </c>
      <c r="J91" s="15">
        <f>'[1]TCE - ANEXO III - Preencher'!K100</f>
        <v>0</v>
      </c>
      <c r="K91" s="16">
        <f>'[1]TCE - ANEXO III - Preencher'!L100</f>
        <v>180.65</v>
      </c>
      <c r="L91" s="16">
        <f>'[1]TCE - ANEXO III - Preencher'!M100</f>
        <v>25.05</v>
      </c>
      <c r="M91" s="16">
        <f t="shared" si="7"/>
        <v>155.6</v>
      </c>
      <c r="N91" s="16">
        <f>'[1]TCE - ANEXO III - Preencher'!O100</f>
        <v>2</v>
      </c>
      <c r="O91" s="16">
        <f>'[1]TCE - ANEXO III - Preencher'!P100</f>
        <v>0</v>
      </c>
      <c r="P91" s="17">
        <f t="shared" si="8"/>
        <v>2</v>
      </c>
      <c r="Q91" s="16">
        <f>'[1]TCE - ANEXO III - Preencher'!R100</f>
        <v>156.76</v>
      </c>
      <c r="R91" s="16">
        <f>'[1]TCE - ANEXO III - Preencher'!S100</f>
        <v>75.150000000000006</v>
      </c>
      <c r="S91" s="17">
        <f t="shared" si="9"/>
        <v>81.609999999999985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362.02</v>
      </c>
    </row>
    <row r="92" spans="1:28" s="4" customFormat="1" x14ac:dyDescent="0.2">
      <c r="A92" s="9">
        <f>IFERROR(VLOOKUP(B92,'[1]DADOS (OCULTAR)'!$P$3:$R$56,3,0),"")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INGRID CATALINI DE MORAIS FONTES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>
        <f>IF('[1]TCE - ANEXO III - Preencher'!H101="","",'[1]TCE - ANEXO III - Preencher'!H101)</f>
        <v>44287</v>
      </c>
      <c r="H92" s="15">
        <f>'[1]TCE - ANEXO III - Preencher'!I101</f>
        <v>0</v>
      </c>
      <c r="I92" s="15">
        <f>'[1]TCE - ANEXO III - Preencher'!J101</f>
        <v>303.60000000000002</v>
      </c>
      <c r="J92" s="15">
        <f>'[1]TCE - ANEXO III - Preencher'!K101</f>
        <v>0</v>
      </c>
      <c r="K92" s="16">
        <f>'[1]TCE - ANEXO III - Preencher'!L101</f>
        <v>180.65</v>
      </c>
      <c r="L92" s="16">
        <f>'[1]TCE - ANEXO III - Preencher'!M101</f>
        <v>14.3</v>
      </c>
      <c r="M92" s="16">
        <f t="shared" si="7"/>
        <v>166.35</v>
      </c>
      <c r="N92" s="16">
        <f>'[1]TCE - ANEXO III - Preencher'!O101</f>
        <v>56.22</v>
      </c>
      <c r="O92" s="16">
        <f>'[1]TCE - ANEXO III - Preencher'!P101</f>
        <v>0</v>
      </c>
      <c r="P92" s="17">
        <f t="shared" si="8"/>
        <v>56.22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526.17000000000007</v>
      </c>
    </row>
    <row r="93" spans="1:28" s="4" customFormat="1" x14ac:dyDescent="0.2">
      <c r="A93" s="9">
        <f>IFERROR(VLOOKUP(B93,'[1]DADOS (OCULTAR)'!$P$3:$R$56,3,0),"")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ISIS GOMES DE BRITO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2251-25</v>
      </c>
      <c r="G93" s="14">
        <f>IF('[1]TCE - ANEXO III - Preencher'!H102="","",'[1]TCE - ANEXO III - Preencher'!H102)</f>
        <v>44287</v>
      </c>
      <c r="H93" s="15">
        <f>'[1]TCE - ANEXO III - Preencher'!I102</f>
        <v>0</v>
      </c>
      <c r="I93" s="15">
        <f>'[1]TCE - ANEXO III - Preencher'!J102</f>
        <v>377.96</v>
      </c>
      <c r="J93" s="15">
        <f>'[1]TCE - ANEXO III - Preencher'!K102</f>
        <v>0</v>
      </c>
      <c r="K93" s="16">
        <f>'[1]TCE - ANEXO III - Preencher'!L102</f>
        <v>180.65</v>
      </c>
      <c r="L93" s="16">
        <f>'[1]TCE - ANEXO III - Preencher'!M102</f>
        <v>18.02</v>
      </c>
      <c r="M93" s="16">
        <f t="shared" si="7"/>
        <v>162.63</v>
      </c>
      <c r="N93" s="16">
        <f>'[1]TCE - ANEXO III - Preencher'!O102</f>
        <v>56.22</v>
      </c>
      <c r="O93" s="16">
        <f>'[1]TCE - ANEXO III - Preencher'!P102</f>
        <v>0</v>
      </c>
      <c r="P93" s="17">
        <f t="shared" si="8"/>
        <v>56.22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596.80999999999995</v>
      </c>
    </row>
    <row r="94" spans="1:28" s="4" customFormat="1" x14ac:dyDescent="0.2">
      <c r="A94" s="9">
        <f>IFERROR(VLOOKUP(B94,'[1]DADOS (OCULTAR)'!$P$3:$R$56,3,0),"")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ISRAEL MATIAS SELMAN DA SILVA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44287</v>
      </c>
      <c r="H94" s="15">
        <f>'[1]TCE - ANEXO III - Preencher'!I103</f>
        <v>0</v>
      </c>
      <c r="I94" s="15">
        <f>'[1]TCE - ANEXO III - Preencher'!J103</f>
        <v>457.55</v>
      </c>
      <c r="J94" s="15">
        <f>'[1]TCE - ANEXO III - Preencher'!K103</f>
        <v>0</v>
      </c>
      <c r="K94" s="16">
        <f>'[1]TCE - ANEXO III - Preencher'!L103</f>
        <v>180.65</v>
      </c>
      <c r="L94" s="16">
        <f>'[1]TCE - ANEXO III - Preencher'!M103</f>
        <v>4.7699999999999996</v>
      </c>
      <c r="M94" s="16">
        <f t="shared" si="7"/>
        <v>175.88</v>
      </c>
      <c r="N94" s="16">
        <f>'[1]TCE - ANEXO III - Preencher'!O103</f>
        <v>56.22</v>
      </c>
      <c r="O94" s="16">
        <f>'[1]TCE - ANEXO III - Preencher'!P103</f>
        <v>0</v>
      </c>
      <c r="P94" s="17">
        <f t="shared" si="8"/>
        <v>56.22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689.65000000000009</v>
      </c>
    </row>
    <row r="95" spans="1:28" s="4" customFormat="1" x14ac:dyDescent="0.2">
      <c r="A95" s="9">
        <f>IFERROR(VLOOKUP(B95,'[1]DADOS (OCULTAR)'!$P$3:$R$56,3,0),"")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IVANA ALBUQUERQUE DA SILVA BARBOSA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2234-05</v>
      </c>
      <c r="G95" s="14">
        <f>IF('[1]TCE - ANEXO III - Preencher'!H104="","",'[1]TCE - ANEXO III - Preencher'!H104)</f>
        <v>44287</v>
      </c>
      <c r="H95" s="15">
        <f>'[1]TCE - ANEXO III - Preencher'!I104</f>
        <v>0</v>
      </c>
      <c r="I95" s="15">
        <f>'[1]TCE - ANEXO III - Preencher'!J104</f>
        <v>150.13999999999999</v>
      </c>
      <c r="J95" s="15">
        <f>'[1]TCE - ANEXO III - Preencher'!K104</f>
        <v>0</v>
      </c>
      <c r="K95" s="16">
        <f>'[1]TCE - ANEXO III - Preencher'!L104</f>
        <v>180.65</v>
      </c>
      <c r="L95" s="16">
        <f>'[1]TCE - ANEXO III - Preencher'!M104</f>
        <v>8.0299999999999994</v>
      </c>
      <c r="M95" s="16">
        <f t="shared" si="7"/>
        <v>172.62</v>
      </c>
      <c r="N95" s="16">
        <f>'[1]TCE - ANEXO III - Preencher'!O104</f>
        <v>2</v>
      </c>
      <c r="O95" s="16">
        <f>'[1]TCE - ANEXO III - Preencher'!P104</f>
        <v>0</v>
      </c>
      <c r="P95" s="17">
        <f t="shared" si="8"/>
        <v>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324.76</v>
      </c>
    </row>
    <row r="96" spans="1:28" s="4" customFormat="1" x14ac:dyDescent="0.2">
      <c r="A96" s="9">
        <f>IFERROR(VLOOKUP(B96,'[1]DADOS (OCULTAR)'!$P$3:$R$56,3,0),"")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IVANILDO JOSE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3226-05</v>
      </c>
      <c r="G96" s="14">
        <f>IF('[1]TCE - ANEXO III - Preencher'!H105="","",'[1]TCE - ANEXO III - Preencher'!H105)</f>
        <v>44287</v>
      </c>
      <c r="H96" s="15">
        <f>'[1]TCE - ANEXO III - Preencher'!I105</f>
        <v>0</v>
      </c>
      <c r="I96" s="15">
        <f>'[1]TCE - ANEXO III - Preencher'!J105</f>
        <v>112.51</v>
      </c>
      <c r="J96" s="15">
        <f>'[1]TCE - ANEXO III - Preencher'!K105</f>
        <v>0</v>
      </c>
      <c r="K96" s="16">
        <f>'[1]TCE - ANEXO III - Preencher'!L105</f>
        <v>180.65</v>
      </c>
      <c r="L96" s="16">
        <f>'[1]TCE - ANEXO III - Preencher'!M105</f>
        <v>23.73</v>
      </c>
      <c r="M96" s="16">
        <f t="shared" si="7"/>
        <v>156.92000000000002</v>
      </c>
      <c r="N96" s="16">
        <f>'[1]TCE - ANEXO III - Preencher'!O105</f>
        <v>2</v>
      </c>
      <c r="O96" s="16">
        <f>'[1]TCE - ANEXO III - Preencher'!P105</f>
        <v>0</v>
      </c>
      <c r="P96" s="17">
        <f t="shared" si="8"/>
        <v>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271.43</v>
      </c>
    </row>
    <row r="97" spans="1:28" s="4" customFormat="1" x14ac:dyDescent="0.2">
      <c r="A97" s="9">
        <f>IFERROR(VLOOKUP(B97,'[1]DADOS (OCULTAR)'!$P$3:$R$56,3,0),"")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IZABEL CRISTINA SANTOS MOURA DE MELO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44287</v>
      </c>
      <c r="H97" s="15">
        <f>'[1]TCE - ANEXO III - Preencher'!I106</f>
        <v>0</v>
      </c>
      <c r="I97" s="15">
        <f>'[1]TCE - ANEXO III - Preencher'!J106</f>
        <v>152.18</v>
      </c>
      <c r="J97" s="15">
        <f>'[1]TCE - ANEXO III - Preencher'!K106</f>
        <v>0</v>
      </c>
      <c r="K97" s="16">
        <f>'[1]TCE - ANEXO III - Preencher'!L106</f>
        <v>180.65</v>
      </c>
      <c r="L97" s="16">
        <f>'[1]TCE - ANEXO III - Preencher'!M106</f>
        <v>25.05</v>
      </c>
      <c r="M97" s="16">
        <f t="shared" si="7"/>
        <v>155.6</v>
      </c>
      <c r="N97" s="16">
        <f>'[1]TCE - ANEXO III - Preencher'!O106</f>
        <v>2</v>
      </c>
      <c r="O97" s="16">
        <f>'[1]TCE - ANEXO III - Preencher'!P106</f>
        <v>0</v>
      </c>
      <c r="P97" s="17">
        <f t="shared" si="8"/>
        <v>2</v>
      </c>
      <c r="Q97" s="16">
        <f>'[1]TCE - ANEXO III - Preencher'!R106</f>
        <v>156.76</v>
      </c>
      <c r="R97" s="16">
        <f>'[1]TCE - ANEXO III - Preencher'!S106</f>
        <v>75.150000000000006</v>
      </c>
      <c r="S97" s="17">
        <f t="shared" si="9"/>
        <v>81.609999999999985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391.39</v>
      </c>
    </row>
    <row r="98" spans="1:28" s="4" customFormat="1" x14ac:dyDescent="0.2">
      <c r="A98" s="9">
        <f>IFERROR(VLOOKUP(B98,'[1]DADOS (OCULTAR)'!$P$3:$R$56,3,0),"")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JACQUELINE ANDRESA COELHO FERREIRA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2251-24</v>
      </c>
      <c r="G98" s="14">
        <f>IF('[1]TCE - ANEXO III - Preencher'!H107="","",'[1]TCE - ANEXO III - Preencher'!H107)</f>
        <v>44287</v>
      </c>
      <c r="H98" s="15">
        <f>'[1]TCE - ANEXO III - Preencher'!I107</f>
        <v>0</v>
      </c>
      <c r="I98" s="15">
        <f>'[1]TCE - ANEXO III - Preencher'!J107</f>
        <v>502.93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56.22</v>
      </c>
      <c r="O98" s="16">
        <f>'[1]TCE - ANEXO III - Preencher'!P107</f>
        <v>0</v>
      </c>
      <c r="P98" s="17">
        <f t="shared" si="8"/>
        <v>56.22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559.15</v>
      </c>
    </row>
    <row r="99" spans="1:28" s="4" customFormat="1" x14ac:dyDescent="0.2">
      <c r="A99" s="9">
        <f>IFERROR(VLOOKUP(B99,'[1]DADOS (OCULTAR)'!$P$3:$R$56,3,0),"")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JAIDETE GOMES DE ARAUJO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44287</v>
      </c>
      <c r="H99" s="15">
        <f>'[1]TCE - ANEXO III - Preencher'!I108</f>
        <v>0</v>
      </c>
      <c r="I99" s="15">
        <f>'[1]TCE - ANEXO III - Preencher'!J108</f>
        <v>127.82</v>
      </c>
      <c r="J99" s="15">
        <f>'[1]TCE - ANEXO III - Preencher'!K108</f>
        <v>0</v>
      </c>
      <c r="K99" s="16">
        <f>'[1]TCE - ANEXO III - Preencher'!L108</f>
        <v>180.65</v>
      </c>
      <c r="L99" s="16">
        <f>'[1]TCE - ANEXO III - Preencher'!M108</f>
        <v>25.05</v>
      </c>
      <c r="M99" s="16">
        <f t="shared" si="7"/>
        <v>155.6</v>
      </c>
      <c r="N99" s="16">
        <f>'[1]TCE - ANEXO III - Preencher'!O108</f>
        <v>2</v>
      </c>
      <c r="O99" s="16">
        <f>'[1]TCE - ANEXO III - Preencher'!P108</f>
        <v>0</v>
      </c>
      <c r="P99" s="17">
        <f t="shared" si="8"/>
        <v>2</v>
      </c>
      <c r="Q99" s="16">
        <f>'[1]TCE - ANEXO III - Preencher'!R108</f>
        <v>172.51</v>
      </c>
      <c r="R99" s="16">
        <f>'[1]TCE - ANEXO III - Preencher'!S108</f>
        <v>75.150000000000006</v>
      </c>
      <c r="S99" s="17">
        <f t="shared" si="9"/>
        <v>97.359999999999985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382.78</v>
      </c>
    </row>
    <row r="100" spans="1:28" s="4" customFormat="1" x14ac:dyDescent="0.2">
      <c r="A100" s="9">
        <f>IFERROR(VLOOKUP(B100,'[1]DADOS (OCULTAR)'!$P$3:$R$56,3,0),"")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JAIME DE SOUZA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1425-15</v>
      </c>
      <c r="G100" s="14">
        <f>IF('[1]TCE - ANEXO III - Preencher'!H109="","",'[1]TCE - ANEXO III - Preencher'!H109)</f>
        <v>44287</v>
      </c>
      <c r="H100" s="15">
        <f>'[1]TCE - ANEXO III - Preencher'!I109</f>
        <v>0</v>
      </c>
      <c r="I100" s="15">
        <f>'[1]TCE - ANEXO III - Preencher'!J109</f>
        <v>291.64</v>
      </c>
      <c r="J100" s="15">
        <f>'[1]TCE - ANEXO III - Preencher'!K109</f>
        <v>0</v>
      </c>
      <c r="K100" s="16">
        <f>'[1]TCE - ANEXO III - Preencher'!L109</f>
        <v>180.65</v>
      </c>
      <c r="L100" s="16">
        <f>'[1]TCE - ANEXO III - Preencher'!M109</f>
        <v>65.25</v>
      </c>
      <c r="M100" s="16">
        <f t="shared" si="7"/>
        <v>115.4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409.03999999999996</v>
      </c>
    </row>
    <row r="101" spans="1:28" s="4" customFormat="1" x14ac:dyDescent="0.2">
      <c r="A101" s="9">
        <f>IFERROR(VLOOKUP(B101,'[1]DADOS (OCULTAR)'!$P$3:$R$56,3,0),"")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JANE BATISTA DA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44287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</v>
      </c>
      <c r="O101" s="16">
        <f>'[1]TCE - ANEXO III - Preencher'!P110</f>
        <v>0</v>
      </c>
      <c r="P101" s="17">
        <f t="shared" si="8"/>
        <v>2</v>
      </c>
      <c r="Q101" s="16">
        <f>'[1]TCE - ANEXO III - Preencher'!R110</f>
        <v>108.76</v>
      </c>
      <c r="R101" s="16">
        <f>'[1]TCE - ANEXO III - Preencher'!S110</f>
        <v>75.150000000000006</v>
      </c>
      <c r="S101" s="17">
        <f t="shared" si="9"/>
        <v>33.61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35.61</v>
      </c>
    </row>
    <row r="102" spans="1:28" s="4" customFormat="1" x14ac:dyDescent="0.2">
      <c r="A102" s="9">
        <f>IFERROR(VLOOKUP(B102,'[1]DADOS (OCULTAR)'!$P$3:$R$56,3,0),"")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 xml:space="preserve">JANE PRISCILA ALVES DA SILVA 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44287</v>
      </c>
      <c r="H102" s="15">
        <f>'[1]TCE - ANEXO III - Preencher'!I111</f>
        <v>0</v>
      </c>
      <c r="I102" s="15">
        <f>'[1]TCE - ANEXO III - Preencher'!J111</f>
        <v>151.38999999999999</v>
      </c>
      <c r="J102" s="15">
        <f>'[1]TCE - ANEXO III - Preencher'!K111</f>
        <v>0</v>
      </c>
      <c r="K102" s="16">
        <f>'[1]TCE - ANEXO III - Preencher'!L111</f>
        <v>180.65</v>
      </c>
      <c r="L102" s="16">
        <f>'[1]TCE - ANEXO III - Preencher'!M111</f>
        <v>25.05</v>
      </c>
      <c r="M102" s="16">
        <f t="shared" si="7"/>
        <v>155.6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308.99</v>
      </c>
    </row>
    <row r="103" spans="1:28" s="4" customFormat="1" x14ac:dyDescent="0.2">
      <c r="A103" s="9">
        <f>IFERROR(VLOOKUP(B103,'[1]DADOS (OCULTAR)'!$P$3:$R$56,3,0),"")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JARDEL LUIS XAVIER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5211-30</v>
      </c>
      <c r="G103" s="14">
        <f>IF('[1]TCE - ANEXO III - Preencher'!H112="","",'[1]TCE - ANEXO III - Preencher'!H112)</f>
        <v>44287</v>
      </c>
      <c r="H103" s="15">
        <f>'[1]TCE - ANEXO III - Preencher'!I112</f>
        <v>0</v>
      </c>
      <c r="I103" s="15">
        <f>'[1]TCE - ANEXO III - Preencher'!J112</f>
        <v>127.98</v>
      </c>
      <c r="J103" s="15">
        <f>'[1]TCE - ANEXO III - Preencher'!K112</f>
        <v>0</v>
      </c>
      <c r="K103" s="16">
        <f>'[1]TCE - ANEXO III - Preencher'!L112</f>
        <v>180.65</v>
      </c>
      <c r="L103" s="16">
        <f>'[1]TCE - ANEXO III - Preencher'!M112</f>
        <v>23.73</v>
      </c>
      <c r="M103" s="16">
        <f t="shared" si="7"/>
        <v>156.92000000000002</v>
      </c>
      <c r="N103" s="16">
        <f>'[1]TCE - ANEXO III - Preencher'!O112</f>
        <v>2</v>
      </c>
      <c r="O103" s="16">
        <f>'[1]TCE - ANEXO III - Preencher'!P112</f>
        <v>0</v>
      </c>
      <c r="P103" s="17">
        <f t="shared" si="8"/>
        <v>2</v>
      </c>
      <c r="Q103" s="16">
        <f>'[1]TCE - ANEXO III - Preencher'!R112</f>
        <v>116.26</v>
      </c>
      <c r="R103" s="16">
        <f>'[1]TCE - ANEXO III - Preencher'!S112</f>
        <v>71.180000000000007</v>
      </c>
      <c r="S103" s="17">
        <f t="shared" si="9"/>
        <v>45.08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331.98</v>
      </c>
    </row>
    <row r="104" spans="1:28" s="4" customFormat="1" x14ac:dyDescent="0.2">
      <c r="A104" s="9">
        <f>IFERROR(VLOOKUP(B104,'[1]DADOS (OCULTAR)'!$P$3:$R$56,3,0),"")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JEANE PEREIRA DE SANTANA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4221-05</v>
      </c>
      <c r="G104" s="14">
        <f>IF('[1]TCE - ANEXO III - Preencher'!H113="","",'[1]TCE - ANEXO III - Preencher'!H113)</f>
        <v>44287</v>
      </c>
      <c r="H104" s="15">
        <f>'[1]TCE - ANEXO III - Preencher'!I113</f>
        <v>0</v>
      </c>
      <c r="I104" s="15">
        <f>'[1]TCE - ANEXO III - Preencher'!J113</f>
        <v>117.26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172.51</v>
      </c>
      <c r="R104" s="16">
        <f>'[1]TCE - ANEXO III - Preencher'!S113</f>
        <v>71.180000000000007</v>
      </c>
      <c r="S104" s="17">
        <f t="shared" si="9"/>
        <v>101.32999999999998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220.58999999999997</v>
      </c>
    </row>
    <row r="105" spans="1:28" s="4" customFormat="1" x14ac:dyDescent="0.2">
      <c r="A105" s="9">
        <f>IFERROR(VLOOKUP(B105,'[1]DADOS (OCULTAR)'!$P$3:$R$56,3,0),"")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>JEFFERSON FERREIRA DE MELO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4221-05</v>
      </c>
      <c r="G105" s="14">
        <f>IF('[1]TCE - ANEXO III - Preencher'!H114="","",'[1]TCE - ANEXO III - Preencher'!H114)</f>
        <v>44287</v>
      </c>
      <c r="H105" s="15">
        <f>'[1]TCE - ANEXO III - Preencher'!I114</f>
        <v>0</v>
      </c>
      <c r="I105" s="15">
        <f>'[1]TCE - ANEXO III - Preencher'!J114</f>
        <v>133.25</v>
      </c>
      <c r="J105" s="15">
        <f>'[1]TCE - ANEXO III - Preencher'!K114</f>
        <v>0</v>
      </c>
      <c r="K105" s="16">
        <f>'[1]TCE - ANEXO III - Preencher'!L114</f>
        <v>180.65</v>
      </c>
      <c r="L105" s="16">
        <f>'[1]TCE - ANEXO III - Preencher'!M114</f>
        <v>23.73</v>
      </c>
      <c r="M105" s="16">
        <f t="shared" si="7"/>
        <v>156.92000000000002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292.17</v>
      </c>
    </row>
    <row r="106" spans="1:28" s="4" customFormat="1" x14ac:dyDescent="0.2">
      <c r="A106" s="9">
        <f>IFERROR(VLOOKUP(B106,'[1]DADOS (OCULTAR)'!$P$3:$R$56,3,0),"")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JENIFER RODRIGUES DE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>
        <f>IF('[1]TCE - ANEXO III - Preencher'!H115="","",'[1]TCE - ANEXO III - Preencher'!H115)</f>
        <v>44287</v>
      </c>
      <c r="H106" s="15">
        <f>'[1]TCE - ANEXO III - Preencher'!I115</f>
        <v>0</v>
      </c>
      <c r="I106" s="15">
        <f>'[1]TCE - ANEXO III - Preencher'!J115</f>
        <v>304.08</v>
      </c>
      <c r="J106" s="15">
        <f>'[1]TCE - ANEXO III - Preencher'!K115</f>
        <v>0</v>
      </c>
      <c r="K106" s="16">
        <f>'[1]TCE - ANEXO III - Preencher'!L115</f>
        <v>180.65</v>
      </c>
      <c r="L106" s="16">
        <f>'[1]TCE - ANEXO III - Preencher'!M115</f>
        <v>3.75</v>
      </c>
      <c r="M106" s="16">
        <f t="shared" si="7"/>
        <v>176.9</v>
      </c>
      <c r="N106" s="16">
        <f>'[1]TCE - ANEXO III - Preencher'!O115</f>
        <v>4</v>
      </c>
      <c r="O106" s="16">
        <f>'[1]TCE - ANEXO III - Preencher'!P115</f>
        <v>0</v>
      </c>
      <c r="P106" s="17">
        <f t="shared" si="8"/>
        <v>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484.98</v>
      </c>
    </row>
    <row r="107" spans="1:28" s="4" customFormat="1" x14ac:dyDescent="0.2">
      <c r="A107" s="9">
        <f>IFERROR(VLOOKUP(B107,'[1]DADOS (OCULTAR)'!$P$3:$R$56,3,0),"")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 xml:space="preserve">JERLAINY FARIAS VILA NOVA 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44287</v>
      </c>
      <c r="H107" s="15">
        <f>'[1]TCE - ANEXO III - Preencher'!I116</f>
        <v>0</v>
      </c>
      <c r="I107" s="15">
        <f>'[1]TCE - ANEXO III - Preencher'!J116</f>
        <v>295.89</v>
      </c>
      <c r="J107" s="15">
        <f>'[1]TCE - ANEXO III - Preencher'!K116</f>
        <v>0</v>
      </c>
      <c r="K107" s="16">
        <f>'[1]TCE - ANEXO III - Preencher'!L116</f>
        <v>180.65</v>
      </c>
      <c r="L107" s="16">
        <f>'[1]TCE - ANEXO III - Preencher'!M116</f>
        <v>3.75</v>
      </c>
      <c r="M107" s="16">
        <f t="shared" si="7"/>
        <v>176.9</v>
      </c>
      <c r="N107" s="16">
        <f>'[1]TCE - ANEXO III - Preencher'!O116</f>
        <v>4</v>
      </c>
      <c r="O107" s="16">
        <f>'[1]TCE - ANEXO III - Preencher'!P116</f>
        <v>0</v>
      </c>
      <c r="P107" s="17">
        <f t="shared" si="8"/>
        <v>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476.78999999999996</v>
      </c>
    </row>
    <row r="108" spans="1:28" s="4" customFormat="1" x14ac:dyDescent="0.2">
      <c r="A108" s="9">
        <f>IFERROR(VLOOKUP(B108,'[1]DADOS (OCULTAR)'!$P$3:$R$56,3,0),"")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JESSYCA MIRELLA ROMAO GOMES DA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2524-05</v>
      </c>
      <c r="G108" s="14">
        <f>IF('[1]TCE - ANEXO III - Preencher'!H117="","",'[1]TCE - ANEXO III - Preencher'!H117)</f>
        <v>44287</v>
      </c>
      <c r="H108" s="15">
        <f>'[1]TCE - ANEXO III - Preencher'!I117</f>
        <v>0</v>
      </c>
      <c r="I108" s="15">
        <f>'[1]TCE - ANEXO III - Preencher'!J117</f>
        <v>219.21</v>
      </c>
      <c r="J108" s="15">
        <f>'[1]TCE - ANEXO III - Preencher'!K117</f>
        <v>0</v>
      </c>
      <c r="K108" s="16">
        <f>'[1]TCE - ANEXO III - Preencher'!L117</f>
        <v>180.65</v>
      </c>
      <c r="L108" s="16">
        <f>'[1]TCE - ANEXO III - Preencher'!M117</f>
        <v>52.19</v>
      </c>
      <c r="M108" s="16">
        <f t="shared" si="7"/>
        <v>128.46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349.67</v>
      </c>
    </row>
    <row r="109" spans="1:28" s="4" customFormat="1" x14ac:dyDescent="0.2">
      <c r="A109" s="9">
        <f>IFERROR(VLOOKUP(B109,'[1]DADOS (OCULTAR)'!$P$3:$R$56,3,0),"")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JOAO GUILHERME ALVES DE ANDRADE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2251-25</v>
      </c>
      <c r="G109" s="14">
        <f>IF('[1]TCE - ANEXO III - Preencher'!H118="","",'[1]TCE - ANEXO III - Preencher'!H118)</f>
        <v>44287</v>
      </c>
      <c r="H109" s="15">
        <f>'[1]TCE - ANEXO III - Preencher'!I118</f>
        <v>0</v>
      </c>
      <c r="I109" s="15">
        <f>'[1]TCE - ANEXO III - Preencher'!J118</f>
        <v>46.54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46.54</v>
      </c>
    </row>
    <row r="110" spans="1:28" s="4" customFormat="1" x14ac:dyDescent="0.2">
      <c r="A110" s="9">
        <f>IFERROR(VLOOKUP(B110,'[1]DADOS (OCULTAR)'!$P$3:$R$56,3,0),"")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 xml:space="preserve">JOAO VICTTOR CORREIA DE LIMA 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4110-30</v>
      </c>
      <c r="G110" s="14">
        <f>IF('[1]TCE - ANEXO III - Preencher'!H119="","",'[1]TCE - ANEXO III - Preencher'!H119)</f>
        <v>44287</v>
      </c>
      <c r="H110" s="15">
        <f>'[1]TCE - ANEXO III - Preencher'!I119</f>
        <v>0</v>
      </c>
      <c r="I110" s="15">
        <f>'[1]TCE - ANEXO III - Preencher'!J119</f>
        <v>155.74</v>
      </c>
      <c r="J110" s="15">
        <f>'[1]TCE - ANEXO III - Preencher'!K119</f>
        <v>0</v>
      </c>
      <c r="K110" s="16">
        <f>'[1]TCE - ANEXO III - Preencher'!L119</f>
        <v>180.65</v>
      </c>
      <c r="L110" s="16">
        <f>'[1]TCE - ANEXO III - Preencher'!M119</f>
        <v>28.87</v>
      </c>
      <c r="M110" s="16">
        <f t="shared" si="7"/>
        <v>151.78</v>
      </c>
      <c r="N110" s="16">
        <f>'[1]TCE - ANEXO III - Preencher'!O119</f>
        <v>2</v>
      </c>
      <c r="O110" s="16">
        <f>'[1]TCE - ANEXO III - Preencher'!P119</f>
        <v>0</v>
      </c>
      <c r="P110" s="17">
        <f t="shared" si="8"/>
        <v>2</v>
      </c>
      <c r="Q110" s="16">
        <f>'[1]TCE - ANEXO III - Preencher'!R119</f>
        <v>330.76</v>
      </c>
      <c r="R110" s="16">
        <f>'[1]TCE - ANEXO III - Preencher'!S119</f>
        <v>86.61</v>
      </c>
      <c r="S110" s="17">
        <f t="shared" si="9"/>
        <v>244.14999999999998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553.66999999999996</v>
      </c>
    </row>
    <row r="111" spans="1:28" s="4" customFormat="1" x14ac:dyDescent="0.2">
      <c r="A111" s="9">
        <f>IFERROR(VLOOKUP(B111,'[1]DADOS (OCULTAR)'!$P$3:$R$56,3,0),"")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JORGE FERRAZ ARAUJO DA SILVA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2252-70</v>
      </c>
      <c r="G111" s="14">
        <f>IF('[1]TCE - ANEXO III - Preencher'!H120="","",'[1]TCE - ANEXO III - Preencher'!H120)</f>
        <v>44287</v>
      </c>
      <c r="H111" s="15">
        <f>'[1]TCE - ANEXO III - Preencher'!I120</f>
        <v>0</v>
      </c>
      <c r="I111" s="15">
        <f>'[1]TCE - ANEXO III - Preencher'!J120</f>
        <v>1232.1600000000001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56.22</v>
      </c>
      <c r="O111" s="16">
        <f>'[1]TCE - ANEXO III - Preencher'!P120</f>
        <v>0</v>
      </c>
      <c r="P111" s="17">
        <f t="shared" si="8"/>
        <v>56.22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1288.3800000000001</v>
      </c>
    </row>
    <row r="112" spans="1:28" s="4" customFormat="1" x14ac:dyDescent="0.2">
      <c r="A112" s="9">
        <f>IFERROR(VLOOKUP(B112,'[1]DADOS (OCULTAR)'!$P$3:$R$56,3,0),"")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JORGINEIDE PEREIRA DE SANTANA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5134-30</v>
      </c>
      <c r="G112" s="14">
        <f>IF('[1]TCE - ANEXO III - Preencher'!H121="","",'[1]TCE - ANEXO III - Preencher'!H121)</f>
        <v>44287</v>
      </c>
      <c r="H112" s="15">
        <f>'[1]TCE - ANEXO III - Preencher'!I121</f>
        <v>0</v>
      </c>
      <c r="I112" s="15">
        <f>'[1]TCE - ANEXO III - Preencher'!J121</f>
        <v>105.6</v>
      </c>
      <c r="J112" s="15">
        <f>'[1]TCE - ANEXO III - Preencher'!K121</f>
        <v>0</v>
      </c>
      <c r="K112" s="16">
        <f>'[1]TCE - ANEXO III - Preencher'!L121</f>
        <v>180.65</v>
      </c>
      <c r="L112" s="16">
        <f>'[1]TCE - ANEXO III - Preencher'!M121</f>
        <v>22</v>
      </c>
      <c r="M112" s="16">
        <f t="shared" si="7"/>
        <v>158.65</v>
      </c>
      <c r="N112" s="16">
        <f>'[1]TCE - ANEXO III - Preencher'!O121</f>
        <v>2</v>
      </c>
      <c r="O112" s="16">
        <f>'[1]TCE - ANEXO III - Preencher'!P121</f>
        <v>0</v>
      </c>
      <c r="P112" s="17">
        <f t="shared" si="8"/>
        <v>2</v>
      </c>
      <c r="Q112" s="16">
        <f>'[1]TCE - ANEXO III - Preencher'!R121</f>
        <v>172.51</v>
      </c>
      <c r="R112" s="16">
        <f>'[1]TCE - ANEXO III - Preencher'!S121</f>
        <v>66</v>
      </c>
      <c r="S112" s="17">
        <f t="shared" si="9"/>
        <v>106.50999999999999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372.76</v>
      </c>
    </row>
    <row r="113" spans="1:28" s="4" customFormat="1" x14ac:dyDescent="0.2">
      <c r="A113" s="9">
        <f>IFERROR(VLOOKUP(B113,'[1]DADOS (OCULTAR)'!$P$3:$R$56,3,0),"")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JOSE AUGUSTO PEDROSA LINS FILHO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1312-05</v>
      </c>
      <c r="G113" s="14">
        <f>IF('[1]TCE - ANEXO III - Preencher'!H122="","",'[1]TCE - ANEXO III - Preencher'!H122)</f>
        <v>44287</v>
      </c>
      <c r="H113" s="15">
        <f>'[1]TCE - ANEXO III - Preencher'!I122</f>
        <v>0</v>
      </c>
      <c r="I113" s="15">
        <f>'[1]TCE - ANEXO III - Preencher'!J122</f>
        <v>1197.57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</v>
      </c>
      <c r="O113" s="16">
        <f>'[1]TCE - ANEXO III - Preencher'!P122</f>
        <v>0</v>
      </c>
      <c r="P113" s="17">
        <f t="shared" si="8"/>
        <v>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1199.57</v>
      </c>
    </row>
    <row r="114" spans="1:28" s="4" customFormat="1" x14ac:dyDescent="0.2">
      <c r="A114" s="9">
        <f>IFERROR(VLOOKUP(B114,'[1]DADOS (OCULTAR)'!$P$3:$R$56,3,0),"")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JOSE CARLOS DA SILVA FILHO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7823-20</v>
      </c>
      <c r="G114" s="14">
        <f>IF('[1]TCE - ANEXO III - Preencher'!H123="","",'[1]TCE - ANEXO III - Preencher'!H123)</f>
        <v>44287</v>
      </c>
      <c r="H114" s="15">
        <f>'[1]TCE - ANEXO III - Preencher'!I123</f>
        <v>0</v>
      </c>
      <c r="I114" s="15">
        <f>'[1]TCE - ANEXO III - Preencher'!J123</f>
        <v>221.64</v>
      </c>
      <c r="J114" s="15">
        <f>'[1]TCE - ANEXO III - Preencher'!K123</f>
        <v>0</v>
      </c>
      <c r="K114" s="16">
        <f>'[1]TCE - ANEXO III - Preencher'!L123</f>
        <v>180.65</v>
      </c>
      <c r="L114" s="16">
        <f>'[1]TCE - ANEXO III - Preencher'!M123</f>
        <v>35.799999999999997</v>
      </c>
      <c r="M114" s="16">
        <f t="shared" si="7"/>
        <v>144.85000000000002</v>
      </c>
      <c r="N114" s="16">
        <f>'[1]TCE - ANEXO III - Preencher'!O123</f>
        <v>2</v>
      </c>
      <c r="O114" s="16">
        <f>'[1]TCE - ANEXO III - Preencher'!P123</f>
        <v>0</v>
      </c>
      <c r="P114" s="17">
        <f t="shared" si="8"/>
        <v>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368.49</v>
      </c>
    </row>
    <row r="115" spans="1:28" s="4" customFormat="1" x14ac:dyDescent="0.2">
      <c r="A115" s="9">
        <f>IFERROR(VLOOKUP(B115,'[1]DADOS (OCULTAR)'!$P$3:$R$56,3,0),"")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JOSE FILIPE FERREIRA DE AQUINO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4221-05</v>
      </c>
      <c r="G115" s="14">
        <f>IF('[1]TCE - ANEXO III - Preencher'!H124="","",'[1]TCE - ANEXO III - Preencher'!H124)</f>
        <v>44287</v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</v>
      </c>
      <c r="O115" s="16">
        <f>'[1]TCE - ANEXO III - Preencher'!P124</f>
        <v>0</v>
      </c>
      <c r="P115" s="17">
        <f t="shared" si="8"/>
        <v>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</v>
      </c>
    </row>
    <row r="116" spans="1:28" s="4" customFormat="1" x14ac:dyDescent="0.2">
      <c r="A116" s="9">
        <f>IFERROR(VLOOKUP(B116,'[1]DADOS (OCULTAR)'!$P$3:$R$56,3,0),"")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JOSE HENRIQUE RODRIGUES DA SILVA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2251-24</v>
      </c>
      <c r="G116" s="14">
        <f>IF('[1]TCE - ANEXO III - Preencher'!H125="","",'[1]TCE - ANEXO III - Preencher'!H125)</f>
        <v>44287</v>
      </c>
      <c r="H116" s="15">
        <f>'[1]TCE - ANEXO III - Preencher'!I125</f>
        <v>0</v>
      </c>
      <c r="I116" s="15">
        <f>'[1]TCE - ANEXO III - Preencher'!J125</f>
        <v>555.88</v>
      </c>
      <c r="J116" s="15">
        <f>'[1]TCE - ANEXO III - Preencher'!K125</f>
        <v>0</v>
      </c>
      <c r="K116" s="16">
        <f>'[1]TCE - ANEXO III - Preencher'!L125</f>
        <v>180.65</v>
      </c>
      <c r="L116" s="16">
        <f>'[1]TCE - ANEXO III - Preencher'!M125</f>
        <v>14.3</v>
      </c>
      <c r="M116" s="16">
        <f t="shared" si="7"/>
        <v>166.35</v>
      </c>
      <c r="N116" s="16">
        <f>'[1]TCE - ANEXO III - Preencher'!O125</f>
        <v>56.22</v>
      </c>
      <c r="O116" s="16">
        <f>'[1]TCE - ANEXO III - Preencher'!P125</f>
        <v>0</v>
      </c>
      <c r="P116" s="17">
        <f t="shared" si="8"/>
        <v>56.22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778.45</v>
      </c>
    </row>
    <row r="117" spans="1:28" s="4" customFormat="1" x14ac:dyDescent="0.2">
      <c r="A117" s="9">
        <f>IFERROR(VLOOKUP(B117,'[1]DADOS (OCULTAR)'!$P$3:$R$56,3,0),"")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JOSE LUCAS PEREIRA DA COSTA CRUZ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>
        <f>IF('[1]TCE - ANEXO III - Preencher'!H126="","",'[1]TCE - ANEXO III - Preencher'!H126)</f>
        <v>44287</v>
      </c>
      <c r="H117" s="15">
        <f>'[1]TCE - ANEXO III - Preencher'!I126</f>
        <v>0</v>
      </c>
      <c r="I117" s="15">
        <f>'[1]TCE - ANEXO III - Preencher'!J126</f>
        <v>1052.49</v>
      </c>
      <c r="J117" s="15">
        <f>'[1]TCE - ANEXO III - Preencher'!K126</f>
        <v>0</v>
      </c>
      <c r="K117" s="16">
        <f>'[1]TCE - ANEXO III - Preencher'!L126</f>
        <v>180.65</v>
      </c>
      <c r="L117" s="16">
        <f>'[1]TCE - ANEXO III - Preencher'!M126</f>
        <v>14.3</v>
      </c>
      <c r="M117" s="16">
        <f t="shared" si="7"/>
        <v>166.35</v>
      </c>
      <c r="N117" s="16">
        <f>'[1]TCE - ANEXO III - Preencher'!O126</f>
        <v>56.22</v>
      </c>
      <c r="O117" s="16">
        <f>'[1]TCE - ANEXO III - Preencher'!P126</f>
        <v>0</v>
      </c>
      <c r="P117" s="17">
        <f t="shared" si="8"/>
        <v>56.22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1275.06</v>
      </c>
    </row>
    <row r="118" spans="1:28" s="4" customFormat="1" x14ac:dyDescent="0.2">
      <c r="A118" s="9">
        <f>IFERROR(VLOOKUP(B118,'[1]DADOS (OCULTAR)'!$P$3:$R$56,3,0),"")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JOSE SERGIO SANTOS DE SOUZA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2252-70</v>
      </c>
      <c r="G118" s="14">
        <f>IF('[1]TCE - ANEXO III - Preencher'!H127="","",'[1]TCE - ANEXO III - Preencher'!H127)</f>
        <v>44287</v>
      </c>
      <c r="H118" s="15">
        <f>'[1]TCE - ANEXO III - Preencher'!I127</f>
        <v>0</v>
      </c>
      <c r="I118" s="15">
        <f>'[1]TCE - ANEXO III - Preencher'!J127</f>
        <v>840.61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56.22</v>
      </c>
      <c r="O118" s="16">
        <f>'[1]TCE - ANEXO III - Preencher'!P127</f>
        <v>0</v>
      </c>
      <c r="P118" s="17">
        <f t="shared" si="8"/>
        <v>56.22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896.83</v>
      </c>
    </row>
    <row r="119" spans="1:28" s="4" customFormat="1" x14ac:dyDescent="0.2">
      <c r="A119" s="9">
        <f>IFERROR(VLOOKUP(B119,'[1]DADOS (OCULTAR)'!$P$3:$R$56,3,0),"")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JOSE VICTOR AMORIM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4221-05</v>
      </c>
      <c r="G119" s="14">
        <f>IF('[1]TCE - ANEXO III - Preencher'!H128="","",'[1]TCE - ANEXO III - Preencher'!H128)</f>
        <v>44287</v>
      </c>
      <c r="H119" s="15">
        <f>'[1]TCE - ANEXO III - Preencher'!I128</f>
        <v>0</v>
      </c>
      <c r="I119" s="15">
        <f>'[1]TCE - ANEXO III - Preencher'!J128</f>
        <v>133.13</v>
      </c>
      <c r="J119" s="15">
        <f>'[1]TCE - ANEXO III - Preencher'!K128</f>
        <v>0</v>
      </c>
      <c r="K119" s="16">
        <f>'[1]TCE - ANEXO III - Preencher'!L128</f>
        <v>180.65</v>
      </c>
      <c r="L119" s="16">
        <f>'[1]TCE - ANEXO III - Preencher'!M128</f>
        <v>23.73</v>
      </c>
      <c r="M119" s="16">
        <f t="shared" si="7"/>
        <v>156.92000000000002</v>
      </c>
      <c r="N119" s="16">
        <f>'[1]TCE - ANEXO III - Preencher'!O128</f>
        <v>2</v>
      </c>
      <c r="O119" s="16">
        <f>'[1]TCE - ANEXO III - Preencher'!P128</f>
        <v>0</v>
      </c>
      <c r="P119" s="17">
        <f t="shared" si="8"/>
        <v>2</v>
      </c>
      <c r="Q119" s="16">
        <f>'[1]TCE - ANEXO III - Preencher'!R128</f>
        <v>116.26</v>
      </c>
      <c r="R119" s="16">
        <f>'[1]TCE - ANEXO III - Preencher'!S128</f>
        <v>71.180000000000007</v>
      </c>
      <c r="S119" s="17">
        <f t="shared" si="9"/>
        <v>45.08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337.13</v>
      </c>
    </row>
    <row r="120" spans="1:28" s="4" customFormat="1" x14ac:dyDescent="0.2">
      <c r="A120" s="9">
        <f>IFERROR(VLOOKUP(B120,'[1]DADOS (OCULTAR)'!$P$3:$R$56,3,0),"")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JOSEANE MARIA DA SILVA SOUZA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4221-05</v>
      </c>
      <c r="G120" s="14">
        <f>IF('[1]TCE - ANEXO III - Preencher'!H129="","",'[1]TCE - ANEXO III - Preencher'!H129)</f>
        <v>44287</v>
      </c>
      <c r="H120" s="15">
        <f>'[1]TCE - ANEXO III - Preencher'!I129</f>
        <v>0</v>
      </c>
      <c r="I120" s="15">
        <f>'[1]TCE - ANEXO III - Preencher'!J129</f>
        <v>144.62</v>
      </c>
      <c r="J120" s="15">
        <f>'[1]TCE - ANEXO III - Preencher'!K129</f>
        <v>0</v>
      </c>
      <c r="K120" s="16">
        <f>'[1]TCE - ANEXO III - Preencher'!L129</f>
        <v>180.65</v>
      </c>
      <c r="L120" s="16">
        <f>'[1]TCE - ANEXO III - Preencher'!M129</f>
        <v>23.73</v>
      </c>
      <c r="M120" s="16">
        <f t="shared" si="7"/>
        <v>156.92000000000002</v>
      </c>
      <c r="N120" s="16">
        <f>'[1]TCE - ANEXO III - Preencher'!O129</f>
        <v>2</v>
      </c>
      <c r="O120" s="16">
        <f>'[1]TCE - ANEXO III - Preencher'!P129</f>
        <v>0</v>
      </c>
      <c r="P120" s="17">
        <f t="shared" si="8"/>
        <v>2</v>
      </c>
      <c r="Q120" s="16">
        <f>'[1]TCE - ANEXO III - Preencher'!R129</f>
        <v>116.26</v>
      </c>
      <c r="R120" s="16">
        <f>'[1]TCE - ANEXO III - Preencher'!S129</f>
        <v>71.180000000000007</v>
      </c>
      <c r="S120" s="17">
        <f t="shared" si="9"/>
        <v>45.08</v>
      </c>
      <c r="T120" s="16">
        <f>'[1]TCE - ANEXO III - Preencher'!U129</f>
        <v>66.12</v>
      </c>
      <c r="U120" s="16">
        <f>'[1]TCE - ANEXO III - Preencher'!V129</f>
        <v>0</v>
      </c>
      <c r="V120" s="17">
        <f t="shared" si="10"/>
        <v>66.12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414.74</v>
      </c>
    </row>
    <row r="121" spans="1:28" s="4" customFormat="1" x14ac:dyDescent="0.2">
      <c r="A121" s="9">
        <f>IFERROR(VLOOKUP(B121,'[1]DADOS (OCULTAR)'!$P$3:$R$56,3,0),"")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JOSENILDA ARLINDA DA CONCEICAO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5134-30</v>
      </c>
      <c r="G121" s="14">
        <f>IF('[1]TCE - ANEXO III - Preencher'!H130="","",'[1]TCE - ANEXO III - Preencher'!H130)</f>
        <v>44287</v>
      </c>
      <c r="H121" s="15">
        <f>'[1]TCE - ANEXO III - Preencher'!I130</f>
        <v>0</v>
      </c>
      <c r="I121" s="15">
        <f>'[1]TCE - ANEXO III - Preencher'!J130</f>
        <v>105.6</v>
      </c>
      <c r="J121" s="15">
        <f>'[1]TCE - ANEXO III - Preencher'!K130</f>
        <v>0</v>
      </c>
      <c r="K121" s="16">
        <f>'[1]TCE - ANEXO III - Preencher'!L130</f>
        <v>180.65</v>
      </c>
      <c r="L121" s="16">
        <f>'[1]TCE - ANEXO III - Preencher'!M130</f>
        <v>22</v>
      </c>
      <c r="M121" s="16">
        <f t="shared" si="7"/>
        <v>158.65</v>
      </c>
      <c r="N121" s="16">
        <f>'[1]TCE - ANEXO III - Preencher'!O130</f>
        <v>2</v>
      </c>
      <c r="O121" s="16">
        <f>'[1]TCE - ANEXO III - Preencher'!P130</f>
        <v>0</v>
      </c>
      <c r="P121" s="17">
        <f t="shared" si="8"/>
        <v>2</v>
      </c>
      <c r="Q121" s="16">
        <f>'[1]TCE - ANEXO III - Preencher'!R130</f>
        <v>116.26</v>
      </c>
      <c r="R121" s="16">
        <f>'[1]TCE - ANEXO III - Preencher'!S130</f>
        <v>66</v>
      </c>
      <c r="S121" s="17">
        <f t="shared" si="9"/>
        <v>50.260000000000005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316.51</v>
      </c>
    </row>
    <row r="122" spans="1:28" s="4" customFormat="1" x14ac:dyDescent="0.2">
      <c r="A122" s="9">
        <f>IFERROR(VLOOKUP(B122,'[1]DADOS (OCULTAR)'!$P$3:$R$56,3,0),"")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JOSIAS SOARES DE SOUZA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44287</v>
      </c>
      <c r="H122" s="15">
        <f>'[1]TCE - ANEXO III - Preencher'!I131</f>
        <v>0</v>
      </c>
      <c r="I122" s="15">
        <f>'[1]TCE - ANEXO III - Preencher'!J131</f>
        <v>139.5</v>
      </c>
      <c r="J122" s="15">
        <f>'[1]TCE - ANEXO III - Preencher'!K131</f>
        <v>0</v>
      </c>
      <c r="K122" s="16">
        <f>'[1]TCE - ANEXO III - Preencher'!L131</f>
        <v>180.65</v>
      </c>
      <c r="L122" s="16">
        <f>'[1]TCE - ANEXO III - Preencher'!M131</f>
        <v>25.05</v>
      </c>
      <c r="M122" s="16">
        <f t="shared" si="7"/>
        <v>155.6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297.10000000000002</v>
      </c>
    </row>
    <row r="123" spans="1:28" s="4" customFormat="1" x14ac:dyDescent="0.2">
      <c r="A123" s="9">
        <f>IFERROR(VLOOKUP(B123,'[1]DADOS (OCULTAR)'!$P$3:$R$56,3,0),"")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 xml:space="preserve">JOSILENE MARIA DA SILVA 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44287</v>
      </c>
      <c r="H123" s="15">
        <f>'[1]TCE - ANEXO III - Preencher'!I132</f>
        <v>0</v>
      </c>
      <c r="I123" s="15">
        <f>'[1]TCE - ANEXO III - Preencher'!J132</f>
        <v>151.49</v>
      </c>
      <c r="J123" s="15">
        <f>'[1]TCE - ANEXO III - Preencher'!K132</f>
        <v>0</v>
      </c>
      <c r="K123" s="16">
        <f>'[1]TCE - ANEXO III - Preencher'!L132</f>
        <v>180.65</v>
      </c>
      <c r="L123" s="16">
        <f>'[1]TCE - ANEXO III - Preencher'!M132</f>
        <v>25.05</v>
      </c>
      <c r="M123" s="16">
        <f t="shared" si="7"/>
        <v>155.6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228.76</v>
      </c>
      <c r="R123" s="16">
        <f>'[1]TCE - ANEXO III - Preencher'!S132</f>
        <v>75.150000000000006</v>
      </c>
      <c r="S123" s="17">
        <f t="shared" si="9"/>
        <v>153.60999999999999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462.70000000000005</v>
      </c>
    </row>
    <row r="124" spans="1:28" s="4" customFormat="1" x14ac:dyDescent="0.2">
      <c r="A124" s="9">
        <f>IFERROR(VLOOKUP(B124,'[1]DADOS (OCULTAR)'!$P$3:$R$56,3,0),"")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JOSINELLY DANIELLY VASCONCELOS SOARES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44287</v>
      </c>
      <c r="H124" s="15">
        <f>'[1]TCE - ANEXO III - Preencher'!I133</f>
        <v>0</v>
      </c>
      <c r="I124" s="15">
        <f>'[1]TCE - ANEXO III - Preencher'!J133</f>
        <v>809.6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56.22</v>
      </c>
      <c r="O124" s="16">
        <f>'[1]TCE - ANEXO III - Preencher'!P133</f>
        <v>0</v>
      </c>
      <c r="P124" s="17">
        <f t="shared" si="8"/>
        <v>56.22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865.82</v>
      </c>
    </row>
    <row r="125" spans="1:28" s="4" customFormat="1" x14ac:dyDescent="0.2">
      <c r="A125" s="9">
        <f>IFERROR(VLOOKUP(B125,'[1]DADOS (OCULTAR)'!$P$3:$R$56,3,0),"")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JULIANA MARIA DE ARRUDA LIMA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44287</v>
      </c>
      <c r="H125" s="15">
        <f>'[1]TCE - ANEXO III - Preencher'!I134</f>
        <v>0</v>
      </c>
      <c r="I125" s="15">
        <f>'[1]TCE - ANEXO III - Preencher'!J134</f>
        <v>1439.43</v>
      </c>
      <c r="J125" s="15">
        <f>'[1]TCE - ANEXO III - Preencher'!K134</f>
        <v>0</v>
      </c>
      <c r="K125" s="16">
        <f>'[1]TCE - ANEXO III - Preencher'!L134</f>
        <v>180.65</v>
      </c>
      <c r="L125" s="16">
        <f>'[1]TCE - ANEXO III - Preencher'!M134</f>
        <v>32.32</v>
      </c>
      <c r="M125" s="16">
        <f t="shared" si="7"/>
        <v>148.33000000000001</v>
      </c>
      <c r="N125" s="16">
        <f>'[1]TCE - ANEXO III - Preencher'!O134</f>
        <v>56.22</v>
      </c>
      <c r="O125" s="16">
        <f>'[1]TCE - ANEXO III - Preencher'!P134</f>
        <v>0</v>
      </c>
      <c r="P125" s="17">
        <f t="shared" si="8"/>
        <v>56.22</v>
      </c>
      <c r="Q125" s="16">
        <f>'[1]TCE - ANEXO III - Preencher'!R134</f>
        <v>116.26</v>
      </c>
      <c r="R125" s="16">
        <f>'[1]TCE - ANEXO III - Preencher'!S134</f>
        <v>75.150000000000006</v>
      </c>
      <c r="S125" s="17">
        <f t="shared" si="9"/>
        <v>41.11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1685.09</v>
      </c>
    </row>
    <row r="126" spans="1:28" s="4" customFormat="1" x14ac:dyDescent="0.2">
      <c r="A126" s="9">
        <f>IFERROR(VLOOKUP(B126,'[1]DADOS (OCULTAR)'!$P$3:$R$56,3,0),"")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JULIANA NASCIMENTO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44287</v>
      </c>
      <c r="H126" s="15">
        <f>'[1]TCE - ANEXO III - Preencher'!I135</f>
        <v>0</v>
      </c>
      <c r="I126" s="15">
        <f>'[1]TCE - ANEXO III - Preencher'!J135</f>
        <v>135.22</v>
      </c>
      <c r="J126" s="15">
        <f>'[1]TCE - ANEXO III - Preencher'!K135</f>
        <v>0</v>
      </c>
      <c r="K126" s="16">
        <f>'[1]TCE - ANEXO III - Preencher'!L135</f>
        <v>180.65</v>
      </c>
      <c r="L126" s="16">
        <f>'[1]TCE - ANEXO III - Preencher'!M135</f>
        <v>25.05</v>
      </c>
      <c r="M126" s="16">
        <f t="shared" si="7"/>
        <v>155.6</v>
      </c>
      <c r="N126" s="16">
        <f>'[1]TCE - ANEXO III - Preencher'!O135</f>
        <v>2</v>
      </c>
      <c r="O126" s="16">
        <f>'[1]TCE - ANEXO III - Preencher'!P135</f>
        <v>0</v>
      </c>
      <c r="P126" s="17">
        <f t="shared" si="8"/>
        <v>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292.82</v>
      </c>
    </row>
    <row r="127" spans="1:28" s="4" customFormat="1" x14ac:dyDescent="0.2">
      <c r="A127" s="9">
        <f>IFERROR(VLOOKUP(B127,'[1]DADOS (OCULTAR)'!$P$3:$R$56,3,0),"")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JULIANA NUNES GOUVEIA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2251-24</v>
      </c>
      <c r="G127" s="14">
        <f>IF('[1]TCE - ANEXO III - Preencher'!H136="","",'[1]TCE - ANEXO III - Preencher'!H136)</f>
        <v>44287</v>
      </c>
      <c r="H127" s="15">
        <f>'[1]TCE - ANEXO III - Preencher'!I136</f>
        <v>0</v>
      </c>
      <c r="I127" s="15">
        <f>'[1]TCE - ANEXO III - Preencher'!J136</f>
        <v>663.97</v>
      </c>
      <c r="J127" s="15">
        <f>'[1]TCE - ANEXO III - Preencher'!K136</f>
        <v>0</v>
      </c>
      <c r="K127" s="16">
        <f>'[1]TCE - ANEXO III - Preencher'!L136</f>
        <v>180.65</v>
      </c>
      <c r="L127" s="16">
        <f>'[1]TCE - ANEXO III - Preencher'!M136</f>
        <v>32.32</v>
      </c>
      <c r="M127" s="16">
        <f t="shared" si="7"/>
        <v>148.33000000000001</v>
      </c>
      <c r="N127" s="16">
        <f>'[1]TCE - ANEXO III - Preencher'!O136</f>
        <v>56.22</v>
      </c>
      <c r="O127" s="16">
        <f>'[1]TCE - ANEXO III - Preencher'!P136</f>
        <v>0</v>
      </c>
      <c r="P127" s="17">
        <f t="shared" si="8"/>
        <v>56.22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868.5200000000001</v>
      </c>
    </row>
    <row r="128" spans="1:28" s="4" customFormat="1" x14ac:dyDescent="0.2">
      <c r="A128" s="9">
        <f>IFERROR(VLOOKUP(B128,'[1]DADOS (OCULTAR)'!$P$3:$R$56,3,0),"")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KAROLINE OLIVEIRA MORAIS LIMA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2235-05</v>
      </c>
      <c r="G128" s="14">
        <f>IF('[1]TCE - ANEXO III - Preencher'!H137="","",'[1]TCE - ANEXO III - Preencher'!H137)</f>
        <v>44287</v>
      </c>
      <c r="H128" s="15">
        <f>'[1]TCE - ANEXO III - Preencher'!I137</f>
        <v>0</v>
      </c>
      <c r="I128" s="15">
        <f>'[1]TCE - ANEXO III - Preencher'!J137</f>
        <v>231.07</v>
      </c>
      <c r="J128" s="15">
        <f>'[1]TCE - ANEXO III - Preencher'!K137</f>
        <v>0</v>
      </c>
      <c r="K128" s="16">
        <f>'[1]TCE - ANEXO III - Preencher'!L137</f>
        <v>180.65</v>
      </c>
      <c r="L128" s="16">
        <f>'[1]TCE - ANEXO III - Preencher'!M137</f>
        <v>3.75</v>
      </c>
      <c r="M128" s="16">
        <f t="shared" si="7"/>
        <v>176.9</v>
      </c>
      <c r="N128" s="16">
        <f>'[1]TCE - ANEXO III - Preencher'!O137</f>
        <v>4</v>
      </c>
      <c r="O128" s="16">
        <f>'[1]TCE - ANEXO III - Preencher'!P137</f>
        <v>0</v>
      </c>
      <c r="P128" s="17">
        <f t="shared" si="8"/>
        <v>4</v>
      </c>
      <c r="Q128" s="16">
        <f>'[1]TCE - ANEXO III - Preencher'!R137</f>
        <v>115.96</v>
      </c>
      <c r="R128" s="16">
        <f>'[1]TCE - ANEXO III - Preencher'!S137</f>
        <v>112.2</v>
      </c>
      <c r="S128" s="17">
        <f t="shared" si="9"/>
        <v>3.7599999999999909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415.73</v>
      </c>
    </row>
    <row r="129" spans="1:28" s="4" customFormat="1" x14ac:dyDescent="0.2">
      <c r="A129" s="9">
        <f>IFERROR(VLOOKUP(B129,'[1]DADOS (OCULTAR)'!$P$3:$R$56,3,0),"")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KLESSIA AGATHA FRANKLIN DE ALMEIDA SILVA SOARES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44287</v>
      </c>
      <c r="H129" s="15">
        <f>'[1]TCE - ANEXO III - Preencher'!I138</f>
        <v>0</v>
      </c>
      <c r="I129" s="15">
        <f>'[1]TCE - ANEXO III - Preencher'!J138</f>
        <v>106.62</v>
      </c>
      <c r="J129" s="15">
        <f>'[1]TCE - ANEXO III - Preencher'!K138</f>
        <v>0</v>
      </c>
      <c r="K129" s="16">
        <f>'[1]TCE - ANEXO III - Preencher'!L138</f>
        <v>180.65</v>
      </c>
      <c r="L129" s="16">
        <f>'[1]TCE - ANEXO III - Preencher'!M138</f>
        <v>25.05</v>
      </c>
      <c r="M129" s="16">
        <f t="shared" si="7"/>
        <v>155.6</v>
      </c>
      <c r="N129" s="16">
        <f>'[1]TCE - ANEXO III - Preencher'!O138</f>
        <v>2</v>
      </c>
      <c r="O129" s="16">
        <f>'[1]TCE - ANEXO III - Preencher'!P138</f>
        <v>0</v>
      </c>
      <c r="P129" s="17">
        <f t="shared" si="8"/>
        <v>2</v>
      </c>
      <c r="Q129" s="16">
        <f>'[1]TCE - ANEXO III - Preencher'!R138</f>
        <v>156.76</v>
      </c>
      <c r="R129" s="16">
        <f>'[1]TCE - ANEXO III - Preencher'!S138</f>
        <v>75.150000000000006</v>
      </c>
      <c r="S129" s="17">
        <f t="shared" si="9"/>
        <v>81.609999999999985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345.83000000000004</v>
      </c>
    </row>
    <row r="130" spans="1:28" s="4" customFormat="1" x14ac:dyDescent="0.2">
      <c r="A130" s="9">
        <f>IFERROR(VLOOKUP(B130,'[1]DADOS (OCULTAR)'!$P$3:$R$56,3,0),"")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LAIANE ROSA E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2516-05</v>
      </c>
      <c r="G130" s="14">
        <f>IF('[1]TCE - ANEXO III - Preencher'!H139="","",'[1]TCE - ANEXO III - Preencher'!H139)</f>
        <v>44287</v>
      </c>
      <c r="H130" s="15">
        <f>'[1]TCE - ANEXO III - Preencher'!I139</f>
        <v>0</v>
      </c>
      <c r="I130" s="15">
        <f>'[1]TCE - ANEXO III - Preencher'!J139</f>
        <v>192</v>
      </c>
      <c r="J130" s="15">
        <f>'[1]TCE - ANEXO III - Preencher'!K139</f>
        <v>0</v>
      </c>
      <c r="K130" s="16">
        <f>'[1]TCE - ANEXO III - Preencher'!L139</f>
        <v>180.65</v>
      </c>
      <c r="L130" s="16">
        <f>'[1]TCE - ANEXO III - Preencher'!M139</f>
        <v>41.52</v>
      </c>
      <c r="M130" s="16">
        <f t="shared" si="7"/>
        <v>139.13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333.13</v>
      </c>
    </row>
    <row r="131" spans="1:28" s="4" customFormat="1" x14ac:dyDescent="0.2">
      <c r="A131" s="9">
        <f>IFERROR(VLOOKUP(B131,'[1]DADOS (OCULTAR)'!$P$3:$R$56,3,0),"")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LAIS RANGEL MENDONÇA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2251-24</v>
      </c>
      <c r="G131" s="14">
        <f>IF('[1]TCE - ANEXO III - Preencher'!H140="","",'[1]TCE - ANEXO III - Preencher'!H140)</f>
        <v>44287</v>
      </c>
      <c r="H131" s="15">
        <f>'[1]TCE - ANEXO III - Preencher'!I140</f>
        <v>0</v>
      </c>
      <c r="I131" s="15">
        <f>'[1]TCE - ANEXO III - Preencher'!J140</f>
        <v>471.92</v>
      </c>
      <c r="J131" s="15">
        <f>'[1]TCE - ANEXO III - Preencher'!K140</f>
        <v>0</v>
      </c>
      <c r="K131" s="16">
        <f>'[1]TCE - ANEXO III - Preencher'!L140</f>
        <v>180.65</v>
      </c>
      <c r="L131" s="16">
        <f>'[1]TCE - ANEXO III - Preencher'!M140</f>
        <v>14.3</v>
      </c>
      <c r="M131" s="16">
        <f t="shared" si="7"/>
        <v>166.35</v>
      </c>
      <c r="N131" s="16">
        <f>'[1]TCE - ANEXO III - Preencher'!O140</f>
        <v>56.22</v>
      </c>
      <c r="O131" s="16">
        <f>'[1]TCE - ANEXO III - Preencher'!P140</f>
        <v>0</v>
      </c>
      <c r="P131" s="17">
        <f t="shared" si="8"/>
        <v>56.22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694.49</v>
      </c>
    </row>
    <row r="132" spans="1:28" s="4" customFormat="1" x14ac:dyDescent="0.2">
      <c r="A132" s="9">
        <f>IFERROR(VLOOKUP(B132,'[1]DADOS (OCULTAR)'!$P$3:$R$56,3,0),"")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>LEANDRO DE OLIVEIRA PEREIRA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3241-15</v>
      </c>
      <c r="G132" s="14">
        <f>IF('[1]TCE - ANEXO III - Preencher'!H141="","",'[1]TCE - ANEXO III - Preencher'!H141)</f>
        <v>44287</v>
      </c>
      <c r="H132" s="15">
        <f>'[1]TCE - ANEXO III - Preencher'!I141</f>
        <v>0</v>
      </c>
      <c r="I132" s="15">
        <f>'[1]TCE - ANEXO III - Preencher'!J141</f>
        <v>320.19</v>
      </c>
      <c r="J132" s="15">
        <f>'[1]TCE - ANEXO III - Preencher'!K141</f>
        <v>0</v>
      </c>
      <c r="K132" s="16">
        <f>'[1]TCE - ANEXO III - Preencher'!L141</f>
        <v>180.65</v>
      </c>
      <c r="L132" s="16">
        <f>'[1]TCE - ANEXO III - Preencher'!M141</f>
        <v>18.809999999999999</v>
      </c>
      <c r="M132" s="16">
        <f t="shared" ref="M132:M195" si="13">K132-L132</f>
        <v>161.84</v>
      </c>
      <c r="N132" s="16">
        <f>'[1]TCE - ANEXO III - Preencher'!O141</f>
        <v>10</v>
      </c>
      <c r="O132" s="16">
        <f>'[1]TCE - ANEXO III - Preencher'!P141</f>
        <v>0</v>
      </c>
      <c r="P132" s="17">
        <f t="shared" ref="P132:P195" si="14">N132-O132</f>
        <v>10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492.03</v>
      </c>
    </row>
    <row r="133" spans="1:28" s="4" customFormat="1" x14ac:dyDescent="0.2">
      <c r="A133" s="9">
        <f>IFERROR(VLOOKUP(B133,'[1]DADOS (OCULTAR)'!$P$3:$R$56,3,0),"")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>LEANDRO SILVA DOMINGOS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44287</v>
      </c>
      <c r="H133" s="15">
        <f>'[1]TCE - ANEXO III - Preencher'!I142</f>
        <v>0</v>
      </c>
      <c r="I133" s="15">
        <f>'[1]TCE - ANEXO III - Preencher'!J142</f>
        <v>153.46</v>
      </c>
      <c r="J133" s="15">
        <f>'[1]TCE - ANEXO III - Preencher'!K142</f>
        <v>0</v>
      </c>
      <c r="K133" s="16">
        <f>'[1]TCE - ANEXO III - Preencher'!L142</f>
        <v>180.65</v>
      </c>
      <c r="L133" s="16">
        <f>'[1]TCE - ANEXO III - Preencher'!M142</f>
        <v>36.54</v>
      </c>
      <c r="M133" s="16">
        <f t="shared" si="13"/>
        <v>144.11000000000001</v>
      </c>
      <c r="N133" s="16">
        <f>'[1]TCE - ANEXO III - Preencher'!O142</f>
        <v>2</v>
      </c>
      <c r="O133" s="16">
        <f>'[1]TCE - ANEXO III - Preencher'!P142</f>
        <v>0</v>
      </c>
      <c r="P133" s="17">
        <f t="shared" si="14"/>
        <v>2</v>
      </c>
      <c r="Q133" s="16">
        <f>'[1]TCE - ANEXO III - Preencher'!R142</f>
        <v>146.26</v>
      </c>
      <c r="R133" s="16">
        <f>'[1]TCE - ANEXO III - Preencher'!S142</f>
        <v>109.61</v>
      </c>
      <c r="S133" s="17">
        <f t="shared" si="15"/>
        <v>36.649999999999991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336.22</v>
      </c>
    </row>
    <row r="134" spans="1:28" s="4" customFormat="1" x14ac:dyDescent="0.2">
      <c r="A134" s="9">
        <f>IFERROR(VLOOKUP(B134,'[1]DADOS (OCULTAR)'!$P$3:$R$56,3,0),"")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LEANDRO JOSE SOUSA E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3516-05</v>
      </c>
      <c r="G134" s="14">
        <f>IF('[1]TCE - ANEXO III - Preencher'!H143="","",'[1]TCE - ANEXO III - Preencher'!H143)</f>
        <v>44287</v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</v>
      </c>
      <c r="O134" s="16">
        <f>'[1]TCE - ANEXO III - Preencher'!P143</f>
        <v>0</v>
      </c>
      <c r="P134" s="17">
        <f t="shared" si="14"/>
        <v>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</v>
      </c>
    </row>
    <row r="135" spans="1:28" s="4" customFormat="1" x14ac:dyDescent="0.2">
      <c r="A135" s="9">
        <f>IFERROR(VLOOKUP(B135,'[1]DADOS (OCULTAR)'!$P$3:$R$56,3,0),"")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LEONARDO FRANCISCO DE FREITAS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5143-25</v>
      </c>
      <c r="G135" s="14">
        <f>IF('[1]TCE - ANEXO III - Preencher'!H144="","",'[1]TCE - ANEXO III - Preencher'!H144)</f>
        <v>44287</v>
      </c>
      <c r="H135" s="15">
        <f>'[1]TCE - ANEXO III - Preencher'!I144</f>
        <v>0</v>
      </c>
      <c r="I135" s="15">
        <f>'[1]TCE - ANEXO III - Preencher'!J144</f>
        <v>129.82</v>
      </c>
      <c r="J135" s="15">
        <f>'[1]TCE - ANEXO III - Preencher'!K144</f>
        <v>0</v>
      </c>
      <c r="K135" s="16">
        <f>'[1]TCE - ANEXO III - Preencher'!L144</f>
        <v>180.65</v>
      </c>
      <c r="L135" s="16">
        <f>'[1]TCE - ANEXO III - Preencher'!M144</f>
        <v>27.95</v>
      </c>
      <c r="M135" s="16">
        <f t="shared" si="13"/>
        <v>152.70000000000002</v>
      </c>
      <c r="N135" s="16">
        <f>'[1]TCE - ANEXO III - Preencher'!O144</f>
        <v>2</v>
      </c>
      <c r="O135" s="16">
        <f>'[1]TCE - ANEXO III - Preencher'!P144</f>
        <v>0</v>
      </c>
      <c r="P135" s="17">
        <f t="shared" si="14"/>
        <v>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284.52</v>
      </c>
    </row>
    <row r="136" spans="1:28" s="4" customFormat="1" x14ac:dyDescent="0.2">
      <c r="A136" s="9">
        <f>IFERROR(VLOOKUP(B136,'[1]DADOS (OCULTAR)'!$P$3:$R$56,3,0),"")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LUCAS SEVERO BONILHA DE SOUZA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2252-70</v>
      </c>
      <c r="G136" s="14">
        <f>IF('[1]TCE - ANEXO III - Preencher'!H145="","",'[1]TCE - ANEXO III - Preencher'!H145)</f>
        <v>44287</v>
      </c>
      <c r="H136" s="15">
        <f>'[1]TCE - ANEXO III - Preencher'!I145</f>
        <v>0</v>
      </c>
      <c r="I136" s="15">
        <f>'[1]TCE - ANEXO III - Preencher'!J145</f>
        <v>160.6</v>
      </c>
      <c r="J136" s="15">
        <f>'[1]TCE - ANEXO III - Preencher'!K145</f>
        <v>0</v>
      </c>
      <c r="K136" s="16">
        <f>'[1]TCE - ANEXO III - Preencher'!L145</f>
        <v>180.65</v>
      </c>
      <c r="L136" s="16">
        <f>'[1]TCE - ANEXO III - Preencher'!M145</f>
        <v>14.3</v>
      </c>
      <c r="M136" s="16">
        <f t="shared" si="13"/>
        <v>166.35</v>
      </c>
      <c r="N136" s="16">
        <f>'[1]TCE - ANEXO III - Preencher'!O145</f>
        <v>56.22</v>
      </c>
      <c r="O136" s="16">
        <f>'[1]TCE - ANEXO III - Preencher'!P145</f>
        <v>0</v>
      </c>
      <c r="P136" s="17">
        <f t="shared" si="14"/>
        <v>56.22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383.16999999999996</v>
      </c>
    </row>
    <row r="137" spans="1:28" s="4" customFormat="1" x14ac:dyDescent="0.2">
      <c r="A137" s="9">
        <f>IFERROR(VLOOKUP(B137,'[1]DADOS (OCULTAR)'!$P$3:$R$56,3,0),"")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LUCIA CASSIA DONATO QUIRINO</v>
      </c>
      <c r="E137" s="10" t="str">
        <f>IF('[1]TCE - ANEXO III - Preencher'!F146="4 - Assistência Odontológica","2 - Outros Profissionais da Saúde",'[1]TCE - ANEXO III - Preencher'!F146)</f>
        <v>1 - Médico</v>
      </c>
      <c r="F137" s="13" t="str">
        <f>'[1]TCE - ANEXO III - Preencher'!G146</f>
        <v>2251-24</v>
      </c>
      <c r="G137" s="14">
        <f>IF('[1]TCE - ANEXO III - Preencher'!H146="","",'[1]TCE - ANEXO III - Preencher'!H146)</f>
        <v>44287</v>
      </c>
      <c r="H137" s="15">
        <f>'[1]TCE - ANEXO III - Preencher'!I146</f>
        <v>0</v>
      </c>
      <c r="I137" s="15">
        <f>'[1]TCE - ANEXO III - Preencher'!J146</f>
        <v>317.89999999999998</v>
      </c>
      <c r="J137" s="15">
        <f>'[1]TCE - ANEXO III - Preencher'!K146</f>
        <v>0</v>
      </c>
      <c r="K137" s="16">
        <f>'[1]TCE - ANEXO III - Preencher'!L146</f>
        <v>180.65</v>
      </c>
      <c r="L137" s="16">
        <f>'[1]TCE - ANEXO III - Preencher'!M146</f>
        <v>14.3</v>
      </c>
      <c r="M137" s="16">
        <f t="shared" si="13"/>
        <v>166.35</v>
      </c>
      <c r="N137" s="16">
        <f>'[1]TCE - ANEXO III - Preencher'!O146</f>
        <v>56.22</v>
      </c>
      <c r="O137" s="16">
        <f>'[1]TCE - ANEXO III - Preencher'!P146</f>
        <v>0</v>
      </c>
      <c r="P137" s="17">
        <f t="shared" si="14"/>
        <v>56.22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540.47</v>
      </c>
    </row>
    <row r="138" spans="1:28" s="4" customFormat="1" x14ac:dyDescent="0.2">
      <c r="A138" s="9">
        <f>IFERROR(VLOOKUP(B138,'[1]DADOS (OCULTAR)'!$P$3:$R$56,3,0),"")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LUCIANA PEREIRA DA SILVA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2251-24</v>
      </c>
      <c r="G138" s="14">
        <f>IF('[1]TCE - ANEXO III - Preencher'!H147="","",'[1]TCE - ANEXO III - Preencher'!H147)</f>
        <v>44287</v>
      </c>
      <c r="H138" s="15">
        <f>'[1]TCE - ANEXO III - Preencher'!I147</f>
        <v>0</v>
      </c>
      <c r="I138" s="15">
        <f>'[1]TCE - ANEXO III - Preencher'!J147</f>
        <v>296.92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56.22</v>
      </c>
      <c r="O138" s="16">
        <f>'[1]TCE - ANEXO III - Preencher'!P147</f>
        <v>0</v>
      </c>
      <c r="P138" s="17">
        <f t="shared" si="14"/>
        <v>56.22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353.14</v>
      </c>
    </row>
    <row r="139" spans="1:28" s="4" customFormat="1" x14ac:dyDescent="0.2">
      <c r="A139" s="9">
        <f>IFERROR(VLOOKUP(B139,'[1]DADOS (OCULTAR)'!$P$3:$R$56,3,0),"")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LUCIANO CAETANO DOS SANTOS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>
        <f>IF('[1]TCE - ANEXO III - Preencher'!H148="","",'[1]TCE - ANEXO III - Preencher'!H148)</f>
        <v>44287</v>
      </c>
      <c r="H139" s="15">
        <f>'[1]TCE - ANEXO III - Preencher'!I148</f>
        <v>0</v>
      </c>
      <c r="I139" s="15">
        <f>'[1]TCE - ANEXO III - Preencher'!J148</f>
        <v>153.6</v>
      </c>
      <c r="J139" s="15">
        <f>'[1]TCE - ANEXO III - Preencher'!K148</f>
        <v>0</v>
      </c>
      <c r="K139" s="16">
        <f>'[1]TCE - ANEXO III - Preencher'!L148</f>
        <v>180.65</v>
      </c>
      <c r="L139" s="16">
        <f>'[1]TCE - ANEXO III - Preencher'!M148</f>
        <v>25.05</v>
      </c>
      <c r="M139" s="16">
        <f t="shared" si="13"/>
        <v>155.6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228.76</v>
      </c>
      <c r="R139" s="16">
        <f>'[1]TCE - ANEXO III - Preencher'!S148</f>
        <v>75.150000000000006</v>
      </c>
      <c r="S139" s="17">
        <f t="shared" si="15"/>
        <v>153.60999999999999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464.80999999999995</v>
      </c>
    </row>
    <row r="140" spans="1:28" s="4" customFormat="1" x14ac:dyDescent="0.2">
      <c r="A140" s="9">
        <f>IFERROR(VLOOKUP(B140,'[1]DADOS (OCULTAR)'!$P$3:$R$56,3,0),"")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LUCIANO LOPES DE SOUZA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44287</v>
      </c>
      <c r="H140" s="15">
        <f>'[1]TCE - ANEXO III - Preencher'!I149</f>
        <v>0</v>
      </c>
      <c r="I140" s="15">
        <f>'[1]TCE - ANEXO III - Preencher'!J149</f>
        <v>131.35</v>
      </c>
      <c r="J140" s="15">
        <f>'[1]TCE - ANEXO III - Preencher'!K149</f>
        <v>0</v>
      </c>
      <c r="K140" s="16">
        <f>'[1]TCE - ANEXO III - Preencher'!L149</f>
        <v>180.65</v>
      </c>
      <c r="L140" s="16">
        <f>'[1]TCE - ANEXO III - Preencher'!M149</f>
        <v>25.05</v>
      </c>
      <c r="M140" s="16">
        <f t="shared" si="13"/>
        <v>155.6</v>
      </c>
      <c r="N140" s="16">
        <f>'[1]TCE - ANEXO III - Preencher'!O149</f>
        <v>2</v>
      </c>
      <c r="O140" s="16">
        <f>'[1]TCE - ANEXO III - Preencher'!P149</f>
        <v>0</v>
      </c>
      <c r="P140" s="17">
        <f t="shared" si="14"/>
        <v>2</v>
      </c>
      <c r="Q140" s="16">
        <f>'[1]TCE - ANEXO III - Preencher'!R149</f>
        <v>108.76</v>
      </c>
      <c r="R140" s="16">
        <f>'[1]TCE - ANEXO III - Preencher'!S149</f>
        <v>75.150000000000006</v>
      </c>
      <c r="S140" s="17">
        <f t="shared" si="15"/>
        <v>33.61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322.56</v>
      </c>
    </row>
    <row r="141" spans="1:28" s="4" customFormat="1" x14ac:dyDescent="0.2">
      <c r="A141" s="9">
        <f>IFERROR(VLOOKUP(B141,'[1]DADOS (OCULTAR)'!$P$3:$R$56,3,0),"")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LUIZ CARLOS VALENTINI JUNIOR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4221-05</v>
      </c>
      <c r="G141" s="14">
        <f>IF('[1]TCE - ANEXO III - Preencher'!H150="","",'[1]TCE - ANEXO III - Preencher'!H150)</f>
        <v>44287</v>
      </c>
      <c r="H141" s="15">
        <f>'[1]TCE - ANEXO III - Preencher'!I150</f>
        <v>0</v>
      </c>
      <c r="I141" s="15">
        <f>'[1]TCE - ANEXO III - Preencher'!J150</f>
        <v>132.46</v>
      </c>
      <c r="J141" s="15">
        <f>'[1]TCE - ANEXO III - Preencher'!K150</f>
        <v>0</v>
      </c>
      <c r="K141" s="16">
        <f>'[1]TCE - ANEXO III - Preencher'!L150</f>
        <v>180.65</v>
      </c>
      <c r="L141" s="16">
        <f>'[1]TCE - ANEXO III - Preencher'!M150</f>
        <v>23.73</v>
      </c>
      <c r="M141" s="16">
        <f t="shared" si="13"/>
        <v>156.92000000000002</v>
      </c>
      <c r="N141" s="16">
        <f>'[1]TCE - ANEXO III - Preencher'!O150</f>
        <v>2</v>
      </c>
      <c r="O141" s="16">
        <f>'[1]TCE - ANEXO III - Preencher'!P150</f>
        <v>0</v>
      </c>
      <c r="P141" s="17">
        <f t="shared" si="14"/>
        <v>2</v>
      </c>
      <c r="Q141" s="16">
        <f>'[1]TCE - ANEXO III - Preencher'!R150</f>
        <v>101.11</v>
      </c>
      <c r="R141" s="16">
        <f>'[1]TCE - ANEXO III - Preencher'!S150</f>
        <v>71.180000000000007</v>
      </c>
      <c r="S141" s="17">
        <f t="shared" si="15"/>
        <v>29.929999999999993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321.31</v>
      </c>
    </row>
    <row r="142" spans="1:28" s="4" customFormat="1" x14ac:dyDescent="0.2">
      <c r="A142" s="9">
        <f>IFERROR(VLOOKUP(B142,'[1]DADOS (OCULTAR)'!$P$3:$R$56,3,0),"")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MAGDA ANDREA DO NASCIMENTO FERREIRA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9922-25</v>
      </c>
      <c r="G142" s="14">
        <f>IF('[1]TCE - ANEXO III - Preencher'!H151="","",'[1]TCE - ANEXO III - Preencher'!H151)</f>
        <v>44287</v>
      </c>
      <c r="H142" s="15">
        <f>'[1]TCE - ANEXO III - Preencher'!I151</f>
        <v>0</v>
      </c>
      <c r="I142" s="15">
        <f>'[1]TCE - ANEXO III - Preencher'!J151</f>
        <v>104.29</v>
      </c>
      <c r="J142" s="15">
        <f>'[1]TCE - ANEXO III - Preencher'!K151</f>
        <v>0</v>
      </c>
      <c r="K142" s="16">
        <f>'[1]TCE - ANEXO III - Preencher'!L151</f>
        <v>180.65</v>
      </c>
      <c r="L142" s="16">
        <f>'[1]TCE - ANEXO III - Preencher'!M151</f>
        <v>22</v>
      </c>
      <c r="M142" s="16">
        <f t="shared" si="13"/>
        <v>158.65</v>
      </c>
      <c r="N142" s="16">
        <f>'[1]TCE - ANEXO III - Preencher'!O151</f>
        <v>2</v>
      </c>
      <c r="O142" s="16">
        <f>'[1]TCE - ANEXO III - Preencher'!P151</f>
        <v>0</v>
      </c>
      <c r="P142" s="17">
        <f t="shared" si="14"/>
        <v>2</v>
      </c>
      <c r="Q142" s="16">
        <f>'[1]TCE - ANEXO III - Preencher'!R151</f>
        <v>108.76</v>
      </c>
      <c r="R142" s="16">
        <f>'[1]TCE - ANEXO III - Preencher'!S151</f>
        <v>66</v>
      </c>
      <c r="S142" s="17">
        <f t="shared" si="15"/>
        <v>42.760000000000005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307.7</v>
      </c>
    </row>
    <row r="143" spans="1:28" s="4" customFormat="1" x14ac:dyDescent="0.2">
      <c r="A143" s="9">
        <f>IFERROR(VLOOKUP(B143,'[1]DADOS (OCULTAR)'!$P$3:$R$56,3,0),"")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MANOEL ALVES PEREIRA JUNIOR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2234-05</v>
      </c>
      <c r="G143" s="14">
        <f>IF('[1]TCE - ANEXO III - Preencher'!H152="","",'[1]TCE - ANEXO III - Preencher'!H152)</f>
        <v>44287</v>
      </c>
      <c r="H143" s="15">
        <f>'[1]TCE - ANEXO III - Preencher'!I152</f>
        <v>0</v>
      </c>
      <c r="I143" s="15">
        <f>'[1]TCE - ANEXO III - Preencher'!J152</f>
        <v>380.6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382.6</v>
      </c>
    </row>
    <row r="144" spans="1:28" s="4" customFormat="1" x14ac:dyDescent="0.2">
      <c r="A144" s="9">
        <f>IFERROR(VLOOKUP(B144,'[1]DADOS (OCULTAR)'!$P$3:$R$56,3,0),"")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MANOELA DE PAIVA CAMPOS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2251-25</v>
      </c>
      <c r="G144" s="14">
        <f>IF('[1]TCE - ANEXO III - Preencher'!H153="","",'[1]TCE - ANEXO III - Preencher'!H153)</f>
        <v>44287</v>
      </c>
      <c r="H144" s="15">
        <f>'[1]TCE - ANEXO III - Preencher'!I153</f>
        <v>0</v>
      </c>
      <c r="I144" s="15">
        <f>'[1]TCE - ANEXO III - Preencher'!J153</f>
        <v>383.95</v>
      </c>
      <c r="J144" s="15">
        <f>'[1]TCE - ANEXO III - Preencher'!K153</f>
        <v>0</v>
      </c>
      <c r="K144" s="16">
        <f>'[1]TCE - ANEXO III - Preencher'!L153</f>
        <v>180.65</v>
      </c>
      <c r="L144" s="16">
        <f>'[1]TCE - ANEXO III - Preencher'!M153</f>
        <v>18.02</v>
      </c>
      <c r="M144" s="16">
        <f t="shared" si="13"/>
        <v>162.63</v>
      </c>
      <c r="N144" s="16">
        <f>'[1]TCE - ANEXO III - Preencher'!O153</f>
        <v>56.22</v>
      </c>
      <c r="O144" s="16">
        <f>'[1]TCE - ANEXO III - Preencher'!P153</f>
        <v>0</v>
      </c>
      <c r="P144" s="17">
        <f t="shared" si="14"/>
        <v>56.22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602.79999999999995</v>
      </c>
    </row>
    <row r="145" spans="1:28" s="4" customFormat="1" x14ac:dyDescent="0.2">
      <c r="A145" s="9">
        <f>IFERROR(VLOOKUP(B145,'[1]DADOS (OCULTAR)'!$P$3:$R$56,3,0),"")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MARCELA BREGIEIRO FERNANDES COSTA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2251-25</v>
      </c>
      <c r="G145" s="14">
        <f>IF('[1]TCE - ANEXO III - Preencher'!H154="","",'[1]TCE - ANEXO III - Preencher'!H154)</f>
        <v>44287</v>
      </c>
      <c r="H145" s="15">
        <f>'[1]TCE - ANEXO III - Preencher'!I154</f>
        <v>0</v>
      </c>
      <c r="I145" s="15">
        <f>'[1]TCE - ANEXO III - Preencher'!J154</f>
        <v>303.60000000000002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56.22</v>
      </c>
      <c r="O145" s="16">
        <f>'[1]TCE - ANEXO III - Preencher'!P154</f>
        <v>0</v>
      </c>
      <c r="P145" s="17">
        <f t="shared" si="14"/>
        <v>56.22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359.82000000000005</v>
      </c>
    </row>
    <row r="146" spans="1:28" s="4" customFormat="1" x14ac:dyDescent="0.2">
      <c r="A146" s="9">
        <f>IFERROR(VLOOKUP(B146,'[1]DADOS (OCULTAR)'!$P$3:$R$56,3,0),"")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MARCELLI ELAINE LINS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44287</v>
      </c>
      <c r="H146" s="15">
        <f>'[1]TCE - ANEXO III - Preencher'!I155</f>
        <v>0</v>
      </c>
      <c r="I146" s="15">
        <f>'[1]TCE - ANEXO III - Preencher'!J155</f>
        <v>178.1</v>
      </c>
      <c r="J146" s="15">
        <f>'[1]TCE - ANEXO III - Preencher'!K155</f>
        <v>0</v>
      </c>
      <c r="K146" s="16">
        <f>'[1]TCE - ANEXO III - Preencher'!L155</f>
        <v>180.65</v>
      </c>
      <c r="L146" s="16">
        <f>'[1]TCE - ANEXO III - Preencher'!M155</f>
        <v>25.05</v>
      </c>
      <c r="M146" s="16">
        <f t="shared" si="13"/>
        <v>155.6</v>
      </c>
      <c r="N146" s="16">
        <f>'[1]TCE - ANEXO III - Preencher'!O155</f>
        <v>2</v>
      </c>
      <c r="O146" s="16">
        <f>'[1]TCE - ANEXO III - Preencher'!P155</f>
        <v>0</v>
      </c>
      <c r="P146" s="17">
        <f t="shared" si="14"/>
        <v>2</v>
      </c>
      <c r="Q146" s="16">
        <f>'[1]TCE - ANEXO III - Preencher'!R155</f>
        <v>156.76</v>
      </c>
      <c r="R146" s="16">
        <f>'[1]TCE - ANEXO III - Preencher'!S155</f>
        <v>75.150000000000006</v>
      </c>
      <c r="S146" s="17">
        <f t="shared" si="15"/>
        <v>81.609999999999985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417.30999999999995</v>
      </c>
    </row>
    <row r="147" spans="1:28" s="4" customFormat="1" x14ac:dyDescent="0.2">
      <c r="A147" s="9">
        <f>IFERROR(VLOOKUP(B147,'[1]DADOS (OCULTAR)'!$P$3:$R$56,3,0),"")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MARCELLO JORGE DE CASTRO SILVEIRA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2251-25</v>
      </c>
      <c r="G147" s="14">
        <f>IF('[1]TCE - ANEXO III - Preencher'!H156="","",'[1]TCE - ANEXO III - Preencher'!H156)</f>
        <v>44287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24940.19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24940.19</v>
      </c>
    </row>
    <row r="148" spans="1:28" s="4" customFormat="1" x14ac:dyDescent="0.2">
      <c r="A148" s="9">
        <f>IFERROR(VLOOKUP(B148,'[1]DADOS (OCULTAR)'!$P$3:$R$56,3,0),"")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MARCELO GALDINO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5152-05</v>
      </c>
      <c r="G148" s="14">
        <f>IF('[1]TCE - ANEXO III - Preencher'!H157="","",'[1]TCE - ANEXO III - Preencher'!H157)</f>
        <v>44287</v>
      </c>
      <c r="H148" s="15">
        <f>'[1]TCE - ANEXO III - Preencher'!I157</f>
        <v>0</v>
      </c>
      <c r="I148" s="15">
        <f>'[1]TCE - ANEXO III - Preencher'!J157</f>
        <v>138.78</v>
      </c>
      <c r="J148" s="15">
        <f>'[1]TCE - ANEXO III - Preencher'!K157</f>
        <v>0</v>
      </c>
      <c r="K148" s="16">
        <f>'[1]TCE - ANEXO III - Preencher'!L157</f>
        <v>180.65</v>
      </c>
      <c r="L148" s="16">
        <f>'[1]TCE - ANEXO III - Preencher'!M157</f>
        <v>23.57</v>
      </c>
      <c r="M148" s="16">
        <f t="shared" si="13"/>
        <v>157.08000000000001</v>
      </c>
      <c r="N148" s="16">
        <f>'[1]TCE - ANEXO III - Preencher'!O157</f>
        <v>2</v>
      </c>
      <c r="O148" s="16">
        <f>'[1]TCE - ANEXO III - Preencher'!P157</f>
        <v>0</v>
      </c>
      <c r="P148" s="17">
        <f t="shared" si="14"/>
        <v>2</v>
      </c>
      <c r="Q148" s="16">
        <f>'[1]TCE - ANEXO III - Preencher'!R157</f>
        <v>273.76</v>
      </c>
      <c r="R148" s="16">
        <f>'[1]TCE - ANEXO III - Preencher'!S157</f>
        <v>70.709999999999994</v>
      </c>
      <c r="S148" s="17">
        <f t="shared" si="15"/>
        <v>203.05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500.91</v>
      </c>
    </row>
    <row r="149" spans="1:28" s="4" customFormat="1" x14ac:dyDescent="0.2">
      <c r="A149" s="9">
        <f>IFERROR(VLOOKUP(B149,'[1]DADOS (OCULTAR)'!$P$3:$R$56,3,0),"")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MARCELO INACIO DA SILVA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4221-05</v>
      </c>
      <c r="G149" s="14">
        <f>IF('[1]TCE - ANEXO III - Preencher'!H158="","",'[1]TCE - ANEXO III - Preencher'!H158)</f>
        <v>44287</v>
      </c>
      <c r="H149" s="15">
        <f>'[1]TCE - ANEXO III - Preencher'!I158</f>
        <v>0</v>
      </c>
      <c r="I149" s="15">
        <f>'[1]TCE - ANEXO III - Preencher'!J158</f>
        <v>134.29</v>
      </c>
      <c r="J149" s="15">
        <f>'[1]TCE - ANEXO III - Preencher'!K158</f>
        <v>0</v>
      </c>
      <c r="K149" s="16">
        <f>'[1]TCE - ANEXO III - Preencher'!L158</f>
        <v>180.65</v>
      </c>
      <c r="L149" s="16">
        <f>'[1]TCE - ANEXO III - Preencher'!M158</f>
        <v>23.73</v>
      </c>
      <c r="M149" s="16">
        <f t="shared" si="13"/>
        <v>156.92000000000002</v>
      </c>
      <c r="N149" s="16">
        <f>'[1]TCE - ANEXO III - Preencher'!O158</f>
        <v>2</v>
      </c>
      <c r="O149" s="16">
        <f>'[1]TCE - ANEXO III - Preencher'!P158</f>
        <v>0</v>
      </c>
      <c r="P149" s="17">
        <f t="shared" si="14"/>
        <v>2</v>
      </c>
      <c r="Q149" s="16">
        <f>'[1]TCE - ANEXO III - Preencher'!R158</f>
        <v>116.26</v>
      </c>
      <c r="R149" s="16">
        <f>'[1]TCE - ANEXO III - Preencher'!S158</f>
        <v>71.180000000000007</v>
      </c>
      <c r="S149" s="17">
        <f t="shared" si="15"/>
        <v>45.08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338.29</v>
      </c>
    </row>
    <row r="150" spans="1:28" s="4" customFormat="1" x14ac:dyDescent="0.2">
      <c r="A150" s="9">
        <f>IFERROR(VLOOKUP(B150,'[1]DADOS (OCULTAR)'!$P$3:$R$56,3,0),"")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 xml:space="preserve">MARCELO RODRIGUES SANTANA 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2251-24</v>
      </c>
      <c r="G150" s="14">
        <f>IF('[1]TCE - ANEXO III - Preencher'!H159="","",'[1]TCE - ANEXO III - Preencher'!H159)</f>
        <v>44287</v>
      </c>
      <c r="H150" s="15">
        <f>'[1]TCE - ANEXO III - Preencher'!I159</f>
        <v>0</v>
      </c>
      <c r="I150" s="15">
        <f>'[1]TCE - ANEXO III - Preencher'!J159</f>
        <v>975.33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56.22</v>
      </c>
      <c r="O150" s="16">
        <f>'[1]TCE - ANEXO III - Preencher'!P159</f>
        <v>0</v>
      </c>
      <c r="P150" s="17">
        <f t="shared" si="14"/>
        <v>56.22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1031.55</v>
      </c>
    </row>
    <row r="151" spans="1:28" s="4" customFormat="1" x14ac:dyDescent="0.2">
      <c r="A151" s="9">
        <f>IFERROR(VLOOKUP(B151,'[1]DADOS (OCULTAR)'!$P$3:$R$56,3,0),"")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MARCIO ROBERTO DO NASCIMENTO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7823-20</v>
      </c>
      <c r="G151" s="14">
        <f>IF('[1]TCE - ANEXO III - Preencher'!H160="","",'[1]TCE - ANEXO III - Preencher'!H160)</f>
        <v>44287</v>
      </c>
      <c r="H151" s="15">
        <f>'[1]TCE - ANEXO III - Preencher'!I160</f>
        <v>0</v>
      </c>
      <c r="I151" s="15">
        <f>'[1]TCE - ANEXO III - Preencher'!J160</f>
        <v>294.18</v>
      </c>
      <c r="J151" s="15">
        <f>'[1]TCE - ANEXO III - Preencher'!K160</f>
        <v>0</v>
      </c>
      <c r="K151" s="16">
        <f>'[1]TCE - ANEXO III - Preencher'!L160</f>
        <v>180.65</v>
      </c>
      <c r="L151" s="16">
        <f>'[1]TCE - ANEXO III - Preencher'!M160</f>
        <v>35.799999999999997</v>
      </c>
      <c r="M151" s="16">
        <f t="shared" si="13"/>
        <v>144.85000000000002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441.03000000000003</v>
      </c>
    </row>
    <row r="152" spans="1:28" s="4" customFormat="1" x14ac:dyDescent="0.2">
      <c r="A152" s="9">
        <f>IFERROR(VLOOKUP(B152,'[1]DADOS (OCULTAR)'!$P$3:$R$56,3,0),"")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MARCONE ANTONIO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44287</v>
      </c>
      <c r="H152" s="15">
        <f>'[1]TCE - ANEXO III - Preencher'!I161</f>
        <v>0</v>
      </c>
      <c r="I152" s="15">
        <f>'[1]TCE - ANEXO III - Preencher'!J161</f>
        <v>142.16</v>
      </c>
      <c r="J152" s="15">
        <f>'[1]TCE - ANEXO III - Preencher'!K161</f>
        <v>0</v>
      </c>
      <c r="K152" s="16">
        <f>'[1]TCE - ANEXO III - Preencher'!L161</f>
        <v>180.65</v>
      </c>
      <c r="L152" s="16">
        <f>'[1]TCE - ANEXO III - Preencher'!M161</f>
        <v>25.05</v>
      </c>
      <c r="M152" s="16">
        <f t="shared" si="13"/>
        <v>155.6</v>
      </c>
      <c r="N152" s="16">
        <f>'[1]TCE - ANEXO III - Preencher'!O161</f>
        <v>2</v>
      </c>
      <c r="O152" s="16">
        <f>'[1]TCE - ANEXO III - Preencher'!P161</f>
        <v>0</v>
      </c>
      <c r="P152" s="17">
        <f t="shared" si="14"/>
        <v>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299.76</v>
      </c>
    </row>
    <row r="153" spans="1:28" s="4" customFormat="1" x14ac:dyDescent="0.2">
      <c r="A153" s="9">
        <f>IFERROR(VLOOKUP(B153,'[1]DADOS (OCULTAR)'!$P$3:$R$56,3,0),"")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MARCUS VINICIUS QUEIROGA GOMES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>
        <f>IF('[1]TCE - ANEXO III - Preencher'!H162="","",'[1]TCE - ANEXO III - Preencher'!H162)</f>
        <v>44287</v>
      </c>
      <c r="H153" s="15">
        <f>'[1]TCE - ANEXO III - Preencher'!I162</f>
        <v>0</v>
      </c>
      <c r="I153" s="15">
        <f>'[1]TCE - ANEXO III - Preencher'!J162</f>
        <v>469.55</v>
      </c>
      <c r="J153" s="15">
        <f>'[1]TCE - ANEXO III - Preencher'!K162</f>
        <v>0</v>
      </c>
      <c r="K153" s="16">
        <f>'[1]TCE - ANEXO III - Preencher'!L162</f>
        <v>180.65</v>
      </c>
      <c r="L153" s="16">
        <f>'[1]TCE - ANEXO III - Preencher'!M162</f>
        <v>13.82</v>
      </c>
      <c r="M153" s="16">
        <f t="shared" si="13"/>
        <v>166.83</v>
      </c>
      <c r="N153" s="16">
        <f>'[1]TCE - ANEXO III - Preencher'!O162</f>
        <v>56.22</v>
      </c>
      <c r="O153" s="16">
        <f>'[1]TCE - ANEXO III - Preencher'!P162</f>
        <v>0</v>
      </c>
      <c r="P153" s="17">
        <f t="shared" si="14"/>
        <v>56.22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692.6</v>
      </c>
    </row>
    <row r="154" spans="1:28" s="4" customFormat="1" x14ac:dyDescent="0.2">
      <c r="A154" s="9">
        <f>IFERROR(VLOOKUP(B154,'[1]DADOS (OCULTAR)'!$P$3:$R$56,3,0),"")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MARIA ALDIVANIA MEDEIROS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44287</v>
      </c>
      <c r="H154" s="15">
        <f>'[1]TCE - ANEXO III - Preencher'!I163</f>
        <v>0</v>
      </c>
      <c r="I154" s="15">
        <f>'[1]TCE - ANEXO III - Preencher'!J163</f>
        <v>133.94</v>
      </c>
      <c r="J154" s="15">
        <f>'[1]TCE - ANEXO III - Preencher'!K163</f>
        <v>0</v>
      </c>
      <c r="K154" s="16">
        <f>'[1]TCE - ANEXO III - Preencher'!L163</f>
        <v>180.65</v>
      </c>
      <c r="L154" s="16">
        <f>'[1]TCE - ANEXO III - Preencher'!M163</f>
        <v>25.05</v>
      </c>
      <c r="M154" s="16">
        <f t="shared" si="13"/>
        <v>155.6</v>
      </c>
      <c r="N154" s="16">
        <f>'[1]TCE - ANEXO III - Preencher'!O163</f>
        <v>2</v>
      </c>
      <c r="O154" s="16">
        <f>'[1]TCE - ANEXO III - Preencher'!P163</f>
        <v>0</v>
      </c>
      <c r="P154" s="17">
        <f t="shared" si="14"/>
        <v>2</v>
      </c>
      <c r="Q154" s="16">
        <f>'[1]TCE - ANEXO III - Preencher'!R163</f>
        <v>213.76</v>
      </c>
      <c r="R154" s="16">
        <f>'[1]TCE - ANEXO III - Preencher'!S163</f>
        <v>75.150000000000006</v>
      </c>
      <c r="S154" s="17">
        <f t="shared" si="15"/>
        <v>138.60999999999999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430.15</v>
      </c>
    </row>
    <row r="155" spans="1:28" s="4" customFormat="1" x14ac:dyDescent="0.2">
      <c r="A155" s="9">
        <f>IFERROR(VLOOKUP(B155,'[1]DADOS (OCULTAR)'!$P$3:$R$56,3,0),"")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MARIA ANDREIA OLIVEIRA DOS SANTOS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9922-25</v>
      </c>
      <c r="G155" s="14">
        <f>IF('[1]TCE - ANEXO III - Preencher'!H164="","",'[1]TCE - ANEXO III - Preencher'!H164)</f>
        <v>44287</v>
      </c>
      <c r="H155" s="15">
        <f>'[1]TCE - ANEXO III - Preencher'!I164</f>
        <v>0</v>
      </c>
      <c r="I155" s="15">
        <f>'[1]TCE - ANEXO III - Preencher'!J164</f>
        <v>110.55</v>
      </c>
      <c r="J155" s="15">
        <f>'[1]TCE - ANEXO III - Preencher'!K164</f>
        <v>0</v>
      </c>
      <c r="K155" s="16">
        <f>'[1]TCE - ANEXO III - Preencher'!L164</f>
        <v>180.65</v>
      </c>
      <c r="L155" s="16">
        <f>'[1]TCE - ANEXO III - Preencher'!M164</f>
        <v>22</v>
      </c>
      <c r="M155" s="16">
        <f t="shared" si="13"/>
        <v>158.65</v>
      </c>
      <c r="N155" s="16">
        <f>'[1]TCE - ANEXO III - Preencher'!O164</f>
        <v>2</v>
      </c>
      <c r="O155" s="16">
        <f>'[1]TCE - ANEXO III - Preencher'!P164</f>
        <v>0</v>
      </c>
      <c r="P155" s="17">
        <f t="shared" si="14"/>
        <v>2</v>
      </c>
      <c r="Q155" s="16">
        <f>'[1]TCE - ANEXO III - Preencher'!R164</f>
        <v>116.26</v>
      </c>
      <c r="R155" s="16">
        <f>'[1]TCE - ANEXO III - Preencher'!S164</f>
        <v>66</v>
      </c>
      <c r="S155" s="17">
        <f t="shared" si="15"/>
        <v>50.260000000000005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321.45999999999998</v>
      </c>
    </row>
    <row r="156" spans="1:28" s="4" customFormat="1" x14ac:dyDescent="0.2">
      <c r="A156" s="9">
        <f>IFERROR(VLOOKUP(B156,'[1]DADOS (OCULTAR)'!$P$3:$R$56,3,0),"")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MARIA CAROLINA AMANDO DO NASCIMENTO MATIAS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>
        <f>IF('[1]TCE - ANEXO III - Preencher'!H165="","",'[1]TCE - ANEXO III - Preencher'!H165)</f>
        <v>44287</v>
      </c>
      <c r="H156" s="15">
        <f>'[1]TCE - ANEXO III - Preencher'!I165</f>
        <v>0</v>
      </c>
      <c r="I156" s="15">
        <f>'[1]TCE - ANEXO III - Preencher'!J165</f>
        <v>597.27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56.22</v>
      </c>
      <c r="O156" s="16">
        <f>'[1]TCE - ANEXO III - Preencher'!P165</f>
        <v>0</v>
      </c>
      <c r="P156" s="17">
        <f t="shared" si="14"/>
        <v>56.22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653.49</v>
      </c>
    </row>
    <row r="157" spans="1:28" s="4" customFormat="1" x14ac:dyDescent="0.2">
      <c r="A157" s="9">
        <f>IFERROR(VLOOKUP(B157,'[1]DADOS (OCULTAR)'!$P$3:$R$56,3,0),"")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MARIA DA CONCEICAO BEZERRA PEDROSA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44287</v>
      </c>
      <c r="H157" s="15">
        <f>'[1]TCE - ANEXO III - Preencher'!I166</f>
        <v>0</v>
      </c>
      <c r="I157" s="15">
        <f>'[1]TCE - ANEXO III - Preencher'!J166</f>
        <v>150.61000000000001</v>
      </c>
      <c r="J157" s="15">
        <f>'[1]TCE - ANEXO III - Preencher'!K166</f>
        <v>0</v>
      </c>
      <c r="K157" s="16">
        <f>'[1]TCE - ANEXO III - Preencher'!L166</f>
        <v>180.65</v>
      </c>
      <c r="L157" s="16">
        <f>'[1]TCE - ANEXO III - Preencher'!M166</f>
        <v>25.05</v>
      </c>
      <c r="M157" s="16">
        <f t="shared" si="13"/>
        <v>155.6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228.76</v>
      </c>
      <c r="R157" s="16">
        <f>'[1]TCE - ANEXO III - Preencher'!S166</f>
        <v>75.150000000000006</v>
      </c>
      <c r="S157" s="17">
        <f t="shared" si="15"/>
        <v>153.60999999999999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461.82000000000005</v>
      </c>
    </row>
    <row r="158" spans="1:28" s="4" customFormat="1" x14ac:dyDescent="0.2">
      <c r="A158" s="9">
        <f>IFERROR(VLOOKUP(B158,'[1]DADOS (OCULTAR)'!$P$3:$R$56,3,0),"")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MARIA DA CONCEICAO DE ARAUJO CESAR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44287</v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1593.47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1593.47</v>
      </c>
    </row>
    <row r="159" spans="1:28" s="4" customFormat="1" x14ac:dyDescent="0.2">
      <c r="A159" s="9">
        <f>IFERROR(VLOOKUP(B159,'[1]DADOS (OCULTAR)'!$P$3:$R$56,3,0),"")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MARIA DE FATIMA FRANCA DO NASCIMENTO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>
        <f>IF('[1]TCE - ANEXO III - Preencher'!H168="","",'[1]TCE - ANEXO III - Preencher'!H168)</f>
        <v>44287</v>
      </c>
      <c r="H159" s="15">
        <f>'[1]TCE - ANEXO III - Preencher'!I168</f>
        <v>0</v>
      </c>
      <c r="I159" s="15">
        <f>'[1]TCE - ANEXO III - Preencher'!J168</f>
        <v>136.51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2</v>
      </c>
      <c r="O159" s="16">
        <f>'[1]TCE - ANEXO III - Preencher'!P168</f>
        <v>0</v>
      </c>
      <c r="P159" s="17">
        <f t="shared" si="14"/>
        <v>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138.51</v>
      </c>
    </row>
    <row r="160" spans="1:28" s="4" customFormat="1" x14ac:dyDescent="0.2">
      <c r="A160" s="9">
        <f>IFERROR(VLOOKUP(B160,'[1]DADOS (OCULTAR)'!$P$3:$R$56,3,0),"")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MARIA JOSE DA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9922-25</v>
      </c>
      <c r="G160" s="14">
        <f>IF('[1]TCE - ANEXO III - Preencher'!H169="","",'[1]TCE - ANEXO III - Preencher'!H169)</f>
        <v>44287</v>
      </c>
      <c r="H160" s="15">
        <f>'[1]TCE - ANEXO III - Preencher'!I169</f>
        <v>0</v>
      </c>
      <c r="I160" s="15">
        <f>'[1]TCE - ANEXO III - Preencher'!J169</f>
        <v>140.82</v>
      </c>
      <c r="J160" s="15">
        <f>'[1]TCE - ANEXO III - Preencher'!K169</f>
        <v>0</v>
      </c>
      <c r="K160" s="16">
        <f>'[1]TCE - ANEXO III - Preencher'!L169</f>
        <v>180.65</v>
      </c>
      <c r="L160" s="16">
        <f>'[1]TCE - ANEXO III - Preencher'!M169</f>
        <v>25.05</v>
      </c>
      <c r="M160" s="16">
        <f t="shared" si="13"/>
        <v>155.6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298.41999999999996</v>
      </c>
    </row>
    <row r="161" spans="1:28" s="4" customFormat="1" x14ac:dyDescent="0.2">
      <c r="A161" s="9">
        <f>IFERROR(VLOOKUP(B161,'[1]DADOS (OCULTAR)'!$P$3:$R$56,3,0),"")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MARIA JOSE DOS SANTOS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9922-25</v>
      </c>
      <c r="G161" s="14">
        <f>IF('[1]TCE - ANEXO III - Preencher'!H170="","",'[1]TCE - ANEXO III - Preencher'!H170)</f>
        <v>44287</v>
      </c>
      <c r="H161" s="15">
        <f>'[1]TCE - ANEXO III - Preencher'!I170</f>
        <v>0</v>
      </c>
      <c r="I161" s="15">
        <f>'[1]TCE - ANEXO III - Preencher'!J170</f>
        <v>121.41</v>
      </c>
      <c r="J161" s="15">
        <f>'[1]TCE - ANEXO III - Preencher'!K170</f>
        <v>0</v>
      </c>
      <c r="K161" s="16">
        <f>'[1]TCE - ANEXO III - Preencher'!L170</f>
        <v>180.65</v>
      </c>
      <c r="L161" s="16">
        <f>'[1]TCE - ANEXO III - Preencher'!M170</f>
        <v>22</v>
      </c>
      <c r="M161" s="16">
        <f t="shared" si="13"/>
        <v>158.65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282.06</v>
      </c>
    </row>
    <row r="162" spans="1:28" s="4" customFormat="1" x14ac:dyDescent="0.2">
      <c r="A162" s="9">
        <f>IFERROR(VLOOKUP(B162,'[1]DADOS (OCULTAR)'!$P$3:$R$56,3,0),"")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MARIA JULIANA RODRIGUES DO NASCIMENTO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3226-05</v>
      </c>
      <c r="G162" s="14">
        <f>IF('[1]TCE - ANEXO III - Preencher'!H171="","",'[1]TCE - ANEXO III - Preencher'!H171)</f>
        <v>44287</v>
      </c>
      <c r="H162" s="15">
        <f>'[1]TCE - ANEXO III - Preencher'!I171</f>
        <v>0</v>
      </c>
      <c r="I162" s="15">
        <f>'[1]TCE - ANEXO III - Preencher'!J171</f>
        <v>145.30000000000001</v>
      </c>
      <c r="J162" s="15">
        <f>'[1]TCE - ANEXO III - Preencher'!K171</f>
        <v>0</v>
      </c>
      <c r="K162" s="16">
        <f>'[1]TCE - ANEXO III - Preencher'!L171</f>
        <v>180.65</v>
      </c>
      <c r="L162" s="16">
        <f>'[1]TCE - ANEXO III - Preencher'!M171</f>
        <v>23.73</v>
      </c>
      <c r="M162" s="16">
        <f t="shared" si="13"/>
        <v>156.92000000000002</v>
      </c>
      <c r="N162" s="16">
        <f>'[1]TCE - ANEXO III - Preencher'!O171</f>
        <v>2</v>
      </c>
      <c r="O162" s="16">
        <f>'[1]TCE - ANEXO III - Preencher'!P171</f>
        <v>0</v>
      </c>
      <c r="P162" s="17">
        <f t="shared" si="14"/>
        <v>2</v>
      </c>
      <c r="Q162" s="16">
        <f>'[1]TCE - ANEXO III - Preencher'!R171</f>
        <v>116.26</v>
      </c>
      <c r="R162" s="16">
        <f>'[1]TCE - ANEXO III - Preencher'!S171</f>
        <v>71.180000000000007</v>
      </c>
      <c r="S162" s="17">
        <f t="shared" si="15"/>
        <v>45.08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349.3</v>
      </c>
    </row>
    <row r="163" spans="1:28" s="4" customFormat="1" x14ac:dyDescent="0.2">
      <c r="A163" s="9">
        <f>IFERROR(VLOOKUP(B163,'[1]DADOS (OCULTAR)'!$P$3:$R$56,3,0),"")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MARIA LUIZA LEMOS PIRES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2251-24</v>
      </c>
      <c r="G163" s="14">
        <f>IF('[1]TCE - ANEXO III - Preencher'!H172="","",'[1]TCE - ANEXO III - Preencher'!H172)</f>
        <v>44287</v>
      </c>
      <c r="H163" s="15">
        <f>'[1]TCE - ANEXO III - Preencher'!I172</f>
        <v>0</v>
      </c>
      <c r="I163" s="15">
        <f>'[1]TCE - ANEXO III - Preencher'!J172</f>
        <v>402.76</v>
      </c>
      <c r="J163" s="15">
        <f>'[1]TCE - ANEXO III - Preencher'!K172</f>
        <v>0</v>
      </c>
      <c r="K163" s="16">
        <f>'[1]TCE - ANEXO III - Preencher'!L172</f>
        <v>180.65</v>
      </c>
      <c r="L163" s="16">
        <f>'[1]TCE - ANEXO III - Preencher'!M172</f>
        <v>14.3</v>
      </c>
      <c r="M163" s="16">
        <f t="shared" si="13"/>
        <v>166.35</v>
      </c>
      <c r="N163" s="16">
        <f>'[1]TCE - ANEXO III - Preencher'!O172</f>
        <v>56.22</v>
      </c>
      <c r="O163" s="16">
        <f>'[1]TCE - ANEXO III - Preencher'!P172</f>
        <v>0</v>
      </c>
      <c r="P163" s="17">
        <f t="shared" si="14"/>
        <v>56.22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625.33000000000004</v>
      </c>
    </row>
    <row r="164" spans="1:28" s="4" customFormat="1" x14ac:dyDescent="0.2">
      <c r="A164" s="9">
        <f>IFERROR(VLOOKUP(B164,'[1]DADOS (OCULTAR)'!$P$3:$R$56,3,0),"")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MARIANA APARECIDA SPINELLI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2235-05</v>
      </c>
      <c r="G164" s="14">
        <f>IF('[1]TCE - ANEXO III - Preencher'!H173="","",'[1]TCE - ANEXO III - Preencher'!H173)</f>
        <v>44287</v>
      </c>
      <c r="H164" s="15">
        <f>'[1]TCE - ANEXO III - Preencher'!I173</f>
        <v>0</v>
      </c>
      <c r="I164" s="15">
        <f>'[1]TCE - ANEXO III - Preencher'!J173</f>
        <v>388.96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392.96</v>
      </c>
    </row>
    <row r="165" spans="1:28" s="4" customFormat="1" x14ac:dyDescent="0.2">
      <c r="A165" s="9">
        <f>IFERROR(VLOOKUP(B165,'[1]DADOS (OCULTAR)'!$P$3:$R$56,3,0),"")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MARILIA CONCEICAO DIAS VEIGA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3241-15</v>
      </c>
      <c r="G165" s="14">
        <f>IF('[1]TCE - ANEXO III - Preencher'!H174="","",'[1]TCE - ANEXO III - Preencher'!H174)</f>
        <v>44287</v>
      </c>
      <c r="H165" s="15">
        <f>'[1]TCE - ANEXO III - Preencher'!I174</f>
        <v>0</v>
      </c>
      <c r="I165" s="15">
        <f>'[1]TCE - ANEXO III - Preencher'!J174</f>
        <v>314.7</v>
      </c>
      <c r="J165" s="15">
        <f>'[1]TCE - ANEXO III - Preencher'!K174</f>
        <v>0</v>
      </c>
      <c r="K165" s="16">
        <f>'[1]TCE - ANEXO III - Preencher'!L174</f>
        <v>180.65</v>
      </c>
      <c r="L165" s="16">
        <f>'[1]TCE - ANEXO III - Preencher'!M174</f>
        <v>16.72</v>
      </c>
      <c r="M165" s="16">
        <f t="shared" si="13"/>
        <v>163.93</v>
      </c>
      <c r="N165" s="16">
        <f>'[1]TCE - ANEXO III - Preencher'!O174</f>
        <v>10</v>
      </c>
      <c r="O165" s="16">
        <f>'[1]TCE - ANEXO III - Preencher'!P174</f>
        <v>0</v>
      </c>
      <c r="P165" s="17">
        <f t="shared" si="14"/>
        <v>10</v>
      </c>
      <c r="Q165" s="16">
        <f>'[1]TCE - ANEXO III - Preencher'!R174</f>
        <v>63.76</v>
      </c>
      <c r="R165" s="16">
        <f>'[1]TCE - ANEXO III - Preencher'!S174</f>
        <v>60</v>
      </c>
      <c r="S165" s="17">
        <f t="shared" si="15"/>
        <v>3.759999999999998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492.39</v>
      </c>
    </row>
    <row r="166" spans="1:28" s="4" customFormat="1" x14ac:dyDescent="0.2">
      <c r="A166" s="9">
        <f>IFERROR(VLOOKUP(B166,'[1]DADOS (OCULTAR)'!$P$3:$R$56,3,0),"")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MARINA LEITE MORANDI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44287</v>
      </c>
      <c r="H166" s="15">
        <f>'[1]TCE - ANEXO III - Preencher'!I175</f>
        <v>0</v>
      </c>
      <c r="I166" s="15">
        <f>'[1]TCE - ANEXO III - Preencher'!J175</f>
        <v>981.15</v>
      </c>
      <c r="J166" s="15">
        <f>'[1]TCE - ANEXO III - Preencher'!K175</f>
        <v>0</v>
      </c>
      <c r="K166" s="16">
        <f>'[1]TCE - ANEXO III - Preencher'!L175</f>
        <v>180.65</v>
      </c>
      <c r="L166" s="16">
        <f>'[1]TCE - ANEXO III - Preencher'!M175</f>
        <v>14.3</v>
      </c>
      <c r="M166" s="16">
        <f t="shared" si="13"/>
        <v>166.35</v>
      </c>
      <c r="N166" s="16">
        <f>'[1]TCE - ANEXO III - Preencher'!O175</f>
        <v>56.22</v>
      </c>
      <c r="O166" s="16">
        <f>'[1]TCE - ANEXO III - Preencher'!P175</f>
        <v>0</v>
      </c>
      <c r="P166" s="17">
        <f t="shared" si="14"/>
        <v>56.22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1203.72</v>
      </c>
    </row>
    <row r="167" spans="1:28" s="4" customFormat="1" x14ac:dyDescent="0.2">
      <c r="A167" s="9">
        <f>IFERROR(VLOOKUP(B167,'[1]DADOS (OCULTAR)'!$P$3:$R$56,3,0),"")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MILENA DOS SANTOS BEZERRA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44287</v>
      </c>
      <c r="H167" s="15">
        <f>'[1]TCE - ANEXO III - Preencher'!I176</f>
        <v>0</v>
      </c>
      <c r="I167" s="15">
        <f>'[1]TCE - ANEXO III - Preencher'!J176</f>
        <v>138.57</v>
      </c>
      <c r="J167" s="15">
        <f>'[1]TCE - ANEXO III - Preencher'!K176</f>
        <v>0</v>
      </c>
      <c r="K167" s="16">
        <f>'[1]TCE - ANEXO III - Preencher'!L176</f>
        <v>180.65</v>
      </c>
      <c r="L167" s="16">
        <f>'[1]TCE - ANEXO III - Preencher'!M176</f>
        <v>25.05</v>
      </c>
      <c r="M167" s="16">
        <f t="shared" si="13"/>
        <v>155.6</v>
      </c>
      <c r="N167" s="16">
        <f>'[1]TCE - ANEXO III - Preencher'!O176</f>
        <v>2</v>
      </c>
      <c r="O167" s="16">
        <f>'[1]TCE - ANEXO III - Preencher'!P176</f>
        <v>0</v>
      </c>
      <c r="P167" s="17">
        <f t="shared" si="14"/>
        <v>2</v>
      </c>
      <c r="Q167" s="16">
        <f>'[1]TCE - ANEXO III - Preencher'!R176</f>
        <v>108.76</v>
      </c>
      <c r="R167" s="16">
        <f>'[1]TCE - ANEXO III - Preencher'!S176</f>
        <v>75.150000000000006</v>
      </c>
      <c r="S167" s="17">
        <f t="shared" si="15"/>
        <v>33.61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329.78</v>
      </c>
    </row>
    <row r="168" spans="1:28" s="4" customFormat="1" x14ac:dyDescent="0.2">
      <c r="A168" s="9">
        <f>IFERROR(VLOOKUP(B168,'[1]DADOS (OCULTAR)'!$P$3:$R$56,3,0),"")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MILENA EGILI FERREIRA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44287</v>
      </c>
      <c r="H168" s="15">
        <f>'[1]TCE - ANEXO III - Preencher'!I177</f>
        <v>0</v>
      </c>
      <c r="I168" s="15">
        <f>'[1]TCE - ANEXO III - Preencher'!J177</f>
        <v>112.79</v>
      </c>
      <c r="J168" s="15">
        <f>'[1]TCE - ANEXO III - Preencher'!K177</f>
        <v>0</v>
      </c>
      <c r="K168" s="16">
        <f>'[1]TCE - ANEXO III - Preencher'!L177</f>
        <v>180.65</v>
      </c>
      <c r="L168" s="16">
        <f>'[1]TCE - ANEXO III - Preencher'!M177</f>
        <v>25.05</v>
      </c>
      <c r="M168" s="16">
        <f t="shared" si="13"/>
        <v>155.6</v>
      </c>
      <c r="N168" s="16">
        <f>'[1]TCE - ANEXO III - Preencher'!O177</f>
        <v>2</v>
      </c>
      <c r="O168" s="16">
        <f>'[1]TCE - ANEXO III - Preencher'!P177</f>
        <v>0</v>
      </c>
      <c r="P168" s="17">
        <f t="shared" si="14"/>
        <v>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270.39</v>
      </c>
    </row>
    <row r="169" spans="1:28" s="4" customFormat="1" x14ac:dyDescent="0.2">
      <c r="A169" s="9">
        <f>IFERROR(VLOOKUP(B169,'[1]DADOS (OCULTAR)'!$P$3:$R$56,3,0),"")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MIRELA CHAVES FERRAZ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2251-24</v>
      </c>
      <c r="G169" s="14">
        <f>IF('[1]TCE - ANEXO III - Preencher'!H178="","",'[1]TCE - ANEXO III - Preencher'!H178)</f>
        <v>44287</v>
      </c>
      <c r="H169" s="15">
        <f>'[1]TCE - ANEXO III - Preencher'!I178</f>
        <v>0</v>
      </c>
      <c r="I169" s="15">
        <f>'[1]TCE - ANEXO III - Preencher'!J178</f>
        <v>649.53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56.22</v>
      </c>
      <c r="O169" s="16">
        <f>'[1]TCE - ANEXO III - Preencher'!P178</f>
        <v>0</v>
      </c>
      <c r="P169" s="17">
        <f t="shared" si="14"/>
        <v>56.22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705.75</v>
      </c>
    </row>
    <row r="170" spans="1:28" s="4" customFormat="1" x14ac:dyDescent="0.2">
      <c r="A170" s="9">
        <f>IFERROR(VLOOKUP(B170,'[1]DADOS (OCULTAR)'!$P$3:$R$56,3,0),"")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MIRELE DE BARROS FERREIRA BARBOSA DIAS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2234-05</v>
      </c>
      <c r="G170" s="14">
        <f>IF('[1]TCE - ANEXO III - Preencher'!H179="","",'[1]TCE - ANEXO III - Preencher'!H179)</f>
        <v>44287</v>
      </c>
      <c r="H170" s="15">
        <f>'[1]TCE - ANEXO III - Preencher'!I179</f>
        <v>0</v>
      </c>
      <c r="I170" s="15">
        <f>'[1]TCE - ANEXO III - Preencher'!J179</f>
        <v>200.79</v>
      </c>
      <c r="J170" s="15">
        <f>'[1]TCE - ANEXO III - Preencher'!K179</f>
        <v>0</v>
      </c>
      <c r="K170" s="16">
        <f>'[1]TCE - ANEXO III - Preencher'!L179</f>
        <v>180.65</v>
      </c>
      <c r="L170" s="16">
        <f>'[1]TCE - ANEXO III - Preencher'!M179</f>
        <v>6.96</v>
      </c>
      <c r="M170" s="16">
        <f t="shared" si="13"/>
        <v>173.69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121.2</v>
      </c>
      <c r="U170" s="16">
        <f>'[1]TCE - ANEXO III - Preencher'!V179</f>
        <v>0</v>
      </c>
      <c r="V170" s="17">
        <f t="shared" si="16"/>
        <v>121.2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495.68</v>
      </c>
    </row>
    <row r="171" spans="1:28" s="4" customFormat="1" x14ac:dyDescent="0.2">
      <c r="A171" s="9">
        <f>IFERROR(VLOOKUP(B171,'[1]DADOS (OCULTAR)'!$P$3:$R$56,3,0),"")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MIRTES GOMES JOSE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44287</v>
      </c>
      <c r="H171" s="15">
        <f>'[1]TCE - ANEXO III - Preencher'!I180</f>
        <v>0</v>
      </c>
      <c r="I171" s="15">
        <f>'[1]TCE - ANEXO III - Preencher'!J180</f>
        <v>159.53</v>
      </c>
      <c r="J171" s="15">
        <f>'[1]TCE - ANEXO III - Preencher'!K180</f>
        <v>0</v>
      </c>
      <c r="K171" s="16">
        <f>'[1]TCE - ANEXO III - Preencher'!L180</f>
        <v>180.65</v>
      </c>
      <c r="L171" s="16">
        <f>'[1]TCE - ANEXO III - Preencher'!M180</f>
        <v>25.05</v>
      </c>
      <c r="M171" s="16">
        <f t="shared" si="13"/>
        <v>155.6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116.26</v>
      </c>
      <c r="R171" s="16">
        <f>'[1]TCE - ANEXO III - Preencher'!S180</f>
        <v>75.150000000000006</v>
      </c>
      <c r="S171" s="17">
        <f t="shared" si="15"/>
        <v>41.11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358.24</v>
      </c>
    </row>
    <row r="172" spans="1:28" s="4" customFormat="1" x14ac:dyDescent="0.2">
      <c r="A172" s="9">
        <f>IFERROR(VLOOKUP(B172,'[1]DADOS (OCULTAR)'!$P$3:$R$56,3,0),"")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NADJA BARBOSA DOS SANTOS PEREIRA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3226-05</v>
      </c>
      <c r="G172" s="14">
        <f>IF('[1]TCE - ANEXO III - Preencher'!H181="","",'[1]TCE - ANEXO III - Preencher'!H181)</f>
        <v>44287</v>
      </c>
      <c r="H172" s="15">
        <f>'[1]TCE - ANEXO III - Preencher'!I181</f>
        <v>0</v>
      </c>
      <c r="I172" s="15">
        <f>'[1]TCE - ANEXO III - Preencher'!J181</f>
        <v>138.63999999999999</v>
      </c>
      <c r="J172" s="15">
        <f>'[1]TCE - ANEXO III - Preencher'!K181</f>
        <v>0</v>
      </c>
      <c r="K172" s="16">
        <f>'[1]TCE - ANEXO III - Preencher'!L181</f>
        <v>180.65</v>
      </c>
      <c r="L172" s="16">
        <f>'[1]TCE - ANEXO III - Preencher'!M181</f>
        <v>23.73</v>
      </c>
      <c r="M172" s="16">
        <f t="shared" si="13"/>
        <v>156.92000000000002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116.26</v>
      </c>
      <c r="R172" s="16">
        <f>'[1]TCE - ANEXO III - Preencher'!S181</f>
        <v>71.180000000000007</v>
      </c>
      <c r="S172" s="17">
        <f t="shared" si="15"/>
        <v>45.08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342.64</v>
      </c>
    </row>
    <row r="173" spans="1:28" s="4" customFormat="1" x14ac:dyDescent="0.2">
      <c r="A173" s="9">
        <f>IFERROR(VLOOKUP(B173,'[1]DADOS (OCULTAR)'!$P$3:$R$56,3,0),"")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NATHALYA MARIA DE MAGALHAES TELES BRINGEL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2251-24</v>
      </c>
      <c r="G173" s="14">
        <f>IF('[1]TCE - ANEXO III - Preencher'!H182="","",'[1]TCE - ANEXO III - Preencher'!H182)</f>
        <v>44287</v>
      </c>
      <c r="H173" s="15">
        <f>'[1]TCE - ANEXO III - Preencher'!I182</f>
        <v>0</v>
      </c>
      <c r="I173" s="15">
        <f>'[1]TCE - ANEXO III - Preencher'!J182</f>
        <v>853.2</v>
      </c>
      <c r="J173" s="15">
        <f>'[1]TCE - ANEXO III - Preencher'!K182</f>
        <v>0</v>
      </c>
      <c r="K173" s="16">
        <f>'[1]TCE - ANEXO III - Preencher'!L182</f>
        <v>180.65</v>
      </c>
      <c r="L173" s="16">
        <f>'[1]TCE - ANEXO III - Preencher'!M182</f>
        <v>28.6</v>
      </c>
      <c r="M173" s="16">
        <f t="shared" si="13"/>
        <v>152.05000000000001</v>
      </c>
      <c r="N173" s="16">
        <f>'[1]TCE - ANEXO III - Preencher'!O182</f>
        <v>56.22</v>
      </c>
      <c r="O173" s="16">
        <f>'[1]TCE - ANEXO III - Preencher'!P182</f>
        <v>0</v>
      </c>
      <c r="P173" s="17">
        <f t="shared" si="14"/>
        <v>56.22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1061.47</v>
      </c>
    </row>
    <row r="174" spans="1:28" s="4" customFormat="1" x14ac:dyDescent="0.2">
      <c r="A174" s="9">
        <f>IFERROR(VLOOKUP(B174,'[1]DADOS (OCULTAR)'!$P$3:$R$56,3,0),"")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NEILZA FERREIRA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44287</v>
      </c>
      <c r="H174" s="15">
        <f>'[1]TCE - ANEXO III - Preencher'!I183</f>
        <v>0</v>
      </c>
      <c r="I174" s="15">
        <f>'[1]TCE - ANEXO III - Preencher'!J183</f>
        <v>122.81</v>
      </c>
      <c r="J174" s="15">
        <f>'[1]TCE - ANEXO III - Preencher'!K183</f>
        <v>0</v>
      </c>
      <c r="K174" s="16">
        <f>'[1]TCE - ANEXO III - Preencher'!L183</f>
        <v>180.65</v>
      </c>
      <c r="L174" s="16">
        <f>'[1]TCE - ANEXO III - Preencher'!M183</f>
        <v>25.05</v>
      </c>
      <c r="M174" s="16">
        <f t="shared" si="13"/>
        <v>155.6</v>
      </c>
      <c r="N174" s="16">
        <f>'[1]TCE - ANEXO III - Preencher'!O183</f>
        <v>2</v>
      </c>
      <c r="O174" s="16">
        <f>'[1]TCE - ANEXO III - Preencher'!P183</f>
        <v>0</v>
      </c>
      <c r="P174" s="17">
        <f t="shared" si="14"/>
        <v>2</v>
      </c>
      <c r="Q174" s="16">
        <f>'[1]TCE - ANEXO III - Preencher'!R183</f>
        <v>228.76</v>
      </c>
      <c r="R174" s="16">
        <f>'[1]TCE - ANEXO III - Preencher'!S183</f>
        <v>75.150000000000006</v>
      </c>
      <c r="S174" s="17">
        <f t="shared" si="15"/>
        <v>153.60999999999999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434.02</v>
      </c>
    </row>
    <row r="175" spans="1:28" s="4" customFormat="1" x14ac:dyDescent="0.2">
      <c r="A175" s="9">
        <f>IFERROR(VLOOKUP(B175,'[1]DADOS (OCULTAR)'!$P$3:$R$56,3,0),"")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NEILZA HENRIQUE DA SILVA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5211-30</v>
      </c>
      <c r="G175" s="14">
        <f>IF('[1]TCE - ANEXO III - Preencher'!H184="","",'[1]TCE - ANEXO III - Preencher'!H184)</f>
        <v>44287</v>
      </c>
      <c r="H175" s="15">
        <f>'[1]TCE - ANEXO III - Preencher'!I184</f>
        <v>0</v>
      </c>
      <c r="I175" s="15">
        <f>'[1]TCE - ANEXO III - Preencher'!J184</f>
        <v>111.55</v>
      </c>
      <c r="J175" s="15">
        <f>'[1]TCE - ANEXO III - Preencher'!K184</f>
        <v>0</v>
      </c>
      <c r="K175" s="16">
        <f>'[1]TCE - ANEXO III - Preencher'!L184</f>
        <v>180.65</v>
      </c>
      <c r="L175" s="16">
        <f>'[1]TCE - ANEXO III - Preencher'!M184</f>
        <v>23.73</v>
      </c>
      <c r="M175" s="16">
        <f t="shared" si="13"/>
        <v>156.92000000000002</v>
      </c>
      <c r="N175" s="16">
        <f>'[1]TCE - ANEXO III - Preencher'!O184</f>
        <v>2</v>
      </c>
      <c r="O175" s="16">
        <f>'[1]TCE - ANEXO III - Preencher'!P184</f>
        <v>0</v>
      </c>
      <c r="P175" s="17">
        <f t="shared" si="14"/>
        <v>2</v>
      </c>
      <c r="Q175" s="16">
        <f>'[1]TCE - ANEXO III - Preencher'!R184</f>
        <v>116.26</v>
      </c>
      <c r="R175" s="16">
        <f>'[1]TCE - ANEXO III - Preencher'!S184</f>
        <v>71.180000000000007</v>
      </c>
      <c r="S175" s="17">
        <f t="shared" si="15"/>
        <v>45.08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315.55</v>
      </c>
    </row>
    <row r="176" spans="1:28" s="4" customFormat="1" x14ac:dyDescent="0.2">
      <c r="A176" s="9">
        <f>IFERROR(VLOOKUP(B176,'[1]DADOS (OCULTAR)'!$P$3:$R$56,3,0),"")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NILANDIA PATRICIA MENDES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44287</v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</v>
      </c>
      <c r="O176" s="16">
        <f>'[1]TCE - ANEXO III - Preencher'!P185</f>
        <v>0</v>
      </c>
      <c r="P176" s="17">
        <f t="shared" si="14"/>
        <v>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</v>
      </c>
    </row>
    <row r="177" spans="1:28" s="4" customFormat="1" x14ac:dyDescent="0.2">
      <c r="A177" s="9">
        <f>IFERROR(VLOOKUP(B177,'[1]DADOS (OCULTAR)'!$P$3:$R$56,3,0),"")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OSCAR DA SILVA PONTES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4221-05</v>
      </c>
      <c r="G177" s="14">
        <f>IF('[1]TCE - ANEXO III - Preencher'!H186="","",'[1]TCE - ANEXO III - Preencher'!H186)</f>
        <v>44287</v>
      </c>
      <c r="H177" s="15">
        <f>'[1]TCE - ANEXO III - Preencher'!I186</f>
        <v>0</v>
      </c>
      <c r="I177" s="15">
        <f>'[1]TCE - ANEXO III - Preencher'!J186</f>
        <v>112.51</v>
      </c>
      <c r="J177" s="15">
        <f>'[1]TCE - ANEXO III - Preencher'!K186</f>
        <v>0</v>
      </c>
      <c r="K177" s="16">
        <f>'[1]TCE - ANEXO III - Preencher'!L186</f>
        <v>180.65</v>
      </c>
      <c r="L177" s="16">
        <f>'[1]TCE - ANEXO III - Preencher'!M186</f>
        <v>23.73</v>
      </c>
      <c r="M177" s="16">
        <f t="shared" si="13"/>
        <v>156.92000000000002</v>
      </c>
      <c r="N177" s="16">
        <f>'[1]TCE - ANEXO III - Preencher'!O186</f>
        <v>2</v>
      </c>
      <c r="O177" s="16">
        <f>'[1]TCE - ANEXO III - Preencher'!P186</f>
        <v>0</v>
      </c>
      <c r="P177" s="17">
        <f t="shared" si="14"/>
        <v>2</v>
      </c>
      <c r="Q177" s="16">
        <f>'[1]TCE - ANEXO III - Preencher'!R186</f>
        <v>228.76</v>
      </c>
      <c r="R177" s="16">
        <f>'[1]TCE - ANEXO III - Preencher'!S186</f>
        <v>71.180000000000007</v>
      </c>
      <c r="S177" s="17">
        <f t="shared" si="15"/>
        <v>157.57999999999998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429.01</v>
      </c>
    </row>
    <row r="178" spans="1:28" s="4" customFormat="1" x14ac:dyDescent="0.2">
      <c r="A178" s="9">
        <f>IFERROR(VLOOKUP(B178,'[1]DADOS (OCULTAR)'!$P$3:$R$56,3,0),"")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 xml:space="preserve">PATRICIA DUNDA GOMES 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44287</v>
      </c>
      <c r="H178" s="15">
        <f>'[1]TCE - ANEXO III - Preencher'!I187</f>
        <v>0</v>
      </c>
      <c r="I178" s="15">
        <f>'[1]TCE - ANEXO III - Preencher'!J187</f>
        <v>144.87</v>
      </c>
      <c r="J178" s="15">
        <f>'[1]TCE - ANEXO III - Preencher'!K187</f>
        <v>0</v>
      </c>
      <c r="K178" s="16">
        <f>'[1]TCE - ANEXO III - Preencher'!L187</f>
        <v>180.65</v>
      </c>
      <c r="L178" s="16">
        <f>'[1]TCE - ANEXO III - Preencher'!M187</f>
        <v>25.05</v>
      </c>
      <c r="M178" s="16">
        <f t="shared" si="13"/>
        <v>155.6</v>
      </c>
      <c r="N178" s="16">
        <f>'[1]TCE - ANEXO III - Preencher'!O187</f>
        <v>2</v>
      </c>
      <c r="O178" s="16">
        <f>'[1]TCE - ANEXO III - Preencher'!P187</f>
        <v>0</v>
      </c>
      <c r="P178" s="17">
        <f t="shared" si="14"/>
        <v>2</v>
      </c>
      <c r="Q178" s="16">
        <f>'[1]TCE - ANEXO III - Preencher'!R187</f>
        <v>136.36000000000001</v>
      </c>
      <c r="R178" s="16">
        <f>'[1]TCE - ANEXO III - Preencher'!S187</f>
        <v>75.150000000000006</v>
      </c>
      <c r="S178" s="17">
        <f t="shared" si="15"/>
        <v>61.210000000000008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363.68000000000006</v>
      </c>
    </row>
    <row r="179" spans="1:28" s="4" customFormat="1" x14ac:dyDescent="0.2">
      <c r="A179" s="9">
        <f>IFERROR(VLOOKUP(B179,'[1]DADOS (OCULTAR)'!$P$3:$R$56,3,0),"")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 xml:space="preserve">PAULO HENRIQUE LIMA DA PAIXAO 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3131-15</v>
      </c>
      <c r="G179" s="14">
        <f>IF('[1]TCE - ANEXO III - Preencher'!H188="","",'[1]TCE - ANEXO III - Preencher'!H188)</f>
        <v>44287</v>
      </c>
      <c r="H179" s="15">
        <f>'[1]TCE - ANEXO III - Preencher'!I188</f>
        <v>0</v>
      </c>
      <c r="I179" s="15">
        <f>'[1]TCE - ANEXO III - Preencher'!J188</f>
        <v>171.06</v>
      </c>
      <c r="J179" s="15">
        <f>'[1]TCE - ANEXO III - Preencher'!K188</f>
        <v>0</v>
      </c>
      <c r="K179" s="16">
        <f>'[1]TCE - ANEXO III - Preencher'!L188</f>
        <v>180.65</v>
      </c>
      <c r="L179" s="16">
        <f>'[1]TCE - ANEXO III - Preencher'!M188</f>
        <v>36.54</v>
      </c>
      <c r="M179" s="16">
        <f t="shared" si="13"/>
        <v>144.11000000000001</v>
      </c>
      <c r="N179" s="16">
        <f>'[1]TCE - ANEXO III - Preencher'!O188</f>
        <v>2</v>
      </c>
      <c r="O179" s="16">
        <f>'[1]TCE - ANEXO III - Preencher'!P188</f>
        <v>0</v>
      </c>
      <c r="P179" s="17">
        <f t="shared" si="14"/>
        <v>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317.17</v>
      </c>
    </row>
    <row r="180" spans="1:28" s="4" customFormat="1" x14ac:dyDescent="0.2">
      <c r="A180" s="9">
        <f>IFERROR(VLOOKUP(B180,'[1]DADOS (OCULTAR)'!$P$3:$R$56,3,0),"")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PAULO SEVERINO DE SENA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4221-05</v>
      </c>
      <c r="G180" s="14">
        <f>IF('[1]TCE - ANEXO III - Preencher'!H189="","",'[1]TCE - ANEXO III - Preencher'!H189)</f>
        <v>44287</v>
      </c>
      <c r="H180" s="15">
        <f>'[1]TCE - ANEXO III - Preencher'!I189</f>
        <v>0</v>
      </c>
      <c r="I180" s="15">
        <f>'[1]TCE - ANEXO III - Preencher'!J189</f>
        <v>112.51</v>
      </c>
      <c r="J180" s="15">
        <f>'[1]TCE - ANEXO III - Preencher'!K189</f>
        <v>0</v>
      </c>
      <c r="K180" s="16">
        <f>'[1]TCE - ANEXO III - Preencher'!L189</f>
        <v>180.65</v>
      </c>
      <c r="L180" s="16">
        <f>'[1]TCE - ANEXO III - Preencher'!M189</f>
        <v>23.73</v>
      </c>
      <c r="M180" s="16">
        <f t="shared" si="13"/>
        <v>156.92000000000002</v>
      </c>
      <c r="N180" s="16">
        <f>'[1]TCE - ANEXO III - Preencher'!O189</f>
        <v>2</v>
      </c>
      <c r="O180" s="16">
        <f>'[1]TCE - ANEXO III - Preencher'!P189</f>
        <v>0</v>
      </c>
      <c r="P180" s="17">
        <f t="shared" si="14"/>
        <v>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271.43</v>
      </c>
    </row>
    <row r="181" spans="1:28" s="4" customFormat="1" x14ac:dyDescent="0.2">
      <c r="A181" s="9">
        <f>IFERROR(VLOOKUP(B181,'[1]DADOS (OCULTAR)'!$P$3:$R$56,3,0),"")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PEDRO AUGUSTO URBANO FARIAS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2252-70</v>
      </c>
      <c r="G181" s="14">
        <f>IF('[1]TCE - ANEXO III - Preencher'!H190="","",'[1]TCE - ANEXO III - Preencher'!H190)</f>
        <v>44287</v>
      </c>
      <c r="H181" s="15">
        <f>'[1]TCE - ANEXO III - Preencher'!I190</f>
        <v>0</v>
      </c>
      <c r="I181" s="15">
        <f>'[1]TCE - ANEXO III - Preencher'!J190</f>
        <v>887.24</v>
      </c>
      <c r="J181" s="15">
        <f>'[1]TCE - ANEXO III - Preencher'!K190</f>
        <v>0</v>
      </c>
      <c r="K181" s="16">
        <f>'[1]TCE - ANEXO III - Preencher'!L190</f>
        <v>180.65</v>
      </c>
      <c r="L181" s="16">
        <f>'[1]TCE - ANEXO III - Preencher'!M190</f>
        <v>25.17</v>
      </c>
      <c r="M181" s="16">
        <f t="shared" si="13"/>
        <v>155.48000000000002</v>
      </c>
      <c r="N181" s="16">
        <f>'[1]TCE - ANEXO III - Preencher'!O190</f>
        <v>56.22</v>
      </c>
      <c r="O181" s="16">
        <f>'[1]TCE - ANEXO III - Preencher'!P190</f>
        <v>0</v>
      </c>
      <c r="P181" s="17">
        <f t="shared" si="14"/>
        <v>56.22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1098.94</v>
      </c>
    </row>
    <row r="182" spans="1:28" s="4" customFormat="1" x14ac:dyDescent="0.2">
      <c r="A182" s="9">
        <f>IFERROR(VLOOKUP(B182,'[1]DADOS (OCULTAR)'!$P$3:$R$56,3,0),"")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PEDRO HENRIQUE PADILHA RIBEIRO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2251-25</v>
      </c>
      <c r="G182" s="14">
        <f>IF('[1]TCE - ANEXO III - Preencher'!H191="","",'[1]TCE - ANEXO III - Preencher'!H191)</f>
        <v>44287</v>
      </c>
      <c r="H182" s="15">
        <f>'[1]TCE - ANEXO III - Preencher'!I191</f>
        <v>0</v>
      </c>
      <c r="I182" s="15">
        <f>'[1]TCE - ANEXO III - Preencher'!J191</f>
        <v>303.60000000000002</v>
      </c>
      <c r="J182" s="15">
        <f>'[1]TCE - ANEXO III - Preencher'!K191</f>
        <v>0</v>
      </c>
      <c r="K182" s="16">
        <f>'[1]TCE - ANEXO III - Preencher'!L191</f>
        <v>180.65</v>
      </c>
      <c r="L182" s="16">
        <f>'[1]TCE - ANEXO III - Preencher'!M191</f>
        <v>14.3</v>
      </c>
      <c r="M182" s="16">
        <f t="shared" si="13"/>
        <v>166.35</v>
      </c>
      <c r="N182" s="16">
        <f>'[1]TCE - ANEXO III - Preencher'!O191</f>
        <v>56.22</v>
      </c>
      <c r="O182" s="16">
        <f>'[1]TCE - ANEXO III - Preencher'!P191</f>
        <v>0</v>
      </c>
      <c r="P182" s="17">
        <f t="shared" si="14"/>
        <v>56.22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526.17000000000007</v>
      </c>
    </row>
    <row r="183" spans="1:28" s="4" customFormat="1" x14ac:dyDescent="0.2">
      <c r="A183" s="9">
        <f>IFERROR(VLOOKUP(B183,'[1]DADOS (OCULTAR)'!$P$3:$R$56,3,0),"")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PRISCILA MAYARA DOS SANTOS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44287</v>
      </c>
      <c r="H183" s="15">
        <f>'[1]TCE - ANEXO III - Preencher'!I192</f>
        <v>0</v>
      </c>
      <c r="I183" s="15">
        <f>'[1]TCE - ANEXO III - Preencher'!J192</f>
        <v>109.01</v>
      </c>
      <c r="J183" s="15">
        <f>'[1]TCE - ANEXO III - Preencher'!K192</f>
        <v>0</v>
      </c>
      <c r="K183" s="16">
        <f>'[1]TCE - ANEXO III - Preencher'!L192</f>
        <v>180.65</v>
      </c>
      <c r="L183" s="16">
        <f>'[1]TCE - ANEXO III - Preencher'!M192</f>
        <v>25.05</v>
      </c>
      <c r="M183" s="16">
        <f t="shared" si="13"/>
        <v>155.6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228.76</v>
      </c>
      <c r="R183" s="16">
        <f>'[1]TCE - ANEXO III - Preencher'!S192</f>
        <v>75.150000000000006</v>
      </c>
      <c r="S183" s="17">
        <f t="shared" si="15"/>
        <v>153.60999999999999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420.22</v>
      </c>
    </row>
    <row r="184" spans="1:28" s="4" customFormat="1" x14ac:dyDescent="0.2">
      <c r="A184" s="9">
        <f>IFERROR(VLOOKUP(B184,'[1]DADOS (OCULTAR)'!$P$3:$R$56,3,0),"")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RAFAEL MELO AZEDO VIEIRA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2252-70</v>
      </c>
      <c r="G184" s="14">
        <f>IF('[1]TCE - ANEXO III - Preencher'!H193="","",'[1]TCE - ANEXO III - Preencher'!H193)</f>
        <v>44287</v>
      </c>
      <c r="H184" s="15">
        <f>'[1]TCE - ANEXO III - Preencher'!I193</f>
        <v>0</v>
      </c>
      <c r="I184" s="15">
        <f>'[1]TCE - ANEXO III - Preencher'!J193</f>
        <v>1575.17</v>
      </c>
      <c r="J184" s="15">
        <f>'[1]TCE - ANEXO III - Preencher'!K193</f>
        <v>0</v>
      </c>
      <c r="K184" s="16">
        <f>'[1]TCE - ANEXO III - Preencher'!L193</f>
        <v>180.65</v>
      </c>
      <c r="L184" s="16">
        <f>'[1]TCE - ANEXO III - Preencher'!M193</f>
        <v>32.32</v>
      </c>
      <c r="M184" s="16">
        <f t="shared" si="13"/>
        <v>148.33000000000001</v>
      </c>
      <c r="N184" s="16">
        <f>'[1]TCE - ANEXO III - Preencher'!O193</f>
        <v>56.22</v>
      </c>
      <c r="O184" s="16">
        <f>'[1]TCE - ANEXO III - Preencher'!P193</f>
        <v>0</v>
      </c>
      <c r="P184" s="17">
        <f t="shared" si="14"/>
        <v>56.22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1779.72</v>
      </c>
    </row>
    <row r="185" spans="1:28" s="4" customFormat="1" x14ac:dyDescent="0.2">
      <c r="A185" s="9">
        <f>IFERROR(VLOOKUP(B185,'[1]DADOS (OCULTAR)'!$P$3:$R$56,3,0),"")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RALPH RUY DEMY DA SILVA DE SOUTO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>
        <f>IF('[1]TCE - ANEXO III - Preencher'!H194="","",'[1]TCE - ANEXO III - Preencher'!H194)</f>
        <v>44287</v>
      </c>
      <c r="H185" s="15">
        <f>'[1]TCE - ANEXO III - Preencher'!I194</f>
        <v>0</v>
      </c>
      <c r="I185" s="15">
        <f>'[1]TCE - ANEXO III - Preencher'!J194</f>
        <v>1112.48</v>
      </c>
      <c r="J185" s="15">
        <f>'[1]TCE - ANEXO III - Preencher'!K194</f>
        <v>0</v>
      </c>
      <c r="K185" s="16">
        <f>'[1]TCE - ANEXO III - Preencher'!L194</f>
        <v>180.65</v>
      </c>
      <c r="L185" s="16">
        <f>'[1]TCE - ANEXO III - Preencher'!M194</f>
        <v>32.32</v>
      </c>
      <c r="M185" s="16">
        <f t="shared" si="13"/>
        <v>148.33000000000001</v>
      </c>
      <c r="N185" s="16">
        <f>'[1]TCE - ANEXO III - Preencher'!O194</f>
        <v>56.22</v>
      </c>
      <c r="O185" s="16">
        <f>'[1]TCE - ANEXO III - Preencher'!P194</f>
        <v>0</v>
      </c>
      <c r="P185" s="17">
        <f t="shared" si="14"/>
        <v>56.22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1317.03</v>
      </c>
    </row>
    <row r="186" spans="1:28" s="4" customFormat="1" x14ac:dyDescent="0.2">
      <c r="A186" s="9">
        <f>IFERROR(VLOOKUP(B186,'[1]DADOS (OCULTAR)'!$P$3:$R$56,3,0),"")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RAPHAEL LUIZ FERREIRA DE LIMA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3241-15</v>
      </c>
      <c r="G186" s="14">
        <f>IF('[1]TCE - ANEXO III - Preencher'!H195="","",'[1]TCE - ANEXO III - Preencher'!H195)</f>
        <v>44287</v>
      </c>
      <c r="H186" s="15">
        <f>'[1]TCE - ANEXO III - Preencher'!I195</f>
        <v>0</v>
      </c>
      <c r="I186" s="15">
        <f>'[1]TCE - ANEXO III - Preencher'!J195</f>
        <v>252.61</v>
      </c>
      <c r="J186" s="15">
        <f>'[1]TCE - ANEXO III - Preencher'!K195</f>
        <v>0</v>
      </c>
      <c r="K186" s="16">
        <f>'[1]TCE - ANEXO III - Preencher'!L195</f>
        <v>180.65</v>
      </c>
      <c r="L186" s="16">
        <f>'[1]TCE - ANEXO III - Preencher'!M195</f>
        <v>16.72</v>
      </c>
      <c r="M186" s="16">
        <f t="shared" si="13"/>
        <v>163.93</v>
      </c>
      <c r="N186" s="16">
        <f>'[1]TCE - ANEXO III - Preencher'!O195</f>
        <v>10</v>
      </c>
      <c r="O186" s="16">
        <f>'[1]TCE - ANEXO III - Preencher'!P195</f>
        <v>0</v>
      </c>
      <c r="P186" s="17">
        <f t="shared" si="14"/>
        <v>10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426.54</v>
      </c>
    </row>
    <row r="187" spans="1:28" s="4" customFormat="1" x14ac:dyDescent="0.2">
      <c r="A187" s="9">
        <f>IFERROR(VLOOKUP(B187,'[1]DADOS (OCULTAR)'!$P$3:$R$56,3,0),"")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REBECKA CARVALHO DE AGUIAR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2235-05</v>
      </c>
      <c r="G187" s="14">
        <f>IF('[1]TCE - ANEXO III - Preencher'!H196="","",'[1]TCE - ANEXO III - Preencher'!H196)</f>
        <v>44287</v>
      </c>
      <c r="H187" s="15">
        <f>'[1]TCE - ANEXO III - Preencher'!I196</f>
        <v>0</v>
      </c>
      <c r="I187" s="15">
        <f>'[1]TCE - ANEXO III - Preencher'!J196</f>
        <v>310.20999999999998</v>
      </c>
      <c r="J187" s="15">
        <f>'[1]TCE - ANEXO III - Preencher'!K196</f>
        <v>0</v>
      </c>
      <c r="K187" s="16">
        <f>'[1]TCE - ANEXO III - Preencher'!L196</f>
        <v>180.65</v>
      </c>
      <c r="L187" s="16">
        <f>'[1]TCE - ANEXO III - Preencher'!M196</f>
        <v>3.08</v>
      </c>
      <c r="M187" s="16">
        <f t="shared" si="13"/>
        <v>177.57</v>
      </c>
      <c r="N187" s="16">
        <f>'[1]TCE - ANEXO III - Preencher'!O196</f>
        <v>4</v>
      </c>
      <c r="O187" s="16">
        <f>'[1]TCE - ANEXO III - Preencher'!P196</f>
        <v>0</v>
      </c>
      <c r="P187" s="17">
        <f t="shared" si="14"/>
        <v>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491.78</v>
      </c>
    </row>
    <row r="188" spans="1:28" s="4" customFormat="1" x14ac:dyDescent="0.2">
      <c r="A188" s="9">
        <f>IFERROR(VLOOKUP(B188,'[1]DADOS (OCULTAR)'!$P$3:$R$56,3,0),"")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REBEKA FERREIRA DE CARVALHO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44287</v>
      </c>
      <c r="H188" s="15">
        <f>'[1]TCE - ANEXO III - Preencher'!I197</f>
        <v>0</v>
      </c>
      <c r="I188" s="15">
        <f>'[1]TCE - ANEXO III - Preencher'!J197</f>
        <v>133.21</v>
      </c>
      <c r="J188" s="15">
        <f>'[1]TCE - ANEXO III - Preencher'!K197</f>
        <v>0</v>
      </c>
      <c r="K188" s="16">
        <f>'[1]TCE - ANEXO III - Preencher'!L197</f>
        <v>180.65</v>
      </c>
      <c r="L188" s="16">
        <f>'[1]TCE - ANEXO III - Preencher'!M197</f>
        <v>25.05</v>
      </c>
      <c r="M188" s="16">
        <f t="shared" si="13"/>
        <v>155.6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290.81</v>
      </c>
    </row>
    <row r="189" spans="1:28" s="4" customFormat="1" x14ac:dyDescent="0.2">
      <c r="A189" s="9">
        <f>IFERROR(VLOOKUP(B189,'[1]DADOS (OCULTAR)'!$P$3:$R$56,3,0),"")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>RENATA CHRISTINA MENEZES RIOS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44287</v>
      </c>
      <c r="H189" s="15">
        <f>'[1]TCE - ANEXO III - Preencher'!I198</f>
        <v>0</v>
      </c>
      <c r="I189" s="15">
        <f>'[1]TCE - ANEXO III - Preencher'!J198</f>
        <v>303.60000000000002</v>
      </c>
      <c r="J189" s="15">
        <f>'[1]TCE - ANEXO III - Preencher'!K198</f>
        <v>0</v>
      </c>
      <c r="K189" s="16">
        <f>'[1]TCE - ANEXO III - Preencher'!L198</f>
        <v>180.65</v>
      </c>
      <c r="L189" s="16">
        <f>'[1]TCE - ANEXO III - Preencher'!M198</f>
        <v>14.3</v>
      </c>
      <c r="M189" s="16">
        <f t="shared" si="13"/>
        <v>166.35</v>
      </c>
      <c r="N189" s="16">
        <f>'[1]TCE - ANEXO III - Preencher'!O198</f>
        <v>56.22</v>
      </c>
      <c r="O189" s="16">
        <f>'[1]TCE - ANEXO III - Preencher'!P198</f>
        <v>0</v>
      </c>
      <c r="P189" s="17">
        <f t="shared" si="14"/>
        <v>56.22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526.17000000000007</v>
      </c>
    </row>
    <row r="190" spans="1:28" s="4" customFormat="1" x14ac:dyDescent="0.2">
      <c r="A190" s="9">
        <f>IFERROR(VLOOKUP(B190,'[1]DADOS (OCULTAR)'!$P$3:$R$56,3,0),"")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RENATA DA SILVA NUNES DE OLIVEIRA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9922-25</v>
      </c>
      <c r="G190" s="14">
        <f>IF('[1]TCE - ANEXO III - Preencher'!H199="","",'[1]TCE - ANEXO III - Preencher'!H199)</f>
        <v>44287</v>
      </c>
      <c r="H190" s="15">
        <f>'[1]TCE - ANEXO III - Preencher'!I199</f>
        <v>0</v>
      </c>
      <c r="I190" s="15">
        <f>'[1]TCE - ANEXO III - Preencher'!J199</f>
        <v>129.07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2</v>
      </c>
      <c r="O190" s="16">
        <f>'[1]TCE - ANEXO III - Preencher'!P199</f>
        <v>0</v>
      </c>
      <c r="P190" s="17">
        <f t="shared" si="14"/>
        <v>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131.07</v>
      </c>
    </row>
    <row r="191" spans="1:28" s="4" customFormat="1" x14ac:dyDescent="0.2">
      <c r="A191" s="9">
        <f>IFERROR(VLOOKUP(B191,'[1]DADOS (OCULTAR)'!$P$3:$R$56,3,0),"")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RENATA DE CASSIA RIBAS PEREIRA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2234-05</v>
      </c>
      <c r="G191" s="14">
        <f>IF('[1]TCE - ANEXO III - Preencher'!H200="","",'[1]TCE - ANEXO III - Preencher'!H200)</f>
        <v>44287</v>
      </c>
      <c r="H191" s="15">
        <f>'[1]TCE - ANEXO III - Preencher'!I200</f>
        <v>0</v>
      </c>
      <c r="I191" s="15">
        <f>'[1]TCE - ANEXO III - Preencher'!J200</f>
        <v>323.74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</v>
      </c>
      <c r="O191" s="16">
        <f>'[1]TCE - ANEXO III - Preencher'!P200</f>
        <v>0</v>
      </c>
      <c r="P191" s="17">
        <f t="shared" si="14"/>
        <v>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325.74</v>
      </c>
    </row>
    <row r="192" spans="1:28" s="4" customFormat="1" x14ac:dyDescent="0.2">
      <c r="A192" s="9">
        <f>IFERROR(VLOOKUP(B192,'[1]DADOS (OCULTAR)'!$P$3:$R$56,3,0),"")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RENATA MOTTA MATTOSO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2251-24</v>
      </c>
      <c r="G192" s="14">
        <f>IF('[1]TCE - ANEXO III - Preencher'!H201="","",'[1]TCE - ANEXO III - Preencher'!H201)</f>
        <v>44287</v>
      </c>
      <c r="H192" s="15">
        <f>'[1]TCE - ANEXO III - Preencher'!I201</f>
        <v>0</v>
      </c>
      <c r="I192" s="15">
        <f>'[1]TCE - ANEXO III - Preencher'!J201</f>
        <v>809.74</v>
      </c>
      <c r="J192" s="15">
        <f>'[1]TCE - ANEXO III - Preencher'!K201</f>
        <v>0</v>
      </c>
      <c r="K192" s="16">
        <f>'[1]TCE - ANEXO III - Preencher'!L201</f>
        <v>180.65</v>
      </c>
      <c r="L192" s="16">
        <f>'[1]TCE - ANEXO III - Preencher'!M201</f>
        <v>28.6</v>
      </c>
      <c r="M192" s="16">
        <f t="shared" si="13"/>
        <v>152.05000000000001</v>
      </c>
      <c r="N192" s="16">
        <f>'[1]TCE - ANEXO III - Preencher'!O201</f>
        <v>56.22</v>
      </c>
      <c r="O192" s="16">
        <f>'[1]TCE - ANEXO III - Preencher'!P201</f>
        <v>0</v>
      </c>
      <c r="P192" s="17">
        <f t="shared" si="14"/>
        <v>56.22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1018.01</v>
      </c>
    </row>
    <row r="193" spans="1:28" s="4" customFormat="1" x14ac:dyDescent="0.2">
      <c r="A193" s="9">
        <f>IFERROR(VLOOKUP(B193,'[1]DADOS (OCULTAR)'!$P$3:$R$56,3,0),"")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RICARDO JOSE OLIMPIO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2235-05</v>
      </c>
      <c r="G193" s="14">
        <f>IF('[1]TCE - ANEXO III - Preencher'!H202="","",'[1]TCE - ANEXO III - Preencher'!H202)</f>
        <v>44287</v>
      </c>
      <c r="H193" s="15">
        <f>'[1]TCE - ANEXO III - Preencher'!I202</f>
        <v>0</v>
      </c>
      <c r="I193" s="15">
        <f>'[1]TCE - ANEXO III - Preencher'!J202</f>
        <v>326.52999999999997</v>
      </c>
      <c r="J193" s="15">
        <f>'[1]TCE - ANEXO III - Preencher'!K202</f>
        <v>0</v>
      </c>
      <c r="K193" s="16">
        <f>'[1]TCE - ANEXO III - Preencher'!L202</f>
        <v>180.65</v>
      </c>
      <c r="L193" s="16">
        <f>'[1]TCE - ANEXO III - Preencher'!M202</f>
        <v>3.75</v>
      </c>
      <c r="M193" s="16">
        <f t="shared" si="13"/>
        <v>176.9</v>
      </c>
      <c r="N193" s="16">
        <f>'[1]TCE - ANEXO III - Preencher'!O202</f>
        <v>4</v>
      </c>
      <c r="O193" s="16">
        <f>'[1]TCE - ANEXO III - Preencher'!P202</f>
        <v>0</v>
      </c>
      <c r="P193" s="17">
        <f t="shared" si="14"/>
        <v>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507.42999999999995</v>
      </c>
    </row>
    <row r="194" spans="1:28" s="4" customFormat="1" x14ac:dyDescent="0.2">
      <c r="A194" s="9">
        <f>IFERROR(VLOOKUP(B194,'[1]DADOS (OCULTAR)'!$P$3:$R$56,3,0),"")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ROBERTA DA SILVA NUNES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9922-25</v>
      </c>
      <c r="G194" s="14">
        <f>IF('[1]TCE - ANEXO III - Preencher'!H203="","",'[1]TCE - ANEXO III - Preencher'!H203)</f>
        <v>44287</v>
      </c>
      <c r="H194" s="15">
        <f>'[1]TCE - ANEXO III - Preencher'!I203</f>
        <v>0</v>
      </c>
      <c r="I194" s="15">
        <f>'[1]TCE - ANEXO III - Preencher'!J203</f>
        <v>128.24</v>
      </c>
      <c r="J194" s="15">
        <f>'[1]TCE - ANEXO III - Preencher'!K203</f>
        <v>0</v>
      </c>
      <c r="K194" s="16">
        <f>'[1]TCE - ANEXO III - Preencher'!L203</f>
        <v>180.65</v>
      </c>
      <c r="L194" s="16">
        <f>'[1]TCE - ANEXO III - Preencher'!M203</f>
        <v>22</v>
      </c>
      <c r="M194" s="16">
        <f t="shared" si="13"/>
        <v>158.65</v>
      </c>
      <c r="N194" s="16">
        <f>'[1]TCE - ANEXO III - Preencher'!O203</f>
        <v>2</v>
      </c>
      <c r="O194" s="16">
        <f>'[1]TCE - ANEXO III - Preencher'!P203</f>
        <v>0</v>
      </c>
      <c r="P194" s="17">
        <f t="shared" si="14"/>
        <v>2</v>
      </c>
      <c r="Q194" s="16">
        <f>'[1]TCE - ANEXO III - Preencher'!R203</f>
        <v>116.26</v>
      </c>
      <c r="R194" s="16">
        <f>'[1]TCE - ANEXO III - Preencher'!S203</f>
        <v>66</v>
      </c>
      <c r="S194" s="17">
        <f t="shared" si="15"/>
        <v>50.260000000000005</v>
      </c>
      <c r="T194" s="16">
        <f>'[1]TCE - ANEXO III - Preencher'!U203</f>
        <v>66.12</v>
      </c>
      <c r="U194" s="16">
        <f>'[1]TCE - ANEXO III - Preencher'!V203</f>
        <v>0</v>
      </c>
      <c r="V194" s="17">
        <f t="shared" si="16"/>
        <v>66.12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405.27</v>
      </c>
    </row>
    <row r="195" spans="1:28" s="4" customFormat="1" x14ac:dyDescent="0.2">
      <c r="A195" s="9">
        <f>IFERROR(VLOOKUP(B195,'[1]DADOS (OCULTAR)'!$P$3:$R$56,3,0),"")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ROBERTA DE ANDRADE LIMA TAVARES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>
        <f>IF('[1]TCE - ANEXO III - Preencher'!H204="","",'[1]TCE - ANEXO III - Preencher'!H204)</f>
        <v>44287</v>
      </c>
      <c r="H195" s="15">
        <f>'[1]TCE - ANEXO III - Preencher'!I204</f>
        <v>0</v>
      </c>
      <c r="I195" s="15">
        <f>'[1]TCE - ANEXO III - Preencher'!J204</f>
        <v>605.59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56.22</v>
      </c>
      <c r="O195" s="16">
        <f>'[1]TCE - ANEXO III - Preencher'!P204</f>
        <v>0</v>
      </c>
      <c r="P195" s="17">
        <f t="shared" si="14"/>
        <v>56.22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661.81000000000006</v>
      </c>
    </row>
    <row r="196" spans="1:28" s="4" customFormat="1" x14ac:dyDescent="0.2">
      <c r="A196" s="9">
        <f>IFERROR(VLOOKUP(B196,'[1]DADOS (OCULTAR)'!$P$3:$R$56,3,0),"")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ROBERTA VERCOZA DE CASTRO SILVEIRA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>
        <f>IF('[1]TCE - ANEXO III - Preencher'!H205="","",'[1]TCE - ANEXO III - Preencher'!H205)</f>
        <v>44287</v>
      </c>
      <c r="H196" s="15">
        <f>'[1]TCE - ANEXO III - Preencher'!I205</f>
        <v>0</v>
      </c>
      <c r="I196" s="15">
        <f>'[1]TCE - ANEXO III - Preencher'!J205</f>
        <v>1125.26</v>
      </c>
      <c r="J196" s="15">
        <f>'[1]TCE - ANEXO III - Preencher'!K205</f>
        <v>0</v>
      </c>
      <c r="K196" s="16">
        <f>'[1]TCE - ANEXO III - Preencher'!L205</f>
        <v>180.65</v>
      </c>
      <c r="L196" s="16">
        <f>'[1]TCE - ANEXO III - Preencher'!M205</f>
        <v>36.04</v>
      </c>
      <c r="M196" s="16">
        <f t="shared" ref="M196:M259" si="19">K196-L196</f>
        <v>144.61000000000001</v>
      </c>
      <c r="N196" s="16">
        <f>'[1]TCE - ANEXO III - Preencher'!O205</f>
        <v>56.22</v>
      </c>
      <c r="O196" s="16">
        <f>'[1]TCE - ANEXO III - Preencher'!P205</f>
        <v>0</v>
      </c>
      <c r="P196" s="17">
        <f t="shared" ref="P196:P259" si="20">N196-O196</f>
        <v>56.22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1326.09</v>
      </c>
    </row>
    <row r="197" spans="1:28" s="4" customFormat="1" x14ac:dyDescent="0.2">
      <c r="A197" s="9">
        <f>IFERROR(VLOOKUP(B197,'[1]DADOS (OCULTAR)'!$P$3:$R$56,3,0),"")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RODRIGO AMORIM DE MORAES PEREZ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2252-70</v>
      </c>
      <c r="G197" s="14">
        <f>IF('[1]TCE - ANEXO III - Preencher'!H206="","",'[1]TCE - ANEXO III - Preencher'!H206)</f>
        <v>44287</v>
      </c>
      <c r="H197" s="15">
        <f>'[1]TCE - ANEXO III - Preencher'!I206</f>
        <v>0</v>
      </c>
      <c r="I197" s="15">
        <f>'[1]TCE - ANEXO III - Preencher'!J206</f>
        <v>550.57000000000005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56.22</v>
      </c>
      <c r="O197" s="16">
        <f>'[1]TCE - ANEXO III - Preencher'!P206</f>
        <v>0</v>
      </c>
      <c r="P197" s="17">
        <f t="shared" si="20"/>
        <v>56.22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606.79000000000008</v>
      </c>
    </row>
    <row r="198" spans="1:28" s="4" customFormat="1" x14ac:dyDescent="0.2">
      <c r="A198" s="9">
        <f>IFERROR(VLOOKUP(B198,'[1]DADOS (OCULTAR)'!$P$3:$R$56,3,0),"")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RONALDO DOS SANTOS DIONIZIO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4221-05</v>
      </c>
      <c r="G198" s="14">
        <f>IF('[1]TCE - ANEXO III - Preencher'!H207="","",'[1]TCE - ANEXO III - Preencher'!H207)</f>
        <v>44287</v>
      </c>
      <c r="H198" s="15">
        <f>'[1]TCE - ANEXO III - Preencher'!I207</f>
        <v>0</v>
      </c>
      <c r="I198" s="15">
        <f>'[1]TCE - ANEXO III - Preencher'!J207</f>
        <v>117.26</v>
      </c>
      <c r="J198" s="15">
        <f>'[1]TCE - ANEXO III - Preencher'!K207</f>
        <v>0</v>
      </c>
      <c r="K198" s="16">
        <f>'[1]TCE - ANEXO III - Preencher'!L207</f>
        <v>180.65</v>
      </c>
      <c r="L198" s="16">
        <f>'[1]TCE - ANEXO III - Preencher'!M207</f>
        <v>23.73</v>
      </c>
      <c r="M198" s="16">
        <f t="shared" si="19"/>
        <v>156.92000000000002</v>
      </c>
      <c r="N198" s="16">
        <f>'[1]TCE - ANEXO III - Preencher'!O207</f>
        <v>2</v>
      </c>
      <c r="O198" s="16">
        <f>'[1]TCE - ANEXO III - Preencher'!P207</f>
        <v>0</v>
      </c>
      <c r="P198" s="17">
        <f t="shared" si="20"/>
        <v>2</v>
      </c>
      <c r="Q198" s="16">
        <f>'[1]TCE - ANEXO III - Preencher'!R207</f>
        <v>108.76</v>
      </c>
      <c r="R198" s="16">
        <f>'[1]TCE - ANEXO III - Preencher'!S207</f>
        <v>71.180000000000007</v>
      </c>
      <c r="S198" s="17">
        <f t="shared" si="21"/>
        <v>37.58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313.76</v>
      </c>
    </row>
    <row r="199" spans="1:28" s="4" customFormat="1" x14ac:dyDescent="0.2">
      <c r="A199" s="9">
        <f>IFERROR(VLOOKUP(B199,'[1]DADOS (OCULTAR)'!$P$3:$R$56,3,0),"")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ROSANGELA MARIA SILVA HONORATO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3222-05</v>
      </c>
      <c r="G199" s="14">
        <f>IF('[1]TCE - ANEXO III - Preencher'!H208="","",'[1]TCE - ANEXO III - Preencher'!H208)</f>
        <v>44287</v>
      </c>
      <c r="H199" s="15">
        <f>'[1]TCE - ANEXO III - Preencher'!I208</f>
        <v>0</v>
      </c>
      <c r="I199" s="15">
        <f>'[1]TCE - ANEXO III - Preencher'!J208</f>
        <v>152.12</v>
      </c>
      <c r="J199" s="15">
        <f>'[1]TCE - ANEXO III - Preencher'!K208</f>
        <v>0</v>
      </c>
      <c r="K199" s="16">
        <f>'[1]TCE - ANEXO III - Preencher'!L208</f>
        <v>180.65</v>
      </c>
      <c r="L199" s="16">
        <f>'[1]TCE - ANEXO III - Preencher'!M208</f>
        <v>25.05</v>
      </c>
      <c r="M199" s="16">
        <f t="shared" si="19"/>
        <v>155.6</v>
      </c>
      <c r="N199" s="16">
        <f>'[1]TCE - ANEXO III - Preencher'!O208</f>
        <v>2</v>
      </c>
      <c r="O199" s="16">
        <f>'[1]TCE - ANEXO III - Preencher'!P208</f>
        <v>0</v>
      </c>
      <c r="P199" s="17">
        <f t="shared" si="20"/>
        <v>2</v>
      </c>
      <c r="Q199" s="16">
        <f>'[1]TCE - ANEXO III - Preencher'!R208</f>
        <v>116.26</v>
      </c>
      <c r="R199" s="16">
        <f>'[1]TCE - ANEXO III - Preencher'!S208</f>
        <v>75.150000000000006</v>
      </c>
      <c r="S199" s="17">
        <f t="shared" si="21"/>
        <v>41.11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350.83000000000004</v>
      </c>
    </row>
    <row r="200" spans="1:28" s="4" customFormat="1" x14ac:dyDescent="0.2">
      <c r="A200" s="9">
        <f>IFERROR(VLOOKUP(B200,'[1]DADOS (OCULTAR)'!$P$3:$R$56,3,0),"")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ROSEANE CANDIDO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44287</v>
      </c>
      <c r="H200" s="15">
        <f>'[1]TCE - ANEXO III - Preencher'!I209</f>
        <v>0</v>
      </c>
      <c r="I200" s="15">
        <f>'[1]TCE - ANEXO III - Preencher'!J209</f>
        <v>165.66</v>
      </c>
      <c r="J200" s="15">
        <f>'[1]TCE - ANEXO III - Preencher'!K209</f>
        <v>0</v>
      </c>
      <c r="K200" s="16">
        <f>'[1]TCE - ANEXO III - Preencher'!L209</f>
        <v>180.65</v>
      </c>
      <c r="L200" s="16">
        <f>'[1]TCE - ANEXO III - Preencher'!M209</f>
        <v>25.05</v>
      </c>
      <c r="M200" s="16">
        <f t="shared" si="19"/>
        <v>155.6</v>
      </c>
      <c r="N200" s="16">
        <f>'[1]TCE - ANEXO III - Preencher'!O209</f>
        <v>2</v>
      </c>
      <c r="O200" s="16">
        <f>'[1]TCE - ANEXO III - Preencher'!P209</f>
        <v>0</v>
      </c>
      <c r="P200" s="17">
        <f t="shared" si="20"/>
        <v>2</v>
      </c>
      <c r="Q200" s="16">
        <f>'[1]TCE - ANEXO III - Preencher'!R209</f>
        <v>269.27</v>
      </c>
      <c r="R200" s="16">
        <f>'[1]TCE - ANEXO III - Preencher'!S209</f>
        <v>75.150000000000006</v>
      </c>
      <c r="S200" s="17">
        <f t="shared" si="21"/>
        <v>194.11999999999998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517.38</v>
      </c>
    </row>
    <row r="201" spans="1:28" s="4" customFormat="1" x14ac:dyDescent="0.2">
      <c r="A201" s="9">
        <f>IFERROR(VLOOKUP(B201,'[1]DADOS (OCULTAR)'!$P$3:$R$56,3,0),"")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ROSEANE MARIA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9922-25</v>
      </c>
      <c r="G201" s="14">
        <f>IF('[1]TCE - ANEXO III - Preencher'!H210="","",'[1]TCE - ANEXO III - Preencher'!H210)</f>
        <v>44287</v>
      </c>
      <c r="H201" s="15">
        <f>'[1]TCE - ANEXO III - Preencher'!I210</f>
        <v>0</v>
      </c>
      <c r="I201" s="15">
        <f>'[1]TCE - ANEXO III - Preencher'!J210</f>
        <v>97.4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</v>
      </c>
      <c r="O201" s="16">
        <f>'[1]TCE - ANEXO III - Preencher'!P210</f>
        <v>0</v>
      </c>
      <c r="P201" s="17">
        <f t="shared" si="20"/>
        <v>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99.4</v>
      </c>
    </row>
    <row r="202" spans="1:28" s="4" customFormat="1" x14ac:dyDescent="0.2">
      <c r="A202" s="9">
        <f>IFERROR(VLOOKUP(B202,'[1]DADOS (OCULTAR)'!$P$3:$R$56,3,0),"")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ROSEANE MARIA DA SILVA FERREIRA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44287</v>
      </c>
      <c r="H202" s="15">
        <f>'[1]TCE - ANEXO III - Preencher'!I211</f>
        <v>0</v>
      </c>
      <c r="I202" s="15">
        <f>'[1]TCE - ANEXO III - Preencher'!J211</f>
        <v>193.22</v>
      </c>
      <c r="J202" s="15">
        <f>'[1]TCE - ANEXO III - Preencher'!K211</f>
        <v>0</v>
      </c>
      <c r="K202" s="16">
        <f>'[1]TCE - ANEXO III - Preencher'!L211</f>
        <v>180.65</v>
      </c>
      <c r="L202" s="16">
        <f>'[1]TCE - ANEXO III - Preencher'!M211</f>
        <v>25.05</v>
      </c>
      <c r="M202" s="16">
        <f t="shared" si="19"/>
        <v>155.6</v>
      </c>
      <c r="N202" s="16">
        <f>'[1]TCE - ANEXO III - Preencher'!O211</f>
        <v>2</v>
      </c>
      <c r="O202" s="16">
        <f>'[1]TCE - ANEXO III - Preencher'!P211</f>
        <v>0</v>
      </c>
      <c r="P202" s="17">
        <f t="shared" si="20"/>
        <v>2</v>
      </c>
      <c r="Q202" s="16">
        <f>'[1]TCE - ANEXO III - Preencher'!R211</f>
        <v>116.26</v>
      </c>
      <c r="R202" s="16">
        <f>'[1]TCE - ANEXO III - Preencher'!S211</f>
        <v>75.150000000000006</v>
      </c>
      <c r="S202" s="17">
        <f t="shared" si="21"/>
        <v>41.11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391.93</v>
      </c>
    </row>
    <row r="203" spans="1:28" s="4" customFormat="1" x14ac:dyDescent="0.2">
      <c r="A203" s="9">
        <f>IFERROR(VLOOKUP(B203,'[1]DADOS (OCULTAR)'!$P$3:$R$56,3,0),"")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ROSEANY ALBANEZE CARRETONI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2251-24</v>
      </c>
      <c r="G203" s="14">
        <f>IF('[1]TCE - ANEXO III - Preencher'!H212="","",'[1]TCE - ANEXO III - Preencher'!H212)</f>
        <v>44287</v>
      </c>
      <c r="H203" s="15">
        <f>'[1]TCE - ANEXO III - Preencher'!I212</f>
        <v>0</v>
      </c>
      <c r="I203" s="15">
        <f>'[1]TCE - ANEXO III - Preencher'!J212</f>
        <v>663.97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56.22</v>
      </c>
      <c r="O203" s="16">
        <f>'[1]TCE - ANEXO III - Preencher'!P212</f>
        <v>0</v>
      </c>
      <c r="P203" s="17">
        <f t="shared" si="20"/>
        <v>56.22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720.19</v>
      </c>
    </row>
    <row r="204" spans="1:28" s="4" customFormat="1" x14ac:dyDescent="0.2">
      <c r="A204" s="9">
        <f>IFERROR(VLOOKUP(B204,'[1]DADOS (OCULTAR)'!$P$3:$R$56,3,0),"")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ROSELI EVANGELISTA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44287</v>
      </c>
      <c r="H204" s="15">
        <f>'[1]TCE - ANEXO III - Preencher'!I213</f>
        <v>0</v>
      </c>
      <c r="I204" s="15">
        <f>'[1]TCE - ANEXO III - Preencher'!J213</f>
        <v>142.88999999999999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2</v>
      </c>
      <c r="O204" s="16">
        <f>'[1]TCE - ANEXO III - Preencher'!P213</f>
        <v>0</v>
      </c>
      <c r="P204" s="17">
        <f t="shared" si="20"/>
        <v>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144.88999999999999</v>
      </c>
    </row>
    <row r="205" spans="1:28" s="4" customFormat="1" x14ac:dyDescent="0.2">
      <c r="A205" s="9">
        <f>IFERROR(VLOOKUP(B205,'[1]DADOS (OCULTAR)'!$P$3:$R$56,3,0),"")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ROSELY MICHELE SANTOS DIAS DE BARROS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2525-45</v>
      </c>
      <c r="G205" s="14">
        <f>IF('[1]TCE - ANEXO III - Preencher'!H214="","",'[1]TCE - ANEXO III - Preencher'!H214)</f>
        <v>44287</v>
      </c>
      <c r="H205" s="15">
        <f>'[1]TCE - ANEXO III - Preencher'!I214</f>
        <v>0</v>
      </c>
      <c r="I205" s="15">
        <f>'[1]TCE - ANEXO III - Preencher'!J214</f>
        <v>181.83</v>
      </c>
      <c r="J205" s="15">
        <f>'[1]TCE - ANEXO III - Preencher'!K214</f>
        <v>0</v>
      </c>
      <c r="K205" s="16">
        <f>'[1]TCE - ANEXO III - Preencher'!L214</f>
        <v>180.65</v>
      </c>
      <c r="L205" s="16">
        <f>'[1]TCE - ANEXO III - Preencher'!M214</f>
        <v>45.46</v>
      </c>
      <c r="M205" s="16">
        <f t="shared" si="19"/>
        <v>135.19</v>
      </c>
      <c r="N205" s="16">
        <f>'[1]TCE - ANEXO III - Preencher'!O214</f>
        <v>2</v>
      </c>
      <c r="O205" s="16">
        <f>'[1]TCE - ANEXO III - Preencher'!P214</f>
        <v>0</v>
      </c>
      <c r="P205" s="17">
        <f t="shared" si="20"/>
        <v>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66.12</v>
      </c>
      <c r="U205" s="16">
        <f>'[1]TCE - ANEXO III - Preencher'!V214</f>
        <v>0</v>
      </c>
      <c r="V205" s="17">
        <f t="shared" si="22"/>
        <v>66.12</v>
      </c>
      <c r="W205" s="18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385.14</v>
      </c>
    </row>
    <row r="206" spans="1:28" s="4" customFormat="1" x14ac:dyDescent="0.2">
      <c r="A206" s="9">
        <f>IFERROR(VLOOKUP(B206,'[1]DADOS (OCULTAR)'!$P$3:$R$56,3,0),"")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SABRINA ROQUE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2516-05</v>
      </c>
      <c r="G206" s="14">
        <f>IF('[1]TCE - ANEXO III - Preencher'!H215="","",'[1]TCE - ANEXO III - Preencher'!H215)</f>
        <v>44287</v>
      </c>
      <c r="H206" s="15">
        <f>'[1]TCE - ANEXO III - Preencher'!I215</f>
        <v>0</v>
      </c>
      <c r="I206" s="15">
        <f>'[1]TCE - ANEXO III - Preencher'!J215</f>
        <v>192</v>
      </c>
      <c r="J206" s="15">
        <f>'[1]TCE - ANEXO III - Preencher'!K215</f>
        <v>0</v>
      </c>
      <c r="K206" s="16">
        <f>'[1]TCE - ANEXO III - Preencher'!L215</f>
        <v>180.65</v>
      </c>
      <c r="L206" s="16">
        <f>'[1]TCE - ANEXO III - Preencher'!M215</f>
        <v>41.52</v>
      </c>
      <c r="M206" s="16">
        <f t="shared" si="19"/>
        <v>139.13</v>
      </c>
      <c r="N206" s="16">
        <f>'[1]TCE - ANEXO III - Preencher'!O215</f>
        <v>2</v>
      </c>
      <c r="O206" s="16">
        <f>'[1]TCE - ANEXO III - Preencher'!P215</f>
        <v>0</v>
      </c>
      <c r="P206" s="17">
        <f t="shared" si="20"/>
        <v>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333.13</v>
      </c>
    </row>
    <row r="207" spans="1:28" s="4" customFormat="1" x14ac:dyDescent="0.2">
      <c r="A207" s="9">
        <f>IFERROR(VLOOKUP(B207,'[1]DADOS (OCULTAR)'!$P$3:$R$56,3,0),"")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SIMONE SANTOS DA SILVA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4101-05</v>
      </c>
      <c r="G207" s="14">
        <f>IF('[1]TCE - ANEXO III - Preencher'!H216="","",'[1]TCE - ANEXO III - Preencher'!H216)</f>
        <v>44287</v>
      </c>
      <c r="H207" s="15">
        <f>'[1]TCE - ANEXO III - Preencher'!I216</f>
        <v>0</v>
      </c>
      <c r="I207" s="15">
        <f>'[1]TCE - ANEXO III - Preencher'!J216</f>
        <v>117.26</v>
      </c>
      <c r="J207" s="15">
        <f>'[1]TCE - ANEXO III - Preencher'!K216</f>
        <v>0</v>
      </c>
      <c r="K207" s="16">
        <f>'[1]TCE - ANEXO III - Preencher'!L216</f>
        <v>180.65</v>
      </c>
      <c r="L207" s="16">
        <f>'[1]TCE - ANEXO III - Preencher'!M216</f>
        <v>23.73</v>
      </c>
      <c r="M207" s="16">
        <f t="shared" si="19"/>
        <v>156.92000000000002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116.26</v>
      </c>
      <c r="R207" s="16">
        <f>'[1]TCE - ANEXO III - Preencher'!S216</f>
        <v>71.180000000000007</v>
      </c>
      <c r="S207" s="17">
        <f t="shared" si="21"/>
        <v>45.08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321.26</v>
      </c>
    </row>
    <row r="208" spans="1:28" s="4" customFormat="1" x14ac:dyDescent="0.2">
      <c r="A208" s="9">
        <f>IFERROR(VLOOKUP(B208,'[1]DADOS (OCULTAR)'!$P$3:$R$56,3,0),"")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>SONIA MARIA RAMOS DA SILVA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5134-30</v>
      </c>
      <c r="G208" s="14">
        <f>IF('[1]TCE - ANEXO III - Preencher'!H217="","",'[1]TCE - ANEXO III - Preencher'!H217)</f>
        <v>44287</v>
      </c>
      <c r="H208" s="15">
        <f>'[1]TCE - ANEXO III - Preencher'!I217</f>
        <v>0</v>
      </c>
      <c r="I208" s="15">
        <f>'[1]TCE - ANEXO III - Preencher'!J217</f>
        <v>114.4</v>
      </c>
      <c r="J208" s="15">
        <f>'[1]TCE - ANEXO III - Preencher'!K217</f>
        <v>0</v>
      </c>
      <c r="K208" s="16">
        <f>'[1]TCE - ANEXO III - Preencher'!L217</f>
        <v>180.65</v>
      </c>
      <c r="L208" s="16">
        <f>'[1]TCE - ANEXO III - Preencher'!M217</f>
        <v>22</v>
      </c>
      <c r="M208" s="16">
        <f t="shared" si="19"/>
        <v>158.65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116.26</v>
      </c>
      <c r="R208" s="16">
        <f>'[1]TCE - ANEXO III - Preencher'!S217</f>
        <v>66</v>
      </c>
      <c r="S208" s="17">
        <f t="shared" si="21"/>
        <v>50.260000000000005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325.31</v>
      </c>
    </row>
    <row r="209" spans="1:28" s="4" customFormat="1" x14ac:dyDescent="0.2">
      <c r="A209" s="9">
        <f>IFERROR(VLOOKUP(B209,'[1]DADOS (OCULTAR)'!$P$3:$R$56,3,0),"")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STELLA MARIS DE ARAUJO E SA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2251-25</v>
      </c>
      <c r="G209" s="14">
        <f>IF('[1]TCE - ANEXO III - Preencher'!H218="","",'[1]TCE - ANEXO III - Preencher'!H218)</f>
        <v>44287</v>
      </c>
      <c r="H209" s="15">
        <f>'[1]TCE - ANEXO III - Preencher'!I218</f>
        <v>0</v>
      </c>
      <c r="I209" s="15">
        <f>'[1]TCE - ANEXO III - Preencher'!J218</f>
        <v>317.89999999999998</v>
      </c>
      <c r="J209" s="15">
        <f>'[1]TCE - ANEXO III - Preencher'!K218</f>
        <v>0</v>
      </c>
      <c r="K209" s="16">
        <f>'[1]TCE - ANEXO III - Preencher'!L218</f>
        <v>180.65</v>
      </c>
      <c r="L209" s="16">
        <f>'[1]TCE - ANEXO III - Preencher'!M218</f>
        <v>14.3</v>
      </c>
      <c r="M209" s="16">
        <f t="shared" si="19"/>
        <v>166.35</v>
      </c>
      <c r="N209" s="16">
        <f>'[1]TCE - ANEXO III - Preencher'!O218</f>
        <v>56.22</v>
      </c>
      <c r="O209" s="16">
        <f>'[1]TCE - ANEXO III - Preencher'!P218</f>
        <v>0</v>
      </c>
      <c r="P209" s="17">
        <f t="shared" si="20"/>
        <v>56.22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540.47</v>
      </c>
    </row>
    <row r="210" spans="1:28" s="4" customFormat="1" x14ac:dyDescent="0.2">
      <c r="A210" s="9">
        <f>IFERROR(VLOOKUP(B210,'[1]DADOS (OCULTAR)'!$P$3:$R$56,3,0),"")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 xml:space="preserve">SUELI RODRIGUES DE MORAIS 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4221-05</v>
      </c>
      <c r="G210" s="14">
        <f>IF('[1]TCE - ANEXO III - Preencher'!H219="","",'[1]TCE - ANEXO III - Preencher'!H219)</f>
        <v>44287</v>
      </c>
      <c r="H210" s="15">
        <f>'[1]TCE - ANEXO III - Preencher'!I219</f>
        <v>0</v>
      </c>
      <c r="I210" s="15">
        <f>'[1]TCE - ANEXO III - Preencher'!J219</f>
        <v>152.35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154.35</v>
      </c>
    </row>
    <row r="211" spans="1:28" s="4" customFormat="1" x14ac:dyDescent="0.2">
      <c r="A211" s="9">
        <f>IFERROR(VLOOKUP(B211,'[1]DADOS (OCULTAR)'!$P$3:$R$56,3,0),"")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 xml:space="preserve">SWEMMY SHARON CARVALHO DE MELO 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44287</v>
      </c>
      <c r="H211" s="15">
        <f>'[1]TCE - ANEXO III - Preencher'!I220</f>
        <v>0</v>
      </c>
      <c r="I211" s="15">
        <f>'[1]TCE - ANEXO III - Preencher'!J220</f>
        <v>144.74</v>
      </c>
      <c r="J211" s="15">
        <f>'[1]TCE - ANEXO III - Preencher'!K220</f>
        <v>0</v>
      </c>
      <c r="K211" s="16">
        <f>'[1]TCE - ANEXO III - Preencher'!L220</f>
        <v>180.65</v>
      </c>
      <c r="L211" s="16">
        <f>'[1]TCE - ANEXO III - Preencher'!M220</f>
        <v>25.05</v>
      </c>
      <c r="M211" s="16">
        <f t="shared" si="19"/>
        <v>155.6</v>
      </c>
      <c r="N211" s="16">
        <f>'[1]TCE - ANEXO III - Preencher'!O220</f>
        <v>2</v>
      </c>
      <c r="O211" s="16">
        <f>'[1]TCE - ANEXO III - Preencher'!P220</f>
        <v>0</v>
      </c>
      <c r="P211" s="17">
        <f t="shared" si="20"/>
        <v>2</v>
      </c>
      <c r="Q211" s="16">
        <f>'[1]TCE - ANEXO III - Preencher'!R220</f>
        <v>269.29000000000002</v>
      </c>
      <c r="R211" s="16">
        <f>'[1]TCE - ANEXO III - Preencher'!S220</f>
        <v>75.150000000000006</v>
      </c>
      <c r="S211" s="17">
        <f t="shared" si="21"/>
        <v>194.14000000000001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496.48</v>
      </c>
    </row>
    <row r="212" spans="1:28" s="4" customFormat="1" x14ac:dyDescent="0.2">
      <c r="A212" s="9">
        <f>IFERROR(VLOOKUP(B212,'[1]DADOS (OCULTAR)'!$P$3:$R$56,3,0),"")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TARCIANA PEREIRA LIMA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4110-30</v>
      </c>
      <c r="G212" s="14">
        <f>IF('[1]TCE - ANEXO III - Preencher'!H221="","",'[1]TCE - ANEXO III - Preencher'!H221)</f>
        <v>44287</v>
      </c>
      <c r="H212" s="15">
        <f>'[1]TCE - ANEXO III - Preencher'!I221</f>
        <v>0</v>
      </c>
      <c r="I212" s="15">
        <f>'[1]TCE - ANEXO III - Preencher'!J221</f>
        <v>138.85</v>
      </c>
      <c r="J212" s="15">
        <f>'[1]TCE - ANEXO III - Preencher'!K221</f>
        <v>0</v>
      </c>
      <c r="K212" s="16">
        <f>'[1]TCE - ANEXO III - Preencher'!L221</f>
        <v>180.65</v>
      </c>
      <c r="L212" s="16">
        <f>'[1]TCE - ANEXO III - Preencher'!M221</f>
        <v>28.87</v>
      </c>
      <c r="M212" s="16">
        <f t="shared" si="19"/>
        <v>151.78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228.79</v>
      </c>
      <c r="R212" s="16">
        <f>'[1]TCE - ANEXO III - Preencher'!S221</f>
        <v>86.61</v>
      </c>
      <c r="S212" s="17">
        <f t="shared" si="21"/>
        <v>142.18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434.81</v>
      </c>
    </row>
    <row r="213" spans="1:28" s="4" customFormat="1" x14ac:dyDescent="0.2">
      <c r="A213" s="9">
        <f>IFERROR(VLOOKUP(B213,'[1]DADOS (OCULTAR)'!$P$3:$R$56,3,0),"")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TATHYANA DANTAS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2235-05</v>
      </c>
      <c r="G213" s="14">
        <f>IF('[1]TCE - ANEXO III - Preencher'!H222="","",'[1]TCE - ANEXO III - Preencher'!H222)</f>
        <v>44287</v>
      </c>
      <c r="H213" s="15">
        <f>'[1]TCE - ANEXO III - Preencher'!I222</f>
        <v>0</v>
      </c>
      <c r="I213" s="15">
        <f>'[1]TCE - ANEXO III - Preencher'!J222</f>
        <v>145.32</v>
      </c>
      <c r="J213" s="15">
        <f>'[1]TCE - ANEXO III - Preencher'!K222</f>
        <v>0</v>
      </c>
      <c r="K213" s="16">
        <f>'[1]TCE - ANEXO III - Preencher'!L222</f>
        <v>180.65</v>
      </c>
      <c r="L213" s="16">
        <f>'[1]TCE - ANEXO III - Preencher'!M222</f>
        <v>2.39</v>
      </c>
      <c r="M213" s="16">
        <f t="shared" si="19"/>
        <v>178.26000000000002</v>
      </c>
      <c r="N213" s="16">
        <f>'[1]TCE - ANEXO III - Preencher'!O222</f>
        <v>4</v>
      </c>
      <c r="O213" s="16">
        <f>'[1]TCE - ANEXO III - Preencher'!P222</f>
        <v>0</v>
      </c>
      <c r="P213" s="17">
        <f t="shared" si="20"/>
        <v>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327.58000000000004</v>
      </c>
    </row>
    <row r="214" spans="1:28" s="4" customFormat="1" x14ac:dyDescent="0.2">
      <c r="A214" s="9">
        <f>IFERROR(VLOOKUP(B214,'[1]DADOS (OCULTAR)'!$P$3:$R$56,3,0),"")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TATIANA VERCOZA DE CASTRO SILVEIRA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2251-25</v>
      </c>
      <c r="G214" s="14">
        <f>IF('[1]TCE - ANEXO III - Preencher'!H223="","",'[1]TCE - ANEXO III - Preencher'!H223)</f>
        <v>44287</v>
      </c>
      <c r="H214" s="15">
        <f>'[1]TCE - ANEXO III - Preencher'!I223</f>
        <v>0</v>
      </c>
      <c r="I214" s="15">
        <f>'[1]TCE - ANEXO III - Preencher'!J223</f>
        <v>1388.64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56.22</v>
      </c>
      <c r="O214" s="16">
        <f>'[1]TCE - ANEXO III - Preencher'!P223</f>
        <v>0</v>
      </c>
      <c r="P214" s="17">
        <f t="shared" si="20"/>
        <v>56.22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1444.8600000000001</v>
      </c>
    </row>
    <row r="215" spans="1:28" s="4" customFormat="1" x14ac:dyDescent="0.2">
      <c r="A215" s="9">
        <f>IFERROR(VLOOKUP(B215,'[1]DADOS (OCULTAR)'!$P$3:$R$56,3,0),"")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TATIANE DA SILVA DAMASCENO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44287</v>
      </c>
      <c r="H215" s="15">
        <f>'[1]TCE - ANEXO III - Preencher'!I224</f>
        <v>0</v>
      </c>
      <c r="I215" s="15">
        <f>'[1]TCE - ANEXO III - Preencher'!J224</f>
        <v>139.63</v>
      </c>
      <c r="J215" s="15">
        <f>'[1]TCE - ANEXO III - Preencher'!K224</f>
        <v>0</v>
      </c>
      <c r="K215" s="16">
        <f>'[1]TCE - ANEXO III - Preencher'!L224</f>
        <v>180.65</v>
      </c>
      <c r="L215" s="16">
        <f>'[1]TCE - ANEXO III - Preencher'!M224</f>
        <v>25.05</v>
      </c>
      <c r="M215" s="16">
        <f t="shared" si="19"/>
        <v>155.6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297.23</v>
      </c>
    </row>
    <row r="216" spans="1:28" s="4" customFormat="1" x14ac:dyDescent="0.2">
      <c r="A216" s="9">
        <f>IFERROR(VLOOKUP(B216,'[1]DADOS (OCULTAR)'!$P$3:$R$56,3,0),"")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TERCIO HENRIQUE SOARES DE FARIAS</v>
      </c>
      <c r="E216" s="10" t="str">
        <f>IF('[1]TCE - ANEXO III - Preencher'!F225="4 - Assistência Odontológica","2 - Outros Profissionais da Saúde",'[1]TCE - ANEXO III - Preencher'!F225)</f>
        <v>1 - Médico</v>
      </c>
      <c r="F216" s="13" t="str">
        <f>'[1]TCE - ANEXO III - Preencher'!G225</f>
        <v>2252-70</v>
      </c>
      <c r="G216" s="14">
        <f>IF('[1]TCE - ANEXO III - Preencher'!H225="","",'[1]TCE - ANEXO III - Preencher'!H225)</f>
        <v>44287</v>
      </c>
      <c r="H216" s="15">
        <f>'[1]TCE - ANEXO III - Preencher'!I225</f>
        <v>0</v>
      </c>
      <c r="I216" s="15">
        <f>'[1]TCE - ANEXO III - Preencher'!J225</f>
        <v>1175.21</v>
      </c>
      <c r="J216" s="15">
        <f>'[1]TCE - ANEXO III - Preencher'!K225</f>
        <v>0</v>
      </c>
      <c r="K216" s="16">
        <f>'[1]TCE - ANEXO III - Preencher'!L225</f>
        <v>180.65</v>
      </c>
      <c r="L216" s="16">
        <f>'[1]TCE - ANEXO III - Preencher'!M225</f>
        <v>36.04</v>
      </c>
      <c r="M216" s="16">
        <f t="shared" si="19"/>
        <v>144.61000000000001</v>
      </c>
      <c r="N216" s="16">
        <f>'[1]TCE - ANEXO III - Preencher'!O225</f>
        <v>56.22</v>
      </c>
      <c r="O216" s="16">
        <f>'[1]TCE - ANEXO III - Preencher'!P225</f>
        <v>0</v>
      </c>
      <c r="P216" s="17">
        <f t="shared" si="20"/>
        <v>56.22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1376.0400000000002</v>
      </c>
    </row>
    <row r="217" spans="1:28" s="4" customFormat="1" x14ac:dyDescent="0.2">
      <c r="A217" s="9">
        <f>IFERROR(VLOOKUP(B217,'[1]DADOS (OCULTAR)'!$P$3:$R$56,3,0),"")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THAISA PEREIRA DORNELAS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2234-05</v>
      </c>
      <c r="G217" s="14">
        <f>IF('[1]TCE - ANEXO III - Preencher'!H226="","",'[1]TCE - ANEXO III - Preencher'!H226)</f>
        <v>44287</v>
      </c>
      <c r="H217" s="15">
        <f>'[1]TCE - ANEXO III - Preencher'!I226</f>
        <v>0</v>
      </c>
      <c r="I217" s="15">
        <f>'[1]TCE - ANEXO III - Preencher'!J226</f>
        <v>301.16000000000003</v>
      </c>
      <c r="J217" s="15">
        <f>'[1]TCE - ANEXO III - Preencher'!K226</f>
        <v>0</v>
      </c>
      <c r="K217" s="16">
        <f>'[1]TCE - ANEXO III - Preencher'!L226</f>
        <v>180.65</v>
      </c>
      <c r="L217" s="16">
        <f>'[1]TCE - ANEXO III - Preencher'!M226</f>
        <v>16.05</v>
      </c>
      <c r="M217" s="16">
        <f t="shared" si="19"/>
        <v>164.6</v>
      </c>
      <c r="N217" s="16">
        <f>'[1]TCE - ANEXO III - Preencher'!O226</f>
        <v>2</v>
      </c>
      <c r="O217" s="16">
        <f>'[1]TCE - ANEXO III - Preencher'!P226</f>
        <v>0</v>
      </c>
      <c r="P217" s="17">
        <f t="shared" si="20"/>
        <v>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467.76</v>
      </c>
    </row>
    <row r="218" spans="1:28" s="4" customFormat="1" x14ac:dyDescent="0.2">
      <c r="A218" s="9">
        <f>IFERROR(VLOOKUP(B218,'[1]DADOS (OCULTAR)'!$P$3:$R$56,3,0),"")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THAMYRIS CAVALCANTI CORDEIRO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44287</v>
      </c>
      <c r="H218" s="15">
        <f>'[1]TCE - ANEXO III - Preencher'!I227</f>
        <v>0</v>
      </c>
      <c r="I218" s="15">
        <f>'[1]TCE - ANEXO III - Preencher'!J227</f>
        <v>363.6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56.22</v>
      </c>
      <c r="O218" s="16">
        <f>'[1]TCE - ANEXO III - Preencher'!P227</f>
        <v>0</v>
      </c>
      <c r="P218" s="17">
        <f t="shared" si="20"/>
        <v>56.22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419.82000000000005</v>
      </c>
    </row>
    <row r="219" spans="1:28" s="4" customFormat="1" x14ac:dyDescent="0.2">
      <c r="A219" s="9">
        <f>IFERROR(VLOOKUP(B219,'[1]DADOS (OCULTAR)'!$P$3:$R$56,3,0),"")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 xml:space="preserve">THAYSA MARIA DA SILVA 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44287</v>
      </c>
      <c r="H219" s="15">
        <f>'[1]TCE - ANEXO III - Preencher'!I228</f>
        <v>0</v>
      </c>
      <c r="I219" s="15">
        <f>'[1]TCE - ANEXO III - Preencher'!J228</f>
        <v>141.80000000000001</v>
      </c>
      <c r="J219" s="15">
        <f>'[1]TCE - ANEXO III - Preencher'!K228</f>
        <v>0</v>
      </c>
      <c r="K219" s="16">
        <f>'[1]TCE - ANEXO III - Preencher'!L228</f>
        <v>180.65</v>
      </c>
      <c r="L219" s="16">
        <f>'[1]TCE - ANEXO III - Preencher'!M228</f>
        <v>25.05</v>
      </c>
      <c r="M219" s="16">
        <f t="shared" si="19"/>
        <v>155.6</v>
      </c>
      <c r="N219" s="16">
        <f>'[1]TCE - ANEXO III - Preencher'!O228</f>
        <v>2</v>
      </c>
      <c r="O219" s="16">
        <f>'[1]TCE - ANEXO III - Preencher'!P228</f>
        <v>0</v>
      </c>
      <c r="P219" s="17">
        <f t="shared" si="20"/>
        <v>2</v>
      </c>
      <c r="Q219" s="16">
        <f>'[1]TCE - ANEXO III - Preencher'!R228</f>
        <v>172.54</v>
      </c>
      <c r="R219" s="16">
        <f>'[1]TCE - ANEXO III - Preencher'!S228</f>
        <v>75.150000000000006</v>
      </c>
      <c r="S219" s="17">
        <f t="shared" si="21"/>
        <v>97.389999999999986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396.78999999999996</v>
      </c>
    </row>
    <row r="220" spans="1:28" s="4" customFormat="1" x14ac:dyDescent="0.2">
      <c r="A220" s="9">
        <f>IFERROR(VLOOKUP(B220,'[1]DADOS (OCULTAR)'!$P$3:$R$56,3,0),"")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>THIAGO DE ARRUDA MEDEIROS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2234-05</v>
      </c>
      <c r="G220" s="14">
        <f>IF('[1]TCE - ANEXO III - Preencher'!H229="","",'[1]TCE - ANEXO III - Preencher'!H229)</f>
        <v>44287</v>
      </c>
      <c r="H220" s="15">
        <f>'[1]TCE - ANEXO III - Preencher'!I229</f>
        <v>0</v>
      </c>
      <c r="I220" s="15">
        <f>'[1]TCE - ANEXO III - Preencher'!J229</f>
        <v>429.38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</v>
      </c>
      <c r="O220" s="16">
        <f>'[1]TCE - ANEXO III - Preencher'!P229</f>
        <v>0</v>
      </c>
      <c r="P220" s="17">
        <f t="shared" si="20"/>
        <v>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431.38</v>
      </c>
    </row>
    <row r="221" spans="1:28" s="4" customFormat="1" x14ac:dyDescent="0.2">
      <c r="A221" s="9">
        <f>IFERROR(VLOOKUP(B221,'[1]DADOS (OCULTAR)'!$P$3:$R$56,3,0),"")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THIAGO DE LIMA E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44287</v>
      </c>
      <c r="H221" s="15">
        <f>'[1]TCE - ANEXO III - Preencher'!I230</f>
        <v>0</v>
      </c>
      <c r="I221" s="15">
        <f>'[1]TCE - ANEXO III - Preencher'!J230</f>
        <v>72.72</v>
      </c>
      <c r="J221" s="15">
        <f>'[1]TCE - ANEXO III - Preencher'!K230</f>
        <v>0</v>
      </c>
      <c r="K221" s="16">
        <f>'[1]TCE - ANEXO III - Preencher'!L230</f>
        <v>180.65</v>
      </c>
      <c r="L221" s="16">
        <f>'[1]TCE - ANEXO III - Preencher'!M230</f>
        <v>25.05</v>
      </c>
      <c r="M221" s="16">
        <f t="shared" si="19"/>
        <v>155.6</v>
      </c>
      <c r="N221" s="16">
        <f>'[1]TCE - ANEXO III - Preencher'!O230</f>
        <v>2</v>
      </c>
      <c r="O221" s="16">
        <f>'[1]TCE - ANEXO III - Preencher'!P230</f>
        <v>0</v>
      </c>
      <c r="P221" s="17">
        <f t="shared" si="20"/>
        <v>2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230.32</v>
      </c>
    </row>
    <row r="222" spans="1:28" s="4" customFormat="1" x14ac:dyDescent="0.2">
      <c r="A222" s="9">
        <f>IFERROR(VLOOKUP(B222,'[1]DADOS (OCULTAR)'!$P$3:$R$56,3,0),"")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TIAGO OLIVIO PEREIRA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2235-05</v>
      </c>
      <c r="G222" s="14">
        <f>IF('[1]TCE - ANEXO III - Preencher'!H231="","",'[1]TCE - ANEXO III - Preencher'!H231)</f>
        <v>44287</v>
      </c>
      <c r="H222" s="15">
        <f>'[1]TCE - ANEXO III - Preencher'!I231</f>
        <v>0</v>
      </c>
      <c r="I222" s="15">
        <f>'[1]TCE - ANEXO III - Preencher'!J231</f>
        <v>151.69999999999999</v>
      </c>
      <c r="J222" s="15">
        <f>'[1]TCE - ANEXO III - Preencher'!K231</f>
        <v>0</v>
      </c>
      <c r="K222" s="16">
        <f>'[1]TCE - ANEXO III - Preencher'!L231</f>
        <v>180.65</v>
      </c>
      <c r="L222" s="16">
        <f>'[1]TCE - ANEXO III - Preencher'!M231</f>
        <v>2.39</v>
      </c>
      <c r="M222" s="16">
        <f t="shared" si="19"/>
        <v>178.26000000000002</v>
      </c>
      <c r="N222" s="16">
        <f>'[1]TCE - ANEXO III - Preencher'!O231</f>
        <v>4</v>
      </c>
      <c r="O222" s="16">
        <f>'[1]TCE - ANEXO III - Preencher'!P231</f>
        <v>0</v>
      </c>
      <c r="P222" s="17">
        <f t="shared" si="20"/>
        <v>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333.96000000000004</v>
      </c>
    </row>
    <row r="223" spans="1:28" s="4" customFormat="1" x14ac:dyDescent="0.2">
      <c r="A223" s="9">
        <f>IFERROR(VLOOKUP(B223,'[1]DADOS (OCULTAR)'!$P$3:$R$56,3,0),"")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TIAGO PEREIRA DE CASTRO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2251-25</v>
      </c>
      <c r="G223" s="14">
        <f>IF('[1]TCE - ANEXO III - Preencher'!H232="","",'[1]TCE - ANEXO III - Preencher'!H232)</f>
        <v>44287</v>
      </c>
      <c r="H223" s="15">
        <f>'[1]TCE - ANEXO III - Preencher'!I232</f>
        <v>0</v>
      </c>
      <c r="I223" s="15">
        <f>'[1]TCE - ANEXO III - Preencher'!J232</f>
        <v>339.6</v>
      </c>
      <c r="J223" s="15">
        <f>'[1]TCE - ANEXO III - Preencher'!K232</f>
        <v>0</v>
      </c>
      <c r="K223" s="16">
        <f>'[1]TCE - ANEXO III - Preencher'!L232</f>
        <v>180.65</v>
      </c>
      <c r="L223" s="16">
        <f>'[1]TCE - ANEXO III - Preencher'!M232</f>
        <v>14.3</v>
      </c>
      <c r="M223" s="16">
        <f t="shared" si="19"/>
        <v>166.35</v>
      </c>
      <c r="N223" s="16">
        <f>'[1]TCE - ANEXO III - Preencher'!O232</f>
        <v>56.22</v>
      </c>
      <c r="O223" s="16">
        <f>'[1]TCE - ANEXO III - Preencher'!P232</f>
        <v>0</v>
      </c>
      <c r="P223" s="17">
        <f t="shared" si="20"/>
        <v>56.22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562.17000000000007</v>
      </c>
    </row>
    <row r="224" spans="1:28" s="4" customFormat="1" x14ac:dyDescent="0.2">
      <c r="A224" s="9">
        <f>IFERROR(VLOOKUP(B224,'[1]DADOS (OCULTAR)'!$P$3:$R$56,3,0),"")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TULIO PORTO FERREIRA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2252-70</v>
      </c>
      <c r="G224" s="14">
        <f>IF('[1]TCE - ANEXO III - Preencher'!H233="","",'[1]TCE - ANEXO III - Preencher'!H233)</f>
        <v>44287</v>
      </c>
      <c r="H224" s="15">
        <f>'[1]TCE - ANEXO III - Preencher'!I233</f>
        <v>0</v>
      </c>
      <c r="I224" s="15">
        <f>'[1]TCE - ANEXO III - Preencher'!J233</f>
        <v>430.08</v>
      </c>
      <c r="J224" s="15">
        <f>'[1]TCE - ANEXO III - Preencher'!K233</f>
        <v>0</v>
      </c>
      <c r="K224" s="16">
        <f>'[1]TCE - ANEXO III - Preencher'!L233</f>
        <v>180.65</v>
      </c>
      <c r="L224" s="16">
        <f>'[1]TCE - ANEXO III - Preencher'!M233</f>
        <v>14.3</v>
      </c>
      <c r="M224" s="16">
        <f t="shared" si="19"/>
        <v>166.35</v>
      </c>
      <c r="N224" s="16">
        <f>'[1]TCE - ANEXO III - Preencher'!O233</f>
        <v>56.22</v>
      </c>
      <c r="O224" s="16">
        <f>'[1]TCE - ANEXO III - Preencher'!P233</f>
        <v>0</v>
      </c>
      <c r="P224" s="17">
        <f t="shared" si="20"/>
        <v>56.22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652.65</v>
      </c>
    </row>
    <row r="225" spans="1:28" s="4" customFormat="1" x14ac:dyDescent="0.2">
      <c r="A225" s="9">
        <f>IFERROR(VLOOKUP(B225,'[1]DADOS (OCULTAR)'!$P$3:$R$56,3,0),"")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UITANAAN CARLOS DOS SANTOS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4221-05</v>
      </c>
      <c r="G225" s="14">
        <f>IF('[1]TCE - ANEXO III - Preencher'!H234="","",'[1]TCE - ANEXO III - Preencher'!H234)</f>
        <v>44287</v>
      </c>
      <c r="H225" s="15">
        <f>'[1]TCE - ANEXO III - Preencher'!I234</f>
        <v>0</v>
      </c>
      <c r="I225" s="15">
        <f>'[1]TCE - ANEXO III - Preencher'!J234</f>
        <v>144.37</v>
      </c>
      <c r="J225" s="15">
        <f>'[1]TCE - ANEXO III - Preencher'!K234</f>
        <v>0</v>
      </c>
      <c r="K225" s="16">
        <f>'[1]TCE - ANEXO III - Preencher'!L234</f>
        <v>180.65</v>
      </c>
      <c r="L225" s="16">
        <f>'[1]TCE - ANEXO III - Preencher'!M234</f>
        <v>23.73</v>
      </c>
      <c r="M225" s="16">
        <f t="shared" si="19"/>
        <v>156.92000000000002</v>
      </c>
      <c r="N225" s="16">
        <f>'[1]TCE - ANEXO III - Preencher'!O234</f>
        <v>2</v>
      </c>
      <c r="O225" s="16">
        <f>'[1]TCE - ANEXO III - Preencher'!P234</f>
        <v>0</v>
      </c>
      <c r="P225" s="17">
        <f t="shared" si="20"/>
        <v>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303.29000000000002</v>
      </c>
    </row>
    <row r="226" spans="1:28" s="4" customFormat="1" x14ac:dyDescent="0.2">
      <c r="A226" s="9">
        <f>IFERROR(VLOOKUP(B226,'[1]DADOS (OCULTAR)'!$P$3:$R$56,3,0),"")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VANIA DA SILVA DIONISIO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5211-30</v>
      </c>
      <c r="G226" s="14">
        <f>IF('[1]TCE - ANEXO III - Preencher'!H235="","",'[1]TCE - ANEXO III - Preencher'!H235)</f>
        <v>44287</v>
      </c>
      <c r="H226" s="15">
        <f>'[1]TCE - ANEXO III - Preencher'!I235</f>
        <v>0</v>
      </c>
      <c r="I226" s="15">
        <f>'[1]TCE - ANEXO III - Preencher'!J235</f>
        <v>152.31</v>
      </c>
      <c r="J226" s="15">
        <f>'[1]TCE - ANEXO III - Preencher'!K235</f>
        <v>0</v>
      </c>
      <c r="K226" s="16">
        <f>'[1]TCE - ANEXO III - Preencher'!L235</f>
        <v>180.65</v>
      </c>
      <c r="L226" s="16">
        <f>'[1]TCE - ANEXO III - Preencher'!M235</f>
        <v>23.73</v>
      </c>
      <c r="M226" s="16">
        <f t="shared" si="19"/>
        <v>156.92000000000002</v>
      </c>
      <c r="N226" s="16">
        <f>'[1]TCE - ANEXO III - Preencher'!O235</f>
        <v>2</v>
      </c>
      <c r="O226" s="16">
        <f>'[1]TCE - ANEXO III - Preencher'!P235</f>
        <v>0</v>
      </c>
      <c r="P226" s="17">
        <f t="shared" si="20"/>
        <v>2</v>
      </c>
      <c r="Q226" s="16">
        <f>'[1]TCE - ANEXO III - Preencher'!R235</f>
        <v>228.79</v>
      </c>
      <c r="R226" s="16">
        <f>'[1]TCE - ANEXO III - Preencher'!S235</f>
        <v>71.180000000000007</v>
      </c>
      <c r="S226" s="17">
        <f t="shared" si="21"/>
        <v>157.60999999999999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468.84000000000003</v>
      </c>
    </row>
    <row r="227" spans="1:28" s="4" customFormat="1" x14ac:dyDescent="0.2">
      <c r="A227" s="9">
        <f>IFERROR(VLOOKUP(B227,'[1]DADOS (OCULTAR)'!$P$3:$R$56,3,0),"")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VICTOR ALEX MONTENEGRO MARINHO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44287</v>
      </c>
      <c r="H227" s="15">
        <f>'[1]TCE - ANEXO III - Preencher'!I236</f>
        <v>0</v>
      </c>
      <c r="I227" s="15">
        <f>'[1]TCE - ANEXO III - Preencher'!J236</f>
        <v>348.6</v>
      </c>
      <c r="J227" s="15">
        <f>'[1]TCE - ANEXO III - Preencher'!K236</f>
        <v>0</v>
      </c>
      <c r="K227" s="16">
        <f>'[1]TCE - ANEXO III - Preencher'!L236</f>
        <v>180.65</v>
      </c>
      <c r="L227" s="16">
        <f>'[1]TCE - ANEXO III - Preencher'!M236</f>
        <v>14.3</v>
      </c>
      <c r="M227" s="16">
        <f t="shared" si="19"/>
        <v>166.35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571.17000000000007</v>
      </c>
    </row>
    <row r="228" spans="1:28" s="4" customFormat="1" x14ac:dyDescent="0.2">
      <c r="A228" s="9">
        <f>IFERROR(VLOOKUP(B228,'[1]DADOS (OCULTAR)'!$P$3:$R$56,3,0),"")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VILANI FATIMA DOS SANTOS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44287</v>
      </c>
      <c r="H228" s="15">
        <f>'[1]TCE - ANEXO III - Preencher'!I237</f>
        <v>0</v>
      </c>
      <c r="I228" s="15">
        <f>'[1]TCE - ANEXO III - Preencher'!J237</f>
        <v>149.38999999999999</v>
      </c>
      <c r="J228" s="15">
        <f>'[1]TCE - ANEXO III - Preencher'!K237</f>
        <v>0</v>
      </c>
      <c r="K228" s="16">
        <f>'[1]TCE - ANEXO III - Preencher'!L237</f>
        <v>180.65</v>
      </c>
      <c r="L228" s="16">
        <f>'[1]TCE - ANEXO III - Preencher'!M237</f>
        <v>25.05</v>
      </c>
      <c r="M228" s="16">
        <f t="shared" si="19"/>
        <v>155.6</v>
      </c>
      <c r="N228" s="16">
        <f>'[1]TCE - ANEXO III - Preencher'!O237</f>
        <v>2</v>
      </c>
      <c r="O228" s="16">
        <f>'[1]TCE - ANEXO III - Preencher'!P237</f>
        <v>0</v>
      </c>
      <c r="P228" s="17">
        <f t="shared" si="20"/>
        <v>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306.99</v>
      </c>
    </row>
    <row r="229" spans="1:28" s="4" customFormat="1" x14ac:dyDescent="0.2">
      <c r="A229" s="9">
        <f>IFERROR(VLOOKUP(B229,'[1]DADOS (OCULTAR)'!$P$3:$R$56,3,0),"")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VILMA SILVA DA PORCIUNCLA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44287</v>
      </c>
      <c r="H229" s="15">
        <f>'[1]TCE - ANEXO III - Preencher'!I238</f>
        <v>0</v>
      </c>
      <c r="I229" s="15">
        <f>'[1]TCE - ANEXO III - Preencher'!J238</f>
        <v>148.4</v>
      </c>
      <c r="J229" s="15">
        <f>'[1]TCE - ANEXO III - Preencher'!K238</f>
        <v>0</v>
      </c>
      <c r="K229" s="16">
        <f>'[1]TCE - ANEXO III - Preencher'!L238</f>
        <v>180.65</v>
      </c>
      <c r="L229" s="16">
        <f>'[1]TCE - ANEXO III - Preencher'!M238</f>
        <v>25.05</v>
      </c>
      <c r="M229" s="16">
        <f t="shared" si="19"/>
        <v>155.6</v>
      </c>
      <c r="N229" s="16">
        <f>'[1]TCE - ANEXO III - Preencher'!O238</f>
        <v>2</v>
      </c>
      <c r="O229" s="16">
        <f>'[1]TCE - ANEXO III - Preencher'!P238</f>
        <v>0</v>
      </c>
      <c r="P229" s="17">
        <f t="shared" si="20"/>
        <v>2</v>
      </c>
      <c r="Q229" s="16">
        <f>'[1]TCE - ANEXO III - Preencher'!R238</f>
        <v>116.29</v>
      </c>
      <c r="R229" s="16">
        <f>'[1]TCE - ANEXO III - Preencher'!S238</f>
        <v>75.150000000000006</v>
      </c>
      <c r="S229" s="17">
        <f t="shared" si="21"/>
        <v>41.14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347.14</v>
      </c>
    </row>
    <row r="230" spans="1:28" s="4" customFormat="1" x14ac:dyDescent="0.2">
      <c r="A230" s="9">
        <f>IFERROR(VLOOKUP(B230,'[1]DADOS (OCULTAR)'!$P$3:$R$56,3,0),"")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VINICIUS DA SILVA XAVIER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4221-05</v>
      </c>
      <c r="G230" s="14">
        <f>IF('[1]TCE - ANEXO III - Preencher'!H239="","",'[1]TCE - ANEXO III - Preencher'!H239)</f>
        <v>44287</v>
      </c>
      <c r="H230" s="15">
        <f>'[1]TCE - ANEXO III - Preencher'!I239</f>
        <v>0</v>
      </c>
      <c r="I230" s="15">
        <f>'[1]TCE - ANEXO III - Preencher'!J239</f>
        <v>126.53</v>
      </c>
      <c r="J230" s="15">
        <f>'[1]TCE - ANEXO III - Preencher'!K239</f>
        <v>0</v>
      </c>
      <c r="K230" s="16">
        <f>'[1]TCE - ANEXO III - Preencher'!L239</f>
        <v>180.65</v>
      </c>
      <c r="L230" s="16">
        <f>'[1]TCE - ANEXO III - Preencher'!M239</f>
        <v>23.73</v>
      </c>
      <c r="M230" s="16">
        <f t="shared" si="19"/>
        <v>156.92000000000002</v>
      </c>
      <c r="N230" s="16">
        <f>'[1]TCE - ANEXO III - Preencher'!O239</f>
        <v>2</v>
      </c>
      <c r="O230" s="16">
        <f>'[1]TCE - ANEXO III - Preencher'!P239</f>
        <v>0</v>
      </c>
      <c r="P230" s="17">
        <f t="shared" si="20"/>
        <v>2</v>
      </c>
      <c r="Q230" s="16">
        <f>'[1]TCE - ANEXO III - Preencher'!R239</f>
        <v>116.29</v>
      </c>
      <c r="R230" s="16">
        <f>'[1]TCE - ANEXO III - Preencher'!S239</f>
        <v>71.180000000000007</v>
      </c>
      <c r="S230" s="17">
        <f t="shared" si="21"/>
        <v>45.11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330.56000000000006</v>
      </c>
    </row>
    <row r="231" spans="1:28" s="4" customFormat="1" x14ac:dyDescent="0.2">
      <c r="A231" s="9">
        <f>IFERROR(VLOOKUP(B231,'[1]DADOS (OCULTAR)'!$P$3:$R$56,3,0),"")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WALESKA MARIA DE ALMEIDA PAIVA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>
        <f>IF('[1]TCE - ANEXO III - Preencher'!H240="","",'[1]TCE - ANEXO III - Preencher'!H240)</f>
        <v>44287</v>
      </c>
      <c r="H231" s="15">
        <f>'[1]TCE - ANEXO III - Preencher'!I240</f>
        <v>0</v>
      </c>
      <c r="I231" s="15">
        <f>'[1]TCE - ANEXO III - Preencher'!J240</f>
        <v>289.25</v>
      </c>
      <c r="J231" s="15">
        <f>'[1]TCE - ANEXO III - Preencher'!K240</f>
        <v>0</v>
      </c>
      <c r="K231" s="16">
        <f>'[1]TCE - ANEXO III - Preencher'!L240</f>
        <v>180.65</v>
      </c>
      <c r="L231" s="16">
        <f>'[1]TCE - ANEXO III - Preencher'!M240</f>
        <v>3.75</v>
      </c>
      <c r="M231" s="16">
        <f t="shared" si="19"/>
        <v>176.9</v>
      </c>
      <c r="N231" s="16">
        <f>'[1]TCE - ANEXO III - Preencher'!O240</f>
        <v>4</v>
      </c>
      <c r="O231" s="16">
        <f>'[1]TCE - ANEXO III - Preencher'!P240</f>
        <v>0</v>
      </c>
      <c r="P231" s="17">
        <f t="shared" si="20"/>
        <v>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470.15</v>
      </c>
    </row>
    <row r="232" spans="1:28" s="4" customFormat="1" x14ac:dyDescent="0.2">
      <c r="A232" s="9">
        <f>IFERROR(VLOOKUP(B232,'[1]DADOS (OCULTAR)'!$P$3:$R$56,3,0),"")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WANDSON HENRIQUE DA PAZ LEITE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4222-05</v>
      </c>
      <c r="G232" s="14">
        <f>IF('[1]TCE - ANEXO III - Preencher'!H241="","",'[1]TCE - ANEXO III - Preencher'!H241)</f>
        <v>44287</v>
      </c>
      <c r="H232" s="15">
        <f>'[1]TCE - ANEXO III - Preencher'!I241</f>
        <v>0</v>
      </c>
      <c r="I232" s="15">
        <f>'[1]TCE - ANEXO III - Preencher'!J241</f>
        <v>156.83000000000001</v>
      </c>
      <c r="J232" s="15">
        <f>'[1]TCE - ANEXO III - Preencher'!K241</f>
        <v>0</v>
      </c>
      <c r="K232" s="16">
        <f>'[1]TCE - ANEXO III - Preencher'!L241</f>
        <v>180.65</v>
      </c>
      <c r="L232" s="16">
        <f>'[1]TCE - ANEXO III - Preencher'!M241</f>
        <v>33.15</v>
      </c>
      <c r="M232" s="16">
        <f t="shared" si="19"/>
        <v>147.5</v>
      </c>
      <c r="N232" s="16">
        <f>'[1]TCE - ANEXO III - Preencher'!O241</f>
        <v>2</v>
      </c>
      <c r="O232" s="16">
        <f>'[1]TCE - ANEXO III - Preencher'!P241</f>
        <v>0</v>
      </c>
      <c r="P232" s="17">
        <f t="shared" si="20"/>
        <v>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306.33000000000004</v>
      </c>
    </row>
    <row r="233" spans="1:28" s="4" customFormat="1" x14ac:dyDescent="0.2">
      <c r="A233" s="9">
        <f>IFERROR(VLOOKUP(B233,'[1]DADOS (OCULTAR)'!$P$3:$R$56,3,0),"")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WELLINGTON SILVA MATIAS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4221-05</v>
      </c>
      <c r="G233" s="14">
        <f>IF('[1]TCE - ANEXO III - Preencher'!H242="","",'[1]TCE - ANEXO III - Preencher'!H242)</f>
        <v>44287</v>
      </c>
      <c r="H233" s="15">
        <f>'[1]TCE - ANEXO III - Preencher'!I242</f>
        <v>0</v>
      </c>
      <c r="I233" s="15">
        <f>'[1]TCE - ANEXO III - Preencher'!J242</f>
        <v>117.26</v>
      </c>
      <c r="J233" s="15">
        <f>'[1]TCE - ANEXO III - Preencher'!K242</f>
        <v>0</v>
      </c>
      <c r="K233" s="16">
        <f>'[1]TCE - ANEXO III - Preencher'!L242</f>
        <v>180.65</v>
      </c>
      <c r="L233" s="16">
        <f>'[1]TCE - ANEXO III - Preencher'!M242</f>
        <v>23.73</v>
      </c>
      <c r="M233" s="16">
        <f t="shared" si="19"/>
        <v>156.92000000000002</v>
      </c>
      <c r="N233" s="16">
        <f>'[1]TCE - ANEXO III - Preencher'!O242</f>
        <v>2</v>
      </c>
      <c r="O233" s="16">
        <f>'[1]TCE - ANEXO III - Preencher'!P242</f>
        <v>0</v>
      </c>
      <c r="P233" s="17">
        <f t="shared" si="20"/>
        <v>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276.18</v>
      </c>
    </row>
    <row r="234" spans="1:28" s="4" customFormat="1" x14ac:dyDescent="0.2">
      <c r="A234" s="9">
        <f>IFERROR(VLOOKUP(B234,'[1]DADOS (OCULTAR)'!$P$3:$R$56,3,0),"")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YASSER DE LUCENA CORREIA</v>
      </c>
      <c r="E234" s="10" t="str">
        <f>IF('[1]TCE - ANEXO III - Preencher'!F243="4 - Assistência Odontológica","2 - Outros Profissionais da Saúde",'[1]TCE - ANEXO III - Preencher'!F243)</f>
        <v>1 - Médico</v>
      </c>
      <c r="F234" s="13" t="str">
        <f>'[1]TCE - ANEXO III - Preencher'!G243</f>
        <v>2251-25</v>
      </c>
      <c r="G234" s="14">
        <f>IF('[1]TCE - ANEXO III - Preencher'!H243="","",'[1]TCE - ANEXO III - Preencher'!H243)</f>
        <v>44287</v>
      </c>
      <c r="H234" s="15">
        <f>'[1]TCE - ANEXO III - Preencher'!I243</f>
        <v>0</v>
      </c>
      <c r="I234" s="15">
        <f>'[1]TCE - ANEXO III - Preencher'!J243</f>
        <v>678.69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56.22</v>
      </c>
      <c r="O234" s="16">
        <f>'[1]TCE - ANEXO III - Preencher'!P243</f>
        <v>0</v>
      </c>
      <c r="P234" s="17">
        <f t="shared" si="20"/>
        <v>56.22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734.91000000000008</v>
      </c>
    </row>
    <row r="235" spans="1:28" s="4" customFormat="1" x14ac:dyDescent="0.2">
      <c r="A235" s="9">
        <f>IFERROR(VLOOKUP(B235,'[1]DADOS (OCULTAR)'!$P$3:$R$56,3,0),"")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YNGRID DA ROCHA FERNANDES</v>
      </c>
      <c r="E235" s="10" t="str">
        <f>IF('[1]TCE - ANEXO III - Preencher'!F244="4 - Assistência Odontológica","2 - Outros Profissionais da Saúde",'[1]TCE - ANEXO III - Preencher'!F244)</f>
        <v>1 - Médico</v>
      </c>
      <c r="F235" s="13" t="str">
        <f>'[1]TCE - ANEXO III - Preencher'!G244</f>
        <v>2251-25</v>
      </c>
      <c r="G235" s="14">
        <f>IF('[1]TCE - ANEXO III - Preencher'!H244="","",'[1]TCE - ANEXO III - Preencher'!H244)</f>
        <v>44287</v>
      </c>
      <c r="H235" s="15">
        <f>'[1]TCE - ANEXO III - Preencher'!I244</f>
        <v>0</v>
      </c>
      <c r="I235" s="15">
        <f>'[1]TCE - ANEXO III - Preencher'!J244</f>
        <v>297.45999999999998</v>
      </c>
      <c r="J235" s="15">
        <f>'[1]TCE - ANEXO III - Preencher'!K244</f>
        <v>0</v>
      </c>
      <c r="K235" s="16">
        <f>'[1]TCE - ANEXO III - Preencher'!L244</f>
        <v>180.65</v>
      </c>
      <c r="L235" s="16">
        <f>'[1]TCE - ANEXO III - Preencher'!M244</f>
        <v>18.02</v>
      </c>
      <c r="M235" s="16">
        <f t="shared" si="19"/>
        <v>162.63</v>
      </c>
      <c r="N235" s="16">
        <f>'[1]TCE - ANEXO III - Preencher'!O244</f>
        <v>56.22</v>
      </c>
      <c r="O235" s="16">
        <f>'[1]TCE - ANEXO III - Preencher'!P244</f>
        <v>0</v>
      </c>
      <c r="P235" s="17">
        <f t="shared" si="20"/>
        <v>56.22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516.30999999999995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2021-06-11T17:48:04Z</dcterms:created>
  <dcterms:modified xsi:type="dcterms:W3CDTF">2021-06-11T17:48:27Z</dcterms:modified>
</cp:coreProperties>
</file>