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<sst xmlns="http://schemas.openxmlformats.org/spreadsheetml/2006/main" count="17" uniqueCount="16">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</sst>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4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ABRIL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IMBIRIBEIRA</v>
          </cell>
          <cell r="E11" t="str">
            <v>ADJA BATISTA DA SILVA</v>
          </cell>
          <cell r="G11" t="str">
            <v>2 - Outros Profissionais da Saúde</v>
          </cell>
          <cell r="H11" t="str">
            <v>2235-05</v>
          </cell>
          <cell r="I11">
            <v>44287</v>
          </cell>
          <cell r="J11" t="str">
            <v>1 - Plantonista</v>
          </cell>
          <cell r="K11">
            <v>40</v>
          </cell>
          <cell r="L11">
            <v>1747.87</v>
          </cell>
          <cell r="R11">
            <v>388.91</v>
          </cell>
          <cell r="W11">
            <v>528.35</v>
          </cell>
          <cell r="X11">
            <v>1608.4299999999998</v>
          </cell>
        </row>
        <row r="12">
          <cell r="C12" t="str">
            <v>UPA IMBIRIBEIRA</v>
          </cell>
          <cell r="E12" t="str">
            <v>ADNA QUEREN HUAPUQUE RAMOS DA SILVA</v>
          </cell>
          <cell r="G12" t="str">
            <v>2 - Outros Profissionais da Saúde</v>
          </cell>
          <cell r="H12" t="str">
            <v>5211-30</v>
          </cell>
          <cell r="I12">
            <v>44287</v>
          </cell>
          <cell r="J12" t="str">
            <v>1 - Plantonista</v>
          </cell>
          <cell r="K12">
            <v>44</v>
          </cell>
          <cell r="L12">
            <v>790.92</v>
          </cell>
          <cell r="R12">
            <v>715.46</v>
          </cell>
          <cell r="W12">
            <v>213.98</v>
          </cell>
          <cell r="X12">
            <v>1292.4000000000001</v>
          </cell>
        </row>
        <row r="13">
          <cell r="C13" t="str">
            <v>UPA IMBIRIBEIRA</v>
          </cell>
          <cell r="E13" t="str">
            <v>ADRIANA MARIA DA SILVA</v>
          </cell>
          <cell r="G13" t="str">
            <v>2 - Outros Profissionais da Saúde</v>
          </cell>
          <cell r="H13" t="str">
            <v>3222-05</v>
          </cell>
          <cell r="I13">
            <v>44287</v>
          </cell>
          <cell r="J13" t="str">
            <v>1 - Plantonista</v>
          </cell>
          <cell r="K13">
            <v>44</v>
          </cell>
          <cell r="L13">
            <v>1252.53</v>
          </cell>
          <cell r="R13">
            <v>626.16</v>
          </cell>
          <cell r="W13">
            <v>252.78</v>
          </cell>
          <cell r="X13">
            <v>1625.91</v>
          </cell>
        </row>
        <row r="14">
          <cell r="C14" t="str">
            <v>UPA IMBIRIBEIRA</v>
          </cell>
          <cell r="E14" t="str">
            <v>ADRIANO RODRIGUES LEAL</v>
          </cell>
          <cell r="G14" t="str">
            <v>2 - Outros Profissionais da Saúde</v>
          </cell>
          <cell r="H14" t="str">
            <v>2235-05</v>
          </cell>
          <cell r="I14">
            <v>44287</v>
          </cell>
          <cell r="J14" t="str">
            <v>1 - Plantonista</v>
          </cell>
          <cell r="K14">
            <v>40</v>
          </cell>
          <cell r="X14">
            <v>0</v>
          </cell>
        </row>
        <row r="15">
          <cell r="C15" t="str">
            <v>UPA IMBIRIBEIRA</v>
          </cell>
          <cell r="E15" t="str">
            <v>ALAIDE MARIA PEREIRA</v>
          </cell>
          <cell r="G15" t="str">
            <v>2 - Outros Profissionais da Saúde</v>
          </cell>
          <cell r="H15" t="str">
            <v>3222-05</v>
          </cell>
          <cell r="I15">
            <v>44287</v>
          </cell>
          <cell r="J15" t="str">
            <v>1 - Plantonista</v>
          </cell>
          <cell r="K15">
            <v>44</v>
          </cell>
          <cell r="L15">
            <v>1252.53</v>
          </cell>
          <cell r="R15">
            <v>1507.13</v>
          </cell>
          <cell r="W15">
            <v>419.33</v>
          </cell>
          <cell r="X15">
            <v>2340.33</v>
          </cell>
        </row>
        <row r="16">
          <cell r="C16" t="str">
            <v>UPA IMBIRIBEIRA</v>
          </cell>
          <cell r="E16" t="str">
            <v>ALAN DEYVISON FRANCISCO FELIX</v>
          </cell>
          <cell r="G16" t="str">
            <v>2 - Outros Profissionais da Saúde</v>
          </cell>
          <cell r="H16" t="str">
            <v>3222-05</v>
          </cell>
          <cell r="I16">
            <v>44287</v>
          </cell>
          <cell r="J16" t="str">
            <v>1 - Plantonista</v>
          </cell>
          <cell r="K16">
            <v>44</v>
          </cell>
          <cell r="L16">
            <v>1252.53</v>
          </cell>
          <cell r="R16">
            <v>435.58</v>
          </cell>
          <cell r="W16">
            <v>287.43</v>
          </cell>
          <cell r="X16">
            <v>1400.6799999999998</v>
          </cell>
        </row>
        <row r="17">
          <cell r="C17" t="str">
            <v>UPA IMBIRIBEIRA</v>
          </cell>
          <cell r="E17" t="str">
            <v>ALANA FERRAZ DINIZ</v>
          </cell>
          <cell r="G17" t="str">
            <v>1 - Médico</v>
          </cell>
          <cell r="H17" t="str">
            <v>2251-24</v>
          </cell>
          <cell r="I17">
            <v>44287</v>
          </cell>
          <cell r="J17" t="str">
            <v>1 - Plantonista</v>
          </cell>
          <cell r="K17">
            <v>12</v>
          </cell>
          <cell r="L17">
            <v>4504.54</v>
          </cell>
          <cell r="R17">
            <v>3720.89</v>
          </cell>
          <cell r="W17">
            <v>1955.83</v>
          </cell>
          <cell r="X17">
            <v>6269.6</v>
          </cell>
        </row>
        <row r="18">
          <cell r="C18" t="str">
            <v>UPA IMBIRIBEIRA</v>
          </cell>
          <cell r="E18" t="str">
            <v>ALCIONE BEZERRA DA CRUZ DE CASTILHO</v>
          </cell>
          <cell r="G18" t="str">
            <v>2 - Outros Profissionais da Saúde</v>
          </cell>
          <cell r="H18" t="str">
            <v>3222-05</v>
          </cell>
          <cell r="I18">
            <v>44287</v>
          </cell>
          <cell r="J18" t="str">
            <v>1 - Plantonista</v>
          </cell>
          <cell r="K18">
            <v>44</v>
          </cell>
          <cell r="L18">
            <v>1252.53</v>
          </cell>
          <cell r="R18">
            <v>507.63</v>
          </cell>
          <cell r="W18">
            <v>242.11</v>
          </cell>
          <cell r="X18">
            <v>1518.0499999999997</v>
          </cell>
        </row>
        <row r="19">
          <cell r="C19" t="str">
            <v>UPA IMBIRIBEIRA</v>
          </cell>
          <cell r="E19" t="str">
            <v>ALESSANDRA MEDEIROS BRANDAO ALBERTO DE MELLO</v>
          </cell>
          <cell r="G19" t="str">
            <v>1 - Médico</v>
          </cell>
          <cell r="H19" t="str">
            <v>2251-25</v>
          </cell>
          <cell r="I19">
            <v>44287</v>
          </cell>
          <cell r="J19" t="str">
            <v>1 - Plantonista</v>
          </cell>
          <cell r="K19">
            <v>12</v>
          </cell>
          <cell r="L19">
            <v>3575.04</v>
          </cell>
          <cell r="R19">
            <v>220</v>
          </cell>
          <cell r="S19">
            <v>750</v>
          </cell>
          <cell r="W19">
            <v>778.67</v>
          </cell>
          <cell r="X19">
            <v>3766.37</v>
          </cell>
        </row>
        <row r="20">
          <cell r="C20" t="str">
            <v>UPA IMBIRIBEIRA</v>
          </cell>
          <cell r="E20" t="str">
            <v>ALLANA MIRIA LEMOS DE MEDEIROS</v>
          </cell>
          <cell r="G20" t="str">
            <v>1 - Médico</v>
          </cell>
          <cell r="H20" t="str">
            <v>2251-25</v>
          </cell>
          <cell r="I20">
            <v>44287</v>
          </cell>
          <cell r="J20" t="str">
            <v>1 - Plantonista</v>
          </cell>
          <cell r="K20">
            <v>24</v>
          </cell>
          <cell r="L20">
            <v>7150.08</v>
          </cell>
          <cell r="R20">
            <v>244.56</v>
          </cell>
          <cell r="S20">
            <v>465</v>
          </cell>
          <cell r="W20">
            <v>2873.58</v>
          </cell>
          <cell r="X20">
            <v>4986.0600000000004</v>
          </cell>
        </row>
        <row r="21">
          <cell r="C21" t="str">
            <v>UPA IMBIRIBEIRA</v>
          </cell>
          <cell r="E21" t="str">
            <v>ALLYSON OLIVEIRA DA SILVA</v>
          </cell>
          <cell r="G21" t="str">
            <v>3 - Administrativo</v>
          </cell>
          <cell r="H21" t="str">
            <v>4110-10</v>
          </cell>
          <cell r="I21">
            <v>44287</v>
          </cell>
          <cell r="J21" t="str">
            <v>2 - Diarista</v>
          </cell>
          <cell r="K21">
            <v>44</v>
          </cell>
          <cell r="L21">
            <v>2272.8200000000002</v>
          </cell>
          <cell r="R21">
            <v>213.64</v>
          </cell>
          <cell r="W21">
            <v>425.09</v>
          </cell>
          <cell r="X21">
            <v>2061.37</v>
          </cell>
        </row>
        <row r="22">
          <cell r="C22" t="str">
            <v>UPA IMBIRIBEIRA</v>
          </cell>
          <cell r="E22" t="str">
            <v>AMANDA SILVA MARINS</v>
          </cell>
          <cell r="G22" t="str">
            <v>2 - Outros Profissionais da Saúde</v>
          </cell>
          <cell r="H22" t="str">
            <v>2235-05</v>
          </cell>
          <cell r="I22">
            <v>44287</v>
          </cell>
          <cell r="J22" t="str">
            <v>1 - Plantonista</v>
          </cell>
          <cell r="K22">
            <v>40</v>
          </cell>
          <cell r="L22">
            <v>2498.19</v>
          </cell>
          <cell r="R22">
            <v>344.91</v>
          </cell>
          <cell r="S22">
            <v>137.4</v>
          </cell>
          <cell r="W22">
            <v>338.9</v>
          </cell>
          <cell r="X22">
            <v>2641.6</v>
          </cell>
        </row>
        <row r="23">
          <cell r="C23" t="str">
            <v>UPA IMBIRIBEIRA</v>
          </cell>
          <cell r="E23" t="str">
            <v>ANA CARLA SILVA DE FARIAS</v>
          </cell>
          <cell r="G23" t="str">
            <v>3 - Administrativo</v>
          </cell>
          <cell r="H23" t="str">
            <v>4110-05</v>
          </cell>
          <cell r="I23">
            <v>44287</v>
          </cell>
          <cell r="J23" t="str">
            <v>1 - Plantonista</v>
          </cell>
          <cell r="K23">
            <v>44</v>
          </cell>
          <cell r="L23">
            <v>1589.8</v>
          </cell>
          <cell r="R23">
            <v>836.32</v>
          </cell>
          <cell r="W23">
            <v>359.23</v>
          </cell>
          <cell r="X23">
            <v>2066.89</v>
          </cell>
        </row>
        <row r="24">
          <cell r="C24" t="str">
            <v>UPA IMBIRIBEIRA</v>
          </cell>
          <cell r="E24" t="str">
            <v>ANA CELIA RODRIGUES CALADO TOSCANO</v>
          </cell>
          <cell r="G24" t="str">
            <v>2 - Outros Profissionais da Saúde</v>
          </cell>
          <cell r="H24" t="str">
            <v>3222-05</v>
          </cell>
          <cell r="I24">
            <v>44287</v>
          </cell>
          <cell r="J24" t="str">
            <v>1 - Plantonista</v>
          </cell>
          <cell r="K24">
            <v>44</v>
          </cell>
          <cell r="L24">
            <v>1252.53</v>
          </cell>
          <cell r="R24">
            <v>282.63</v>
          </cell>
          <cell r="W24">
            <v>246.91</v>
          </cell>
          <cell r="X24">
            <v>1288.2499999999998</v>
          </cell>
        </row>
        <row r="25">
          <cell r="C25" t="str">
            <v>UPA IMBIRIBEIRA</v>
          </cell>
          <cell r="E25" t="str">
            <v>ANA PAULA FARIAS BARBOSA</v>
          </cell>
          <cell r="G25" t="str">
            <v>2 - Outros Profissionais da Saúde</v>
          </cell>
          <cell r="H25" t="str">
            <v>5152-05</v>
          </cell>
          <cell r="I25">
            <v>44287</v>
          </cell>
          <cell r="J25" t="str">
            <v>1 - Plantonista</v>
          </cell>
          <cell r="K25">
            <v>44</v>
          </cell>
          <cell r="L25">
            <v>1178.49</v>
          </cell>
          <cell r="R25">
            <v>606.45000000000005</v>
          </cell>
          <cell r="W25">
            <v>238.42</v>
          </cell>
          <cell r="X25">
            <v>1546.52</v>
          </cell>
        </row>
        <row r="26">
          <cell r="C26" t="str">
            <v>UPA IMBIRIBEIRA</v>
          </cell>
          <cell r="E26" t="str">
            <v xml:space="preserve">ANA PAULA MARIA DA SILVA </v>
          </cell>
          <cell r="G26" t="str">
            <v>3 - Administrativo</v>
          </cell>
          <cell r="H26" t="str">
            <v>9922-25</v>
          </cell>
          <cell r="I26">
            <v>44287</v>
          </cell>
          <cell r="J26" t="str">
            <v>1 - Plantonista</v>
          </cell>
          <cell r="K26">
            <v>44</v>
          </cell>
          <cell r="L26">
            <v>916.67</v>
          </cell>
          <cell r="R26">
            <v>857.43</v>
          </cell>
          <cell r="W26">
            <v>223.31</v>
          </cell>
          <cell r="X26">
            <v>1550.79</v>
          </cell>
        </row>
        <row r="27">
          <cell r="C27" t="str">
            <v>UPA IMBIRIBEIRA</v>
          </cell>
          <cell r="E27" t="str">
            <v>ANDREA BANDEIRA DE LIMA</v>
          </cell>
          <cell r="G27" t="str">
            <v>3 - Administrativo</v>
          </cell>
          <cell r="H27" t="str">
            <v>4221-05</v>
          </cell>
          <cell r="I27">
            <v>44287</v>
          </cell>
          <cell r="J27" t="str">
            <v>1 - Plantonista</v>
          </cell>
          <cell r="K27">
            <v>44</v>
          </cell>
          <cell r="L27">
            <v>830.47</v>
          </cell>
          <cell r="R27">
            <v>786.5</v>
          </cell>
          <cell r="W27">
            <v>219.32</v>
          </cell>
          <cell r="X27">
            <v>1397.65</v>
          </cell>
        </row>
        <row r="28">
          <cell r="C28" t="str">
            <v>UPA IMBIRIBEIRA</v>
          </cell>
          <cell r="E28" t="str">
            <v>ANDREA FERREIRA CABOCLO</v>
          </cell>
          <cell r="G28" t="str">
            <v>3 - Administrativo</v>
          </cell>
          <cell r="H28" t="str">
            <v>5134-30</v>
          </cell>
          <cell r="I28">
            <v>44287</v>
          </cell>
          <cell r="J28" t="str">
            <v>1 - Plantonista</v>
          </cell>
          <cell r="K28">
            <v>44</v>
          </cell>
          <cell r="L28">
            <v>1100</v>
          </cell>
          <cell r="R28">
            <v>375</v>
          </cell>
          <cell r="W28">
            <v>204.25</v>
          </cell>
          <cell r="X28">
            <v>1270.75</v>
          </cell>
        </row>
        <row r="29">
          <cell r="C29" t="str">
            <v>UPA IMBIRIBEIRA</v>
          </cell>
          <cell r="E29" t="str">
            <v>ANDREA VANESSA MOREIRA DE MELO</v>
          </cell>
          <cell r="G29" t="str">
            <v>2 - Outros Profissionais da Saúde</v>
          </cell>
          <cell r="H29" t="str">
            <v>2234-05</v>
          </cell>
          <cell r="I29">
            <v>44287</v>
          </cell>
          <cell r="J29" t="str">
            <v>1 - Plantonista</v>
          </cell>
          <cell r="K29">
            <v>26</v>
          </cell>
          <cell r="L29">
            <v>3209.65</v>
          </cell>
          <cell r="R29">
            <v>3168.71</v>
          </cell>
          <cell r="W29">
            <v>1424.26</v>
          </cell>
          <cell r="X29">
            <v>4954.1000000000004</v>
          </cell>
        </row>
        <row r="30">
          <cell r="C30" t="str">
            <v>UPA IMBIRIBEIRA</v>
          </cell>
          <cell r="E30" t="str">
            <v>ANNA CECILIA GUERRA DE ARAUJO FERREIRA MEDEIROS</v>
          </cell>
          <cell r="G30" t="str">
            <v>2 - Outros Profissionais da Saúde</v>
          </cell>
          <cell r="H30" t="str">
            <v>2234-05</v>
          </cell>
          <cell r="I30">
            <v>44287</v>
          </cell>
          <cell r="J30" t="str">
            <v>1 - Plantonista</v>
          </cell>
          <cell r="K30">
            <v>26</v>
          </cell>
          <cell r="L30">
            <v>3209.65</v>
          </cell>
          <cell r="R30">
            <v>1429.49</v>
          </cell>
          <cell r="S30">
            <v>641.92999999999995</v>
          </cell>
          <cell r="W30">
            <v>936.6</v>
          </cell>
          <cell r="X30">
            <v>4344.47</v>
          </cell>
        </row>
        <row r="31">
          <cell r="C31" t="str">
            <v>UPA IMBIRIBEIRA</v>
          </cell>
          <cell r="E31" t="str">
            <v>ANNA KARINA BARROS MELCOP</v>
          </cell>
          <cell r="G31" t="str">
            <v>1 - Médico</v>
          </cell>
          <cell r="H31" t="str">
            <v>2251-25</v>
          </cell>
          <cell r="I31">
            <v>44287</v>
          </cell>
          <cell r="J31" t="str">
            <v>1 - Plantonista</v>
          </cell>
          <cell r="K31">
            <v>24</v>
          </cell>
          <cell r="L31">
            <v>8079.59</v>
          </cell>
          <cell r="R31">
            <v>2950.03</v>
          </cell>
          <cell r="S31">
            <v>1500</v>
          </cell>
          <cell r="W31">
            <v>3739.55</v>
          </cell>
          <cell r="X31">
            <v>8790.07</v>
          </cell>
        </row>
        <row r="32">
          <cell r="C32" t="str">
            <v>UPA IMBIRIBEIRA</v>
          </cell>
          <cell r="E32" t="str">
            <v>ANTONIO CARNEIRO CAVALCANTI</v>
          </cell>
          <cell r="G32" t="str">
            <v>3 - Administrativo</v>
          </cell>
          <cell r="H32" t="str">
            <v>4221-05</v>
          </cell>
          <cell r="I32">
            <v>44287</v>
          </cell>
          <cell r="J32" t="str">
            <v>1 - Plantonista</v>
          </cell>
          <cell r="K32">
            <v>44</v>
          </cell>
          <cell r="L32">
            <v>1186.3800000000001</v>
          </cell>
          <cell r="R32">
            <v>583.16</v>
          </cell>
          <cell r="W32">
            <v>237.66</v>
          </cell>
          <cell r="X32">
            <v>1531.8799999999999</v>
          </cell>
        </row>
        <row r="33">
          <cell r="C33" t="str">
            <v>UPA IMBIRIBEIRA</v>
          </cell>
          <cell r="E33" t="str">
            <v>ANTONIO FLAVIO DOS ANJOS ALENCAR</v>
          </cell>
          <cell r="G33" t="str">
            <v>3 - Administrativo</v>
          </cell>
          <cell r="H33" t="str">
            <v>4101-05</v>
          </cell>
          <cell r="I33">
            <v>44287</v>
          </cell>
          <cell r="J33" t="str">
            <v>2 - Diarista</v>
          </cell>
          <cell r="K33">
            <v>44</v>
          </cell>
          <cell r="L33">
            <v>2609.87</v>
          </cell>
          <cell r="R33">
            <v>230.49</v>
          </cell>
          <cell r="W33">
            <v>361.28</v>
          </cell>
          <cell r="X33">
            <v>2479.08</v>
          </cell>
        </row>
        <row r="34">
          <cell r="C34" t="str">
            <v>UPA IMBIRIBEIRA</v>
          </cell>
          <cell r="E34" t="str">
            <v>ANTONIO FRANCISCO LIMA</v>
          </cell>
          <cell r="G34" t="str">
            <v>3 - Administrativo</v>
          </cell>
          <cell r="H34" t="str">
            <v>7823-20</v>
          </cell>
          <cell r="I34">
            <v>44287</v>
          </cell>
          <cell r="J34" t="str">
            <v>1 - Plantonista</v>
          </cell>
          <cell r="K34">
            <v>44</v>
          </cell>
          <cell r="L34">
            <v>1789.95</v>
          </cell>
          <cell r="R34">
            <v>1916.49</v>
          </cell>
          <cell r="W34">
            <v>659.01</v>
          </cell>
          <cell r="X34">
            <v>3047.4300000000003</v>
          </cell>
        </row>
        <row r="35">
          <cell r="C35" t="str">
            <v>UPA IMBIRIBEIRA</v>
          </cell>
          <cell r="E35" t="str">
            <v>ANTONIO MAURICIO DOS SANTOS CONCEICAO FILHO</v>
          </cell>
          <cell r="G35" t="str">
            <v>1 - Médico</v>
          </cell>
          <cell r="H35" t="str">
            <v>2252-70</v>
          </cell>
          <cell r="I35">
            <v>44287</v>
          </cell>
          <cell r="J35" t="str">
            <v>1 - Plantonista</v>
          </cell>
          <cell r="K35">
            <v>24</v>
          </cell>
          <cell r="L35">
            <v>7150.08</v>
          </cell>
          <cell r="R35">
            <v>357.5</v>
          </cell>
          <cell r="S35">
            <v>3000</v>
          </cell>
          <cell r="W35">
            <v>2565.4</v>
          </cell>
          <cell r="X35">
            <v>7942.18</v>
          </cell>
        </row>
        <row r="36">
          <cell r="C36" t="str">
            <v>UPA IMBIRIBEIRA</v>
          </cell>
          <cell r="E36" t="str">
            <v>ARTHUR ARCOVERDE PERRIER</v>
          </cell>
          <cell r="G36" t="str">
            <v>1 - Médico</v>
          </cell>
          <cell r="H36" t="str">
            <v>2251-25</v>
          </cell>
          <cell r="I36">
            <v>44287</v>
          </cell>
          <cell r="J36" t="str">
            <v>1 - Plantonista</v>
          </cell>
          <cell r="K36">
            <v>12</v>
          </cell>
          <cell r="X36">
            <v>0</v>
          </cell>
        </row>
        <row r="37">
          <cell r="C37" t="str">
            <v>UPA IMBIRIBEIRA</v>
          </cell>
          <cell r="E37" t="str">
            <v>ARTUR FREIRE SOARES</v>
          </cell>
          <cell r="G37" t="str">
            <v>1 - Médico</v>
          </cell>
          <cell r="H37" t="str">
            <v>2251-25</v>
          </cell>
          <cell r="I37">
            <v>44287</v>
          </cell>
          <cell r="J37" t="str">
            <v>1 - Plantonista</v>
          </cell>
          <cell r="K37">
            <v>12</v>
          </cell>
          <cell r="L37">
            <v>4504.54</v>
          </cell>
          <cell r="R37">
            <v>7625.73</v>
          </cell>
          <cell r="W37">
            <v>3011.64</v>
          </cell>
          <cell r="X37">
            <v>9118.630000000001</v>
          </cell>
        </row>
        <row r="38">
          <cell r="C38" t="str">
            <v>UPA IMBIRIBEIRA</v>
          </cell>
          <cell r="E38" t="str">
            <v>ARTUR LUIZ NEPOZIANO AVELINO DA SILVA</v>
          </cell>
          <cell r="G38" t="str">
            <v>1 - Médico</v>
          </cell>
          <cell r="H38" t="str">
            <v>2251-25</v>
          </cell>
          <cell r="I38">
            <v>44287</v>
          </cell>
          <cell r="J38" t="str">
            <v>1 - Plantonista</v>
          </cell>
          <cell r="K38">
            <v>12</v>
          </cell>
          <cell r="L38">
            <v>2264.19</v>
          </cell>
          <cell r="R38">
            <v>3129.68</v>
          </cell>
          <cell r="W38">
            <v>1053.5999999999999</v>
          </cell>
          <cell r="X38">
            <v>4340.2700000000004</v>
          </cell>
        </row>
        <row r="39">
          <cell r="C39" t="str">
            <v>UPA IMBIRIBEIRA</v>
          </cell>
          <cell r="E39" t="str">
            <v>AURILEIDE RODRIGUES DOS SANTOS</v>
          </cell>
          <cell r="G39" t="str">
            <v>2 - Outros Profissionais da Saúde</v>
          </cell>
          <cell r="H39" t="str">
            <v>3241-15</v>
          </cell>
          <cell r="I39">
            <v>44287</v>
          </cell>
          <cell r="J39" t="str">
            <v>1 - Plantonista</v>
          </cell>
          <cell r="K39">
            <v>24</v>
          </cell>
          <cell r="L39">
            <v>2090.16</v>
          </cell>
          <cell r="R39">
            <v>2127.61</v>
          </cell>
          <cell r="W39">
            <v>778.67</v>
          </cell>
          <cell r="X39">
            <v>3439.1000000000004</v>
          </cell>
        </row>
        <row r="40">
          <cell r="C40" t="str">
            <v>UPA IMBIRIBEIRA</v>
          </cell>
          <cell r="E40" t="str">
            <v>BARBARA FRANCA GOMES</v>
          </cell>
          <cell r="G40" t="str">
            <v>1 - Médico</v>
          </cell>
          <cell r="H40" t="str">
            <v>2251-24</v>
          </cell>
          <cell r="I40">
            <v>44287</v>
          </cell>
          <cell r="J40" t="str">
            <v>1 - Plantonista</v>
          </cell>
          <cell r="K40">
            <v>12</v>
          </cell>
          <cell r="L40">
            <v>4504.54</v>
          </cell>
          <cell r="R40">
            <v>1430.66</v>
          </cell>
          <cell r="W40">
            <v>780.84</v>
          </cell>
          <cell r="X40">
            <v>5154.3599999999997</v>
          </cell>
        </row>
        <row r="41">
          <cell r="C41" t="str">
            <v>UPA IMBIRIBEIRA</v>
          </cell>
          <cell r="E41" t="str">
            <v>BERENICE MARIA GUIMARAES</v>
          </cell>
          <cell r="G41" t="str">
            <v>2 - Outros Profissionais da Saúde</v>
          </cell>
          <cell r="H41" t="str">
            <v>2235-05</v>
          </cell>
          <cell r="I41">
            <v>44287</v>
          </cell>
          <cell r="J41" t="str">
            <v>1 - Plantonista</v>
          </cell>
          <cell r="K41">
            <v>40</v>
          </cell>
          <cell r="L41">
            <v>1436.81</v>
          </cell>
          <cell r="R41">
            <v>539.29999999999995</v>
          </cell>
          <cell r="W41">
            <v>259.52</v>
          </cell>
          <cell r="X41">
            <v>1716.59</v>
          </cell>
        </row>
        <row r="42">
          <cell r="C42" t="str">
            <v>UPA IMBIRIBEIRA</v>
          </cell>
          <cell r="E42" t="str">
            <v>BRENO DANTAS VIEIRA DA MOTTA</v>
          </cell>
          <cell r="G42" t="str">
            <v>1 - Médico</v>
          </cell>
          <cell r="H42" t="str">
            <v>2251-25</v>
          </cell>
          <cell r="I42">
            <v>44287</v>
          </cell>
          <cell r="J42" t="str">
            <v>1 - Plantonista</v>
          </cell>
          <cell r="K42">
            <v>12</v>
          </cell>
          <cell r="L42">
            <v>3575.04</v>
          </cell>
          <cell r="R42">
            <v>220</v>
          </cell>
          <cell r="W42">
            <v>553.94000000000005</v>
          </cell>
          <cell r="X42">
            <v>3241.1</v>
          </cell>
        </row>
        <row r="43">
          <cell r="C43" t="str">
            <v>UPA IMBIRIBEIRA</v>
          </cell>
          <cell r="E43" t="str">
            <v>CAMILA MOURA DE PAFFER</v>
          </cell>
          <cell r="G43" t="str">
            <v>1 - Médico</v>
          </cell>
          <cell r="H43" t="str">
            <v>2251-25</v>
          </cell>
          <cell r="I43">
            <v>44287</v>
          </cell>
          <cell r="J43" t="str">
            <v>1 - Plantonista</v>
          </cell>
          <cell r="K43">
            <v>24</v>
          </cell>
          <cell r="L43">
            <v>8079.58</v>
          </cell>
          <cell r="R43">
            <v>5872.54</v>
          </cell>
          <cell r="W43">
            <v>3865.13</v>
          </cell>
          <cell r="X43">
            <v>10086.989999999998</v>
          </cell>
        </row>
        <row r="44">
          <cell r="C44" t="str">
            <v>UPA IMBIRIBEIRA</v>
          </cell>
          <cell r="E44" t="str">
            <v>CARINE EDLA DA SILVA SOUZA</v>
          </cell>
          <cell r="G44" t="str">
            <v>2 - Outros Profissionais da Saúde</v>
          </cell>
          <cell r="H44" t="str">
            <v>2235-05</v>
          </cell>
          <cell r="I44">
            <v>44287</v>
          </cell>
          <cell r="J44" t="str">
            <v>1 - Plantonista</v>
          </cell>
          <cell r="K44">
            <v>40</v>
          </cell>
          <cell r="L44">
            <v>1596.45</v>
          </cell>
          <cell r="R44">
            <v>253.15</v>
          </cell>
          <cell r="S44">
            <v>87.8</v>
          </cell>
          <cell r="W44">
            <v>160.25</v>
          </cell>
          <cell r="X44">
            <v>1777.15</v>
          </cell>
        </row>
        <row r="45">
          <cell r="C45" t="str">
            <v>UPA IMBIRIBEIRA</v>
          </cell>
          <cell r="E45" t="str">
            <v>CARMEN LUCIA BATISTA EVANGELISTA DA SILVA</v>
          </cell>
          <cell r="G45" t="str">
            <v>2 - Outros Profissionais da Saúde</v>
          </cell>
          <cell r="H45" t="str">
            <v>2235-05</v>
          </cell>
          <cell r="I45">
            <v>44287</v>
          </cell>
          <cell r="J45" t="str">
            <v>2 - Diarista</v>
          </cell>
          <cell r="K45">
            <v>40</v>
          </cell>
          <cell r="L45">
            <v>1747.87</v>
          </cell>
          <cell r="R45">
            <v>307.39</v>
          </cell>
          <cell r="W45">
            <v>275.95999999999998</v>
          </cell>
          <cell r="X45">
            <v>1779.2999999999997</v>
          </cell>
        </row>
        <row r="46">
          <cell r="C46" t="str">
            <v>UPA IMBIRIBEIRA</v>
          </cell>
          <cell r="E46" t="str">
            <v>CARMEN VERONICA DA FONSECA</v>
          </cell>
          <cell r="G46" t="str">
            <v>2 - Outros Profissionais da Saúde</v>
          </cell>
          <cell r="H46" t="str">
            <v>2235-05</v>
          </cell>
          <cell r="I46">
            <v>44287</v>
          </cell>
          <cell r="J46" t="str">
            <v>1 - Plantonista</v>
          </cell>
          <cell r="K46">
            <v>40</v>
          </cell>
          <cell r="L46">
            <v>2055.94</v>
          </cell>
          <cell r="R46">
            <v>419.51</v>
          </cell>
          <cell r="W46">
            <v>789.34</v>
          </cell>
          <cell r="X46">
            <v>1686.1099999999997</v>
          </cell>
        </row>
        <row r="47">
          <cell r="C47" t="str">
            <v>UPA IMBIRIBEIRA</v>
          </cell>
          <cell r="E47" t="str">
            <v>CAROLINA DE FATIMA COELHO FERREIRA ROCHA</v>
          </cell>
          <cell r="G47" t="str">
            <v>1 - Médico</v>
          </cell>
          <cell r="H47" t="str">
            <v>2251-24</v>
          </cell>
          <cell r="I47">
            <v>44287</v>
          </cell>
          <cell r="J47" t="str">
            <v>1 - Plantonista</v>
          </cell>
          <cell r="K47">
            <v>12</v>
          </cell>
          <cell r="L47">
            <v>595.84</v>
          </cell>
          <cell r="P47">
            <v>7110.97</v>
          </cell>
          <cell r="W47">
            <v>144.54</v>
          </cell>
          <cell r="X47">
            <v>7562.27</v>
          </cell>
        </row>
        <row r="48">
          <cell r="C48" t="str">
            <v>UPA IMBIRIBEIRA</v>
          </cell>
          <cell r="E48" t="str">
            <v>CASSIANA CRISPIM DE ARAUJO</v>
          </cell>
          <cell r="G48" t="str">
            <v>2 - Outros Profissionais da Saúde</v>
          </cell>
          <cell r="H48" t="str">
            <v>3241-15</v>
          </cell>
          <cell r="I48">
            <v>44287</v>
          </cell>
          <cell r="J48" t="str">
            <v>1 - Plantonista</v>
          </cell>
          <cell r="K48">
            <v>24</v>
          </cell>
          <cell r="P48">
            <v>4716.6499999999996</v>
          </cell>
          <cell r="R48">
            <v>62.7</v>
          </cell>
          <cell r="W48">
            <v>62.7</v>
          </cell>
          <cell r="X48">
            <v>4716.6499999999996</v>
          </cell>
        </row>
        <row r="49">
          <cell r="C49" t="str">
            <v>UPA IMBIRIBEIRA</v>
          </cell>
          <cell r="E49" t="str">
            <v>CASSIO GUILHERME DA SILVA RIBEIRO</v>
          </cell>
          <cell r="G49" t="str">
            <v>2 - Outros Profissionais da Saúde</v>
          </cell>
          <cell r="H49" t="str">
            <v>3222-05</v>
          </cell>
          <cell r="I49">
            <v>44287</v>
          </cell>
          <cell r="J49" t="str">
            <v>1 - Plantonista</v>
          </cell>
          <cell r="K49">
            <v>44</v>
          </cell>
          <cell r="L49">
            <v>960.27</v>
          </cell>
          <cell r="R49">
            <v>931.41</v>
          </cell>
          <cell r="W49">
            <v>253.95</v>
          </cell>
          <cell r="X49">
            <v>1637.7299999999998</v>
          </cell>
        </row>
        <row r="50">
          <cell r="C50" t="str">
            <v>UPA IMBIRIBEIRA</v>
          </cell>
          <cell r="E50" t="str">
            <v>CLAUDIA LOPES DE MELO</v>
          </cell>
          <cell r="G50" t="str">
            <v>3 - Administrativo</v>
          </cell>
          <cell r="H50" t="str">
            <v>4131-05</v>
          </cell>
          <cell r="I50">
            <v>44287</v>
          </cell>
          <cell r="J50" t="str">
            <v>2 - Diarista</v>
          </cell>
          <cell r="K50">
            <v>44</v>
          </cell>
          <cell r="L50">
            <v>2582.75</v>
          </cell>
          <cell r="R50">
            <v>123.32</v>
          </cell>
          <cell r="W50">
            <v>340.49</v>
          </cell>
          <cell r="X50">
            <v>2365.58</v>
          </cell>
        </row>
        <row r="51">
          <cell r="C51" t="str">
            <v>UPA IMBIRIBEIRA</v>
          </cell>
          <cell r="E51" t="str">
            <v>CLEIDSON CHARLES BARBOSA DOS SANTOS</v>
          </cell>
          <cell r="G51" t="str">
            <v>2 - Outros Profissionais da Saúde</v>
          </cell>
          <cell r="H51" t="str">
            <v>2516-05</v>
          </cell>
          <cell r="I51">
            <v>44287</v>
          </cell>
          <cell r="J51" t="str">
            <v>1 - Plantonista</v>
          </cell>
          <cell r="K51">
            <v>30</v>
          </cell>
          <cell r="L51">
            <v>2076.15</v>
          </cell>
          <cell r="R51">
            <v>423.81</v>
          </cell>
          <cell r="W51">
            <v>287.29000000000002</v>
          </cell>
          <cell r="X51">
            <v>2212.67</v>
          </cell>
        </row>
        <row r="52">
          <cell r="C52" t="str">
            <v>UPA IMBIRIBEIRA</v>
          </cell>
          <cell r="E52" t="str">
            <v>CRISLANE GOMES GUIMARAES</v>
          </cell>
          <cell r="G52" t="str">
            <v>2 - Outros Profissionais da Saúde</v>
          </cell>
          <cell r="H52" t="str">
            <v>3222-05</v>
          </cell>
          <cell r="I52">
            <v>44287</v>
          </cell>
          <cell r="J52" t="str">
            <v>1 - Plantonista</v>
          </cell>
          <cell r="K52">
            <v>44</v>
          </cell>
          <cell r="L52">
            <v>1252.53</v>
          </cell>
          <cell r="R52">
            <v>231.69</v>
          </cell>
          <cell r="W52">
            <v>142.12</v>
          </cell>
          <cell r="X52">
            <v>1342.1</v>
          </cell>
        </row>
        <row r="53">
          <cell r="C53" t="str">
            <v>UPA IMBIRIBEIRA</v>
          </cell>
          <cell r="E53" t="str">
            <v>CYNTHIA PEREIRA ALVES</v>
          </cell>
          <cell r="G53" t="str">
            <v>1 - Médico</v>
          </cell>
          <cell r="H53" t="str">
            <v>2251-25</v>
          </cell>
          <cell r="I53">
            <v>44287</v>
          </cell>
          <cell r="J53" t="str">
            <v>1 - Plantonista</v>
          </cell>
          <cell r="K53">
            <v>12</v>
          </cell>
          <cell r="L53">
            <v>3455.87</v>
          </cell>
          <cell r="R53">
            <v>339.17</v>
          </cell>
          <cell r="S53">
            <v>562.5</v>
          </cell>
          <cell r="W53">
            <v>1227.93</v>
          </cell>
          <cell r="X53">
            <v>3129.6099999999997</v>
          </cell>
        </row>
        <row r="54">
          <cell r="C54" t="str">
            <v>UPA IMBIRIBEIRA</v>
          </cell>
          <cell r="E54" t="str">
            <v>DANIEL LUNA E SILVA</v>
          </cell>
          <cell r="G54" t="str">
            <v>3 - Administrativo</v>
          </cell>
          <cell r="H54" t="str">
            <v>7823-20</v>
          </cell>
          <cell r="I54">
            <v>44287</v>
          </cell>
          <cell r="J54" t="str">
            <v>1 - Plantonista</v>
          </cell>
          <cell r="K54">
            <v>44</v>
          </cell>
          <cell r="L54">
            <v>1789.95</v>
          </cell>
          <cell r="R54">
            <v>1031.44</v>
          </cell>
          <cell r="W54">
            <v>468.09</v>
          </cell>
          <cell r="X54">
            <v>2353.3000000000002</v>
          </cell>
        </row>
        <row r="55">
          <cell r="C55" t="str">
            <v>UPA IMBIRIBEIRA</v>
          </cell>
          <cell r="E55" t="str">
            <v>DANIELA MARIA GUIMARAES NEGROMONTE</v>
          </cell>
          <cell r="G55" t="str">
            <v>2 - Outros Profissionais da Saúde</v>
          </cell>
          <cell r="H55" t="str">
            <v>3222-05</v>
          </cell>
          <cell r="I55">
            <v>44287</v>
          </cell>
          <cell r="J55" t="str">
            <v>1 - Plantonista</v>
          </cell>
          <cell r="K55">
            <v>44</v>
          </cell>
          <cell r="L55">
            <v>1252.53</v>
          </cell>
          <cell r="R55">
            <v>345.25</v>
          </cell>
          <cell r="W55">
            <v>177.4</v>
          </cell>
          <cell r="X55">
            <v>1420.3799999999999</v>
          </cell>
        </row>
        <row r="56">
          <cell r="C56" t="str">
            <v>UPA IMBIRIBEIRA</v>
          </cell>
          <cell r="E56" t="str">
            <v>DANIELLY CRISTINA SANTOS DE OLIVEIRA</v>
          </cell>
          <cell r="G56" t="str">
            <v>3 - Administrativo</v>
          </cell>
          <cell r="H56" t="str">
            <v>9922-25</v>
          </cell>
          <cell r="I56">
            <v>44287</v>
          </cell>
          <cell r="J56" t="str">
            <v>1 - Plantonista</v>
          </cell>
          <cell r="K56">
            <v>44</v>
          </cell>
          <cell r="L56">
            <v>1100</v>
          </cell>
          <cell r="R56">
            <v>461.36</v>
          </cell>
          <cell r="W56">
            <v>210.93</v>
          </cell>
          <cell r="X56">
            <v>1350.43</v>
          </cell>
        </row>
        <row r="57">
          <cell r="C57" t="str">
            <v>UPA IMBIRIBEIRA</v>
          </cell>
          <cell r="E57" t="str">
            <v>DANIELY GLEICY DA SILVA VIEIRA</v>
          </cell>
          <cell r="G57" t="str">
            <v>1 - Médico</v>
          </cell>
          <cell r="H57" t="str">
            <v>2251-25</v>
          </cell>
          <cell r="I57">
            <v>44287</v>
          </cell>
          <cell r="J57" t="str">
            <v>1 - Plantonista</v>
          </cell>
          <cell r="K57">
            <v>12</v>
          </cell>
          <cell r="L57">
            <v>4504.54</v>
          </cell>
          <cell r="R57">
            <v>220</v>
          </cell>
          <cell r="W57">
            <v>1466.26</v>
          </cell>
          <cell r="X57">
            <v>3258.2799999999997</v>
          </cell>
        </row>
        <row r="58">
          <cell r="C58" t="str">
            <v>UPA IMBIRIBEIRA</v>
          </cell>
          <cell r="E58" t="str">
            <v>DANILO FERREIRA LINS</v>
          </cell>
          <cell r="G58" t="str">
            <v>3 - Administrativo</v>
          </cell>
          <cell r="H58" t="str">
            <v>4221-05</v>
          </cell>
          <cell r="I58">
            <v>44287</v>
          </cell>
          <cell r="J58" t="str">
            <v>1 - Plantonista</v>
          </cell>
          <cell r="K58">
            <v>44</v>
          </cell>
          <cell r="L58">
            <v>1186.3800000000001</v>
          </cell>
          <cell r="R58">
            <v>673.46</v>
          </cell>
          <cell r="W58">
            <v>174.61</v>
          </cell>
          <cell r="X58">
            <v>1685.23</v>
          </cell>
        </row>
        <row r="59">
          <cell r="C59" t="str">
            <v>UPA IMBIRIBEIRA</v>
          </cell>
          <cell r="E59" t="str">
            <v xml:space="preserve">DEBORA DA ROCHA GUERRA </v>
          </cell>
          <cell r="G59" t="str">
            <v>1 - Médico</v>
          </cell>
          <cell r="H59" t="str">
            <v>2251-24</v>
          </cell>
          <cell r="I59">
            <v>44287</v>
          </cell>
          <cell r="J59" t="str">
            <v>1 - Plantonista</v>
          </cell>
          <cell r="K59">
            <v>12</v>
          </cell>
          <cell r="L59">
            <v>2860.03</v>
          </cell>
          <cell r="R59">
            <v>1292.51</v>
          </cell>
          <cell r="W59">
            <v>650.11</v>
          </cell>
          <cell r="X59">
            <v>3502.43</v>
          </cell>
        </row>
        <row r="60">
          <cell r="C60" t="str">
            <v>UPA IMBIRIBEIRA</v>
          </cell>
          <cell r="E60" t="str">
            <v>DEBORA DE ALMEIDA PEREIRA</v>
          </cell>
          <cell r="G60" t="str">
            <v>1 - Médico</v>
          </cell>
          <cell r="H60" t="str">
            <v>2235-05</v>
          </cell>
          <cell r="I60">
            <v>44287</v>
          </cell>
          <cell r="J60" t="str">
            <v>1 - Plantonista</v>
          </cell>
          <cell r="K60">
            <v>40</v>
          </cell>
          <cell r="L60">
            <v>2055.94</v>
          </cell>
          <cell r="R60">
            <v>864.56</v>
          </cell>
          <cell r="S60">
            <v>154.19999999999999</v>
          </cell>
          <cell r="W60">
            <v>355.75</v>
          </cell>
          <cell r="X60">
            <v>2718.95</v>
          </cell>
        </row>
        <row r="61">
          <cell r="C61" t="str">
            <v>UPA IMBIRIBEIRA</v>
          </cell>
          <cell r="E61" t="str">
            <v>DEYVSON FARIAS GOMES DE OLIVEIRA</v>
          </cell>
          <cell r="G61" t="str">
            <v>2 - Outros Profissionais da Saúde</v>
          </cell>
          <cell r="H61" t="str">
            <v>3226-05</v>
          </cell>
          <cell r="I61">
            <v>44287</v>
          </cell>
          <cell r="J61" t="str">
            <v>1 - Plantonista</v>
          </cell>
          <cell r="K61">
            <v>44</v>
          </cell>
          <cell r="L61">
            <v>1186.3800000000001</v>
          </cell>
          <cell r="R61">
            <v>730.41</v>
          </cell>
          <cell r="W61">
            <v>250.92</v>
          </cell>
          <cell r="X61">
            <v>1665.87</v>
          </cell>
        </row>
        <row r="62">
          <cell r="C62" t="str">
            <v>UPA IMBIRIBEIRA</v>
          </cell>
          <cell r="E62" t="str">
            <v>DIANA ALBUQUERQUE DE QUEIROZ</v>
          </cell>
          <cell r="G62" t="str">
            <v>2 - Outros Profissionais da Saúde</v>
          </cell>
          <cell r="H62" t="str">
            <v>3222-05</v>
          </cell>
          <cell r="I62">
            <v>44287</v>
          </cell>
          <cell r="J62" t="str">
            <v>1 - Plantonista</v>
          </cell>
          <cell r="K62">
            <v>44</v>
          </cell>
          <cell r="L62">
            <v>1252.53</v>
          </cell>
          <cell r="R62">
            <v>333.9</v>
          </cell>
          <cell r="W62">
            <v>360.89</v>
          </cell>
          <cell r="X62">
            <v>1225.54</v>
          </cell>
        </row>
        <row r="63">
          <cell r="C63" t="str">
            <v>UPA IMBIRIBEIRA</v>
          </cell>
          <cell r="E63" t="str">
            <v>EDSON MANUEL DOS SANTOS</v>
          </cell>
          <cell r="G63" t="str">
            <v>3 - Administrativo</v>
          </cell>
          <cell r="H63" t="str">
            <v>5191-10</v>
          </cell>
          <cell r="I63">
            <v>44287</v>
          </cell>
          <cell r="J63" t="str">
            <v>2 - Diarista</v>
          </cell>
          <cell r="K63">
            <v>44</v>
          </cell>
          <cell r="P63">
            <v>1955</v>
          </cell>
          <cell r="R63">
            <v>100</v>
          </cell>
          <cell r="W63">
            <v>9</v>
          </cell>
          <cell r="X63">
            <v>2046</v>
          </cell>
        </row>
        <row r="64">
          <cell r="C64" t="str">
            <v>UPA IMBIRIBEIRA</v>
          </cell>
          <cell r="E64" t="str">
            <v>EDUARDA MARIA FREITAS DA PAZ</v>
          </cell>
          <cell r="G64" t="str">
            <v>2 - Outros Profissionais da Saúde</v>
          </cell>
          <cell r="H64" t="str">
            <v>3222-05</v>
          </cell>
          <cell r="I64">
            <v>44287</v>
          </cell>
          <cell r="J64" t="str">
            <v>1 - Plantonista</v>
          </cell>
          <cell r="K64">
            <v>44</v>
          </cell>
          <cell r="L64">
            <v>1043.78</v>
          </cell>
          <cell r="R64">
            <v>491.39</v>
          </cell>
          <cell r="W64">
            <v>221.86</v>
          </cell>
          <cell r="X64">
            <v>1313.31</v>
          </cell>
        </row>
        <row r="65">
          <cell r="C65" t="str">
            <v>UPA IMBIRIBEIRA</v>
          </cell>
          <cell r="E65" t="str">
            <v>EDUARDO LUIS LYRA DE AGUIAR</v>
          </cell>
          <cell r="G65" t="str">
            <v>1 - Médico</v>
          </cell>
          <cell r="H65" t="str">
            <v>2251-25</v>
          </cell>
          <cell r="I65">
            <v>44287</v>
          </cell>
          <cell r="J65" t="str">
            <v>1 - Plantonista</v>
          </cell>
          <cell r="K65">
            <v>12</v>
          </cell>
          <cell r="L65">
            <v>4504.54</v>
          </cell>
          <cell r="R65">
            <v>670.45</v>
          </cell>
          <cell r="W65">
            <v>992.48</v>
          </cell>
          <cell r="X65">
            <v>4182.51</v>
          </cell>
        </row>
        <row r="66">
          <cell r="C66" t="str">
            <v>UPA IMBIRIBEIRA</v>
          </cell>
          <cell r="E66" t="str">
            <v>EGRINALDO AMANCIO DE SOUSA</v>
          </cell>
          <cell r="G66" t="str">
            <v>3 - Administrativo</v>
          </cell>
          <cell r="H66" t="str">
            <v>9922-25</v>
          </cell>
          <cell r="I66">
            <v>44287</v>
          </cell>
          <cell r="J66" t="str">
            <v>1 - Plantonista</v>
          </cell>
          <cell r="K66">
            <v>44</v>
          </cell>
          <cell r="L66">
            <v>1100</v>
          </cell>
          <cell r="R66">
            <v>371.27</v>
          </cell>
          <cell r="W66">
            <v>133.30000000000001</v>
          </cell>
          <cell r="X66">
            <v>1337.97</v>
          </cell>
        </row>
        <row r="67">
          <cell r="C67" t="str">
            <v>UPA IMBIRIBEIRA</v>
          </cell>
          <cell r="E67" t="str">
            <v>ELDA CARMEM ALVES MARTINS TORRES</v>
          </cell>
          <cell r="G67" t="str">
            <v>1 - Médico</v>
          </cell>
          <cell r="H67" t="str">
            <v>2251-24</v>
          </cell>
          <cell r="I67">
            <v>44287</v>
          </cell>
          <cell r="J67" t="str">
            <v>1 - Plantonista</v>
          </cell>
          <cell r="K67">
            <v>24</v>
          </cell>
          <cell r="L67">
            <v>7150.08</v>
          </cell>
          <cell r="R67">
            <v>3269.94</v>
          </cell>
          <cell r="W67">
            <v>2569.92</v>
          </cell>
          <cell r="X67">
            <v>7850.1</v>
          </cell>
        </row>
        <row r="68">
          <cell r="C68" t="str">
            <v>UPA IMBIRIBEIRA</v>
          </cell>
          <cell r="E68" t="str">
            <v xml:space="preserve">ELIANE MONTEIRO DA SILVA </v>
          </cell>
          <cell r="G68" t="str">
            <v>2 - Outros Profissionais da Saúde</v>
          </cell>
          <cell r="H68" t="str">
            <v>3222-05</v>
          </cell>
          <cell r="I68">
            <v>44287</v>
          </cell>
          <cell r="J68" t="str">
            <v>1 - Plantonista</v>
          </cell>
          <cell r="K68">
            <v>44</v>
          </cell>
          <cell r="L68">
            <v>1252.53</v>
          </cell>
          <cell r="R68">
            <v>376.58</v>
          </cell>
          <cell r="W68">
            <v>287.31</v>
          </cell>
          <cell r="X68">
            <v>1341.8</v>
          </cell>
        </row>
        <row r="69">
          <cell r="C69" t="str">
            <v>UPA IMBIRIBEIRA</v>
          </cell>
          <cell r="E69" t="str">
            <v>ELIZABETE NUNES DOS SANTOS SILVA</v>
          </cell>
          <cell r="G69" t="str">
            <v>3 - Administrativo</v>
          </cell>
          <cell r="H69" t="str">
            <v>9922-25</v>
          </cell>
          <cell r="I69">
            <v>44287</v>
          </cell>
          <cell r="J69" t="str">
            <v>1 - Plantonista</v>
          </cell>
          <cell r="K69">
            <v>44</v>
          </cell>
          <cell r="L69">
            <v>1100</v>
          </cell>
          <cell r="R69">
            <v>771.38</v>
          </cell>
          <cell r="W69">
            <v>239.92</v>
          </cell>
          <cell r="X69">
            <v>1631.46</v>
          </cell>
        </row>
        <row r="70">
          <cell r="C70" t="str">
            <v>UPA IMBIRIBEIRA</v>
          </cell>
          <cell r="E70" t="str">
            <v>ELIZABETE SILVA ALVES DE BRITO</v>
          </cell>
          <cell r="G70" t="str">
            <v>2 - Outros Profissionais da Saúde</v>
          </cell>
          <cell r="H70" t="str">
            <v>3222-05</v>
          </cell>
          <cell r="I70">
            <v>44287</v>
          </cell>
          <cell r="J70" t="str">
            <v>1 - Plantonista</v>
          </cell>
          <cell r="K70">
            <v>44</v>
          </cell>
          <cell r="L70">
            <v>1252.53</v>
          </cell>
          <cell r="R70">
            <v>353.88</v>
          </cell>
          <cell r="W70">
            <v>178.17</v>
          </cell>
          <cell r="X70">
            <v>1428.2399999999998</v>
          </cell>
        </row>
        <row r="71">
          <cell r="C71" t="str">
            <v>UPA IMBIRIBEIRA</v>
          </cell>
          <cell r="E71" t="str">
            <v>ELIZABETH MARQUES MONTEIRO DE ARAUJO</v>
          </cell>
          <cell r="G71" t="str">
            <v>2 - Outros Profissionais da Saúde</v>
          </cell>
          <cell r="H71" t="str">
            <v>2235-05</v>
          </cell>
          <cell r="I71">
            <v>44287</v>
          </cell>
          <cell r="J71" t="str">
            <v>1 - Plantonista</v>
          </cell>
          <cell r="K71">
            <v>40</v>
          </cell>
          <cell r="L71">
            <v>2498.19</v>
          </cell>
          <cell r="R71">
            <v>780.65</v>
          </cell>
          <cell r="S71">
            <v>137.4</v>
          </cell>
          <cell r="W71">
            <v>441.5</v>
          </cell>
          <cell r="X71">
            <v>2974.7400000000002</v>
          </cell>
        </row>
        <row r="72">
          <cell r="C72" t="str">
            <v>UPA IMBIRIBEIRA</v>
          </cell>
          <cell r="E72" t="str">
            <v>ELIZANGELA CAVALCANTE DA SILVA</v>
          </cell>
          <cell r="G72" t="str">
            <v>3 - Administrativo</v>
          </cell>
          <cell r="H72" t="str">
            <v>4110-05</v>
          </cell>
          <cell r="I72">
            <v>44287</v>
          </cell>
          <cell r="J72" t="str">
            <v>2 - Diarista</v>
          </cell>
          <cell r="K72">
            <v>44</v>
          </cell>
          <cell r="L72">
            <v>1589.8</v>
          </cell>
          <cell r="R72">
            <v>749.37</v>
          </cell>
          <cell r="W72">
            <v>215.87</v>
          </cell>
          <cell r="X72">
            <v>2123.3000000000002</v>
          </cell>
        </row>
        <row r="73">
          <cell r="C73" t="str">
            <v>UPA IMBIRIBEIRA</v>
          </cell>
          <cell r="E73" t="str">
            <v>ELLEN DYANA MACEDO DA SILVA LEMOS</v>
          </cell>
          <cell r="G73" t="str">
            <v>1 - Médico</v>
          </cell>
          <cell r="H73" t="str">
            <v>2251-25</v>
          </cell>
          <cell r="I73">
            <v>44287</v>
          </cell>
          <cell r="J73" t="str">
            <v>1 - Plantonista</v>
          </cell>
          <cell r="K73">
            <v>12</v>
          </cell>
          <cell r="L73">
            <v>3575.04</v>
          </cell>
          <cell r="R73">
            <v>270.60000000000002</v>
          </cell>
          <cell r="S73">
            <v>240</v>
          </cell>
          <cell r="W73">
            <v>1140.49</v>
          </cell>
          <cell r="X73">
            <v>2945.1499999999996</v>
          </cell>
        </row>
        <row r="74">
          <cell r="C74" t="str">
            <v>UPA IMBIRIBEIRA</v>
          </cell>
          <cell r="E74" t="str">
            <v>ELTTONN LUIZ CAETANO DE SOUZA</v>
          </cell>
          <cell r="G74" t="str">
            <v>2 - Outros Profissionais da Saúde</v>
          </cell>
          <cell r="H74" t="str">
            <v>3241-15</v>
          </cell>
          <cell r="I74">
            <v>44287</v>
          </cell>
          <cell r="J74" t="str">
            <v>1 - Plantonista</v>
          </cell>
          <cell r="K74">
            <v>24</v>
          </cell>
          <cell r="L74">
            <v>2090.16</v>
          </cell>
          <cell r="R74">
            <v>1315.17</v>
          </cell>
          <cell r="W74">
            <v>468.71</v>
          </cell>
          <cell r="X74">
            <v>2936.62</v>
          </cell>
        </row>
        <row r="75">
          <cell r="C75" t="str">
            <v>UPA IMBIRIBEIRA</v>
          </cell>
          <cell r="E75" t="str">
            <v>ERASMO SERAFIM DOS SANTOS</v>
          </cell>
          <cell r="G75" t="str">
            <v>3 - Administrativo</v>
          </cell>
          <cell r="H75" t="str">
            <v>4221-05</v>
          </cell>
          <cell r="I75">
            <v>44287</v>
          </cell>
          <cell r="J75" t="str">
            <v>1 - Plantonista</v>
          </cell>
          <cell r="K75">
            <v>44</v>
          </cell>
          <cell r="L75">
            <v>1186.3800000000001</v>
          </cell>
          <cell r="R75">
            <v>644.15</v>
          </cell>
          <cell r="W75">
            <v>292.23</v>
          </cell>
          <cell r="X75">
            <v>1538.3000000000002</v>
          </cell>
        </row>
        <row r="76">
          <cell r="C76" t="str">
            <v>UPA IMBIRIBEIRA</v>
          </cell>
          <cell r="E76" t="str">
            <v>ERICK HENRIQUE CAETANO DE SOUZA</v>
          </cell>
          <cell r="G76" t="str">
            <v>2 - Outros Profissionais da Saúde</v>
          </cell>
          <cell r="H76" t="str">
            <v>3241-15</v>
          </cell>
          <cell r="I76">
            <v>44287</v>
          </cell>
          <cell r="J76" t="str">
            <v>1 - Plantonista</v>
          </cell>
          <cell r="K76">
            <v>24</v>
          </cell>
          <cell r="L76">
            <v>2090.16</v>
          </cell>
          <cell r="R76">
            <v>1074.47</v>
          </cell>
          <cell r="S76">
            <v>100</v>
          </cell>
          <cell r="W76">
            <v>392.59</v>
          </cell>
          <cell r="X76">
            <v>2872.04</v>
          </cell>
        </row>
        <row r="77">
          <cell r="C77" t="str">
            <v>UPA IMBIRIBEIRA</v>
          </cell>
          <cell r="E77" t="str">
            <v>ERIKA VICENTE FERREIRA DE ALBUQUERQUE</v>
          </cell>
          <cell r="G77" t="str">
            <v>2 - Outros Profissionais da Saúde</v>
          </cell>
          <cell r="H77" t="str">
            <v>3222-05</v>
          </cell>
          <cell r="I77">
            <v>44287</v>
          </cell>
          <cell r="J77" t="str">
            <v>1 - Plantonista</v>
          </cell>
          <cell r="K77">
            <v>44</v>
          </cell>
          <cell r="L77">
            <v>1169.03</v>
          </cell>
          <cell r="R77">
            <v>727.21</v>
          </cell>
          <cell r="W77">
            <v>179.21</v>
          </cell>
          <cell r="X77">
            <v>1717.03</v>
          </cell>
        </row>
        <row r="78">
          <cell r="C78" t="str">
            <v>UPA IMBIRIBEIRA</v>
          </cell>
          <cell r="E78" t="str">
            <v>ERIVONALDO JOSE DA SILVA</v>
          </cell>
          <cell r="G78" t="str">
            <v>3 - Administrativo</v>
          </cell>
          <cell r="H78" t="str">
            <v>4221-05</v>
          </cell>
          <cell r="I78">
            <v>44287</v>
          </cell>
          <cell r="J78" t="str">
            <v>1 - Plantonista</v>
          </cell>
          <cell r="K78">
            <v>44</v>
          </cell>
          <cell r="L78">
            <v>1186.3800000000001</v>
          </cell>
          <cell r="R78">
            <v>320</v>
          </cell>
          <cell r="W78">
            <v>142.80000000000001</v>
          </cell>
          <cell r="X78">
            <v>1363.5800000000002</v>
          </cell>
        </row>
        <row r="79">
          <cell r="C79" t="str">
            <v>UPA IMBIRIBEIRA</v>
          </cell>
          <cell r="E79" t="str">
            <v>FABIANA WANDERLEY EMERENCIANO</v>
          </cell>
          <cell r="G79" t="str">
            <v>3 - Administrativo</v>
          </cell>
          <cell r="H79" t="str">
            <v>2251-25</v>
          </cell>
          <cell r="I79">
            <v>44287</v>
          </cell>
          <cell r="J79" t="str">
            <v>2 - Diarista</v>
          </cell>
          <cell r="K79">
            <v>20</v>
          </cell>
          <cell r="L79">
            <v>11311.06</v>
          </cell>
          <cell r="R79">
            <v>220</v>
          </cell>
          <cell r="W79">
            <v>2242.64</v>
          </cell>
          <cell r="X79">
            <v>9288.42</v>
          </cell>
        </row>
        <row r="80">
          <cell r="C80" t="str">
            <v>UPA IMBIRIBEIRA</v>
          </cell>
          <cell r="E80" t="str">
            <v>FABIANO SILVESTRE DE LIMA</v>
          </cell>
          <cell r="G80" t="str">
            <v>2 - Outros Profissionais da Saúde</v>
          </cell>
          <cell r="H80" t="str">
            <v>3241-15</v>
          </cell>
          <cell r="I80">
            <v>44287</v>
          </cell>
          <cell r="J80" t="str">
            <v>1 - Plantonista</v>
          </cell>
          <cell r="K80">
            <v>24</v>
          </cell>
          <cell r="L80">
            <v>2090.16</v>
          </cell>
          <cell r="R80">
            <v>1424.48</v>
          </cell>
          <cell r="W80">
            <v>478.84</v>
          </cell>
          <cell r="X80">
            <v>3035.7999999999997</v>
          </cell>
        </row>
        <row r="81">
          <cell r="C81" t="str">
            <v>UPA IMBIRIBEIRA</v>
          </cell>
          <cell r="E81" t="str">
            <v>FABIO JOSE DO NASCIMENTO</v>
          </cell>
          <cell r="G81" t="str">
            <v>2 - Outros Profissionais da Saúde</v>
          </cell>
          <cell r="H81" t="str">
            <v>3222-05</v>
          </cell>
          <cell r="I81">
            <v>44287</v>
          </cell>
          <cell r="J81" t="str">
            <v>1 - Plantonista</v>
          </cell>
          <cell r="K81">
            <v>44</v>
          </cell>
          <cell r="L81">
            <v>1252.53</v>
          </cell>
          <cell r="R81">
            <v>345.25</v>
          </cell>
          <cell r="W81">
            <v>227.5</v>
          </cell>
          <cell r="X81">
            <v>1370.28</v>
          </cell>
        </row>
        <row r="82">
          <cell r="C82" t="str">
            <v>UPA IMBIRIBEIRA</v>
          </cell>
          <cell r="E82" t="str">
            <v>FELIPE CARVALHO FARIAS</v>
          </cell>
          <cell r="G82" t="str">
            <v>2 - Outros Profissionais da Saúde</v>
          </cell>
          <cell r="H82" t="str">
            <v>2235-05</v>
          </cell>
          <cell r="I82">
            <v>44287</v>
          </cell>
          <cell r="J82" t="str">
            <v>1 - Plantonista</v>
          </cell>
          <cell r="K82">
            <v>40</v>
          </cell>
          <cell r="L82">
            <v>1908.06</v>
          </cell>
          <cell r="R82">
            <v>675.33</v>
          </cell>
          <cell r="S82">
            <v>104.94</v>
          </cell>
          <cell r="W82">
            <v>283.67</v>
          </cell>
          <cell r="X82">
            <v>2404.66</v>
          </cell>
        </row>
        <row r="83">
          <cell r="C83" t="str">
            <v>UPA IMBIRIBEIRA</v>
          </cell>
          <cell r="E83" t="str">
            <v>FERNANDA SILVA DE SANTANA</v>
          </cell>
          <cell r="G83" t="str">
            <v>2 - Outros Profissionais da Saúde</v>
          </cell>
          <cell r="H83" t="str">
            <v>5152-05</v>
          </cell>
          <cell r="I83">
            <v>44287</v>
          </cell>
          <cell r="J83" t="str">
            <v>1 - Plantonista</v>
          </cell>
          <cell r="K83">
            <v>44</v>
          </cell>
          <cell r="L83">
            <v>1099.92</v>
          </cell>
          <cell r="R83">
            <v>468.96</v>
          </cell>
          <cell r="W83">
            <v>218.97</v>
          </cell>
          <cell r="X83">
            <v>1349.91</v>
          </cell>
        </row>
        <row r="84">
          <cell r="C84" t="str">
            <v>UPA IMBIRIBEIRA</v>
          </cell>
          <cell r="E84" t="str">
            <v>FERNANDO JOSE DA SILVA</v>
          </cell>
          <cell r="G84" t="str">
            <v>2 - Outros Profissionais da Saúde</v>
          </cell>
          <cell r="H84" t="str">
            <v>3222-05</v>
          </cell>
          <cell r="I84">
            <v>44287</v>
          </cell>
          <cell r="J84" t="str">
            <v>1 - Plantonista</v>
          </cell>
          <cell r="K84">
            <v>44</v>
          </cell>
          <cell r="L84">
            <v>1252.53</v>
          </cell>
          <cell r="R84">
            <v>282.63</v>
          </cell>
          <cell r="W84">
            <v>221.86</v>
          </cell>
          <cell r="X84">
            <v>1313.2999999999997</v>
          </cell>
        </row>
        <row r="85">
          <cell r="C85" t="str">
            <v>UPA IMBIRIBEIRA</v>
          </cell>
          <cell r="E85" t="str">
            <v>FLAVIA MACIEL DA HORA</v>
          </cell>
          <cell r="G85" t="str">
            <v>3 - Administrativo</v>
          </cell>
          <cell r="H85" t="str">
            <v>9922-25</v>
          </cell>
          <cell r="I85">
            <v>44287</v>
          </cell>
          <cell r="J85" t="str">
            <v>1 - Plantonista</v>
          </cell>
          <cell r="K85">
            <v>44</v>
          </cell>
          <cell r="L85">
            <v>1100</v>
          </cell>
          <cell r="R85">
            <v>558.92999999999995</v>
          </cell>
          <cell r="W85">
            <v>220.8</v>
          </cell>
          <cell r="X85">
            <v>1438.1299999999999</v>
          </cell>
        </row>
        <row r="86">
          <cell r="C86" t="str">
            <v>UPA IMBIRIBEIRA</v>
          </cell>
          <cell r="E86" t="str">
            <v>GABRIEL MELO AMORIM</v>
          </cell>
          <cell r="G86" t="str">
            <v>1 - Médico</v>
          </cell>
          <cell r="H86" t="str">
            <v>2251-24</v>
          </cell>
          <cell r="I86">
            <v>44287</v>
          </cell>
          <cell r="J86" t="str">
            <v>1 - Plantonista</v>
          </cell>
          <cell r="K86">
            <v>12</v>
          </cell>
          <cell r="L86">
            <v>4504.54</v>
          </cell>
          <cell r="R86">
            <v>220</v>
          </cell>
          <cell r="W86">
            <v>842.26</v>
          </cell>
          <cell r="X86">
            <v>3882.2799999999997</v>
          </cell>
        </row>
        <row r="87">
          <cell r="C87" t="str">
            <v>UPA IMBIRIBEIRA</v>
          </cell>
          <cell r="E87" t="str">
            <v>GABRIEL SILVA COSTA GUERRA MORAES</v>
          </cell>
          <cell r="G87" t="str">
            <v>1 - Médico</v>
          </cell>
          <cell r="H87" t="str">
            <v>2251-25</v>
          </cell>
          <cell r="I87">
            <v>44287</v>
          </cell>
          <cell r="J87" t="str">
            <v>1 - Plantonista</v>
          </cell>
          <cell r="K87">
            <v>24</v>
          </cell>
          <cell r="L87">
            <v>7150.08</v>
          </cell>
          <cell r="W87">
            <v>1642.09</v>
          </cell>
          <cell r="X87">
            <v>5507.99</v>
          </cell>
        </row>
        <row r="88">
          <cell r="C88" t="str">
            <v>UPA IMBIRIBEIRA</v>
          </cell>
          <cell r="E88" t="str">
            <v>GABRIELA BARBOSA DE VASCONCELOS</v>
          </cell>
          <cell r="G88" t="str">
            <v>2 - Outros Profissionais da Saúde</v>
          </cell>
          <cell r="H88" t="str">
            <v>5211-30</v>
          </cell>
          <cell r="I88">
            <v>44287</v>
          </cell>
          <cell r="J88" t="str">
            <v>1 - Plantonista</v>
          </cell>
          <cell r="K88">
            <v>44</v>
          </cell>
          <cell r="L88">
            <v>158.18</v>
          </cell>
          <cell r="P88">
            <v>1818.25</v>
          </cell>
          <cell r="R88">
            <v>145.63999999999999</v>
          </cell>
          <cell r="W88">
            <v>51.99</v>
          </cell>
          <cell r="X88">
            <v>2070.0800000000004</v>
          </cell>
        </row>
        <row r="89">
          <cell r="C89" t="str">
            <v>UPA IMBIRIBEIRA</v>
          </cell>
          <cell r="E89" t="str">
            <v>GABRIELA SILVESTRE RIBEIRO DA COSTA GOMES</v>
          </cell>
          <cell r="G89" t="str">
            <v>1 - Médico</v>
          </cell>
          <cell r="H89" t="str">
            <v>2251-24</v>
          </cell>
          <cell r="I89">
            <v>44287</v>
          </cell>
          <cell r="J89" t="str">
            <v>1 - Plantonista</v>
          </cell>
          <cell r="K89">
            <v>12</v>
          </cell>
          <cell r="L89">
            <v>3575.04</v>
          </cell>
          <cell r="R89">
            <v>7724.94</v>
          </cell>
          <cell r="W89">
            <v>2797.61</v>
          </cell>
          <cell r="X89">
            <v>8502.369999999999</v>
          </cell>
        </row>
        <row r="90">
          <cell r="C90" t="str">
            <v>UPA IMBIRIBEIRA</v>
          </cell>
          <cell r="E90" t="str">
            <v>GILCELIA CRISTINA FIRMINA DA SILVA</v>
          </cell>
          <cell r="G90" t="str">
            <v>2 - Outros Profissionais da Saúde</v>
          </cell>
          <cell r="H90" t="str">
            <v>5152-05</v>
          </cell>
          <cell r="I90">
            <v>44287</v>
          </cell>
          <cell r="J90" t="str">
            <v>1 - Plantonista</v>
          </cell>
          <cell r="K90">
            <v>44</v>
          </cell>
          <cell r="L90">
            <v>1178.49</v>
          </cell>
          <cell r="R90">
            <v>418.82</v>
          </cell>
          <cell r="W90">
            <v>150.82</v>
          </cell>
          <cell r="X90">
            <v>1446.49</v>
          </cell>
        </row>
        <row r="91">
          <cell r="C91" t="str">
            <v>UPA IMBIRIBEIRA</v>
          </cell>
          <cell r="E91" t="str">
            <v>GILSON ALVES FALCAO FILHO</v>
          </cell>
          <cell r="G91" t="str">
            <v>1 - Médico</v>
          </cell>
          <cell r="H91" t="str">
            <v>2252-70</v>
          </cell>
          <cell r="I91">
            <v>44287</v>
          </cell>
          <cell r="J91" t="str">
            <v>1 - Plantonista</v>
          </cell>
          <cell r="K91">
            <v>12</v>
          </cell>
          <cell r="L91">
            <v>3575.04</v>
          </cell>
          <cell r="R91">
            <v>1763.43</v>
          </cell>
          <cell r="S91">
            <v>375</v>
          </cell>
          <cell r="W91">
            <v>2121.46</v>
          </cell>
          <cell r="X91">
            <v>3592.01</v>
          </cell>
        </row>
        <row r="92">
          <cell r="C92" t="str">
            <v>UPA IMBIRIBEIRA</v>
          </cell>
          <cell r="E92" t="str">
            <v>GLADYSTON GYDIONE BEZERRA DA SILVA</v>
          </cell>
          <cell r="G92" t="str">
            <v>2 - Outros Profissionais da Saúde</v>
          </cell>
          <cell r="H92" t="str">
            <v>2235-05</v>
          </cell>
          <cell r="I92">
            <v>44287</v>
          </cell>
          <cell r="J92" t="str">
            <v>1 - Plantonista</v>
          </cell>
          <cell r="K92">
            <v>40</v>
          </cell>
          <cell r="L92">
            <v>2331.64</v>
          </cell>
          <cell r="R92">
            <v>1137.9100000000001</v>
          </cell>
          <cell r="W92">
            <v>455.84</v>
          </cell>
          <cell r="X92">
            <v>3013.71</v>
          </cell>
        </row>
        <row r="93">
          <cell r="C93" t="str">
            <v>UPA IMBIRIBEIRA</v>
          </cell>
          <cell r="E93" t="str">
            <v>GLECIA NUNES VIANA</v>
          </cell>
          <cell r="G93" t="str">
            <v>2 - Outros Profissionais da Saúde</v>
          </cell>
          <cell r="H93" t="str">
            <v>3222-05</v>
          </cell>
          <cell r="I93">
            <v>44287</v>
          </cell>
          <cell r="J93" t="str">
            <v>1 - Plantonista</v>
          </cell>
          <cell r="K93">
            <v>44</v>
          </cell>
          <cell r="L93">
            <v>1252.53</v>
          </cell>
          <cell r="R93">
            <v>220</v>
          </cell>
          <cell r="W93">
            <v>241.27</v>
          </cell>
          <cell r="X93">
            <v>1231.26</v>
          </cell>
        </row>
        <row r="94">
          <cell r="C94" t="str">
            <v>UPA IMBIRIBEIRA</v>
          </cell>
          <cell r="E94" t="str">
            <v>GUILHERME HENRIQUES DE MELO ARAUJO</v>
          </cell>
          <cell r="G94" t="str">
            <v>1 - Médico</v>
          </cell>
          <cell r="H94" t="str">
            <v>2251-24</v>
          </cell>
          <cell r="I94">
            <v>44287</v>
          </cell>
          <cell r="J94" t="str">
            <v>1 - Plantonista</v>
          </cell>
          <cell r="K94">
            <v>12</v>
          </cell>
          <cell r="L94">
            <v>3575.04</v>
          </cell>
          <cell r="R94">
            <v>1769.64</v>
          </cell>
          <cell r="W94">
            <v>2526.31</v>
          </cell>
          <cell r="X94">
            <v>2818.3700000000003</v>
          </cell>
        </row>
        <row r="95">
          <cell r="C95" t="str">
            <v>UPA IMBIRIBEIRA</v>
          </cell>
          <cell r="E95" t="str">
            <v>GUSTAVO PEREIRA DE ALMEIDA</v>
          </cell>
          <cell r="G95" t="str">
            <v>1 - Médico</v>
          </cell>
          <cell r="H95" t="str">
            <v>2251-24</v>
          </cell>
          <cell r="I95">
            <v>44287</v>
          </cell>
          <cell r="J95" t="str">
            <v>1 - Plantonista</v>
          </cell>
          <cell r="K95">
            <v>12</v>
          </cell>
          <cell r="L95">
            <v>4504.54</v>
          </cell>
          <cell r="R95">
            <v>5161.54</v>
          </cell>
          <cell r="W95">
            <v>2333.9899999999998</v>
          </cell>
          <cell r="X95">
            <v>7332.09</v>
          </cell>
        </row>
        <row r="96">
          <cell r="C96" t="str">
            <v>UPA IMBIRIBEIRA</v>
          </cell>
          <cell r="E96" t="str">
            <v>HEITOR BARROS DE PAIVA</v>
          </cell>
          <cell r="G96" t="str">
            <v>1 - Médico</v>
          </cell>
          <cell r="H96" t="str">
            <v>2251-25</v>
          </cell>
          <cell r="I96">
            <v>44287</v>
          </cell>
          <cell r="J96" t="str">
            <v>1 - Plantonista</v>
          </cell>
          <cell r="K96">
            <v>12</v>
          </cell>
          <cell r="L96">
            <v>4504.54</v>
          </cell>
          <cell r="R96">
            <v>2287.98</v>
          </cell>
          <cell r="W96">
            <v>1561.78</v>
          </cell>
          <cell r="X96">
            <v>5230.7400000000007</v>
          </cell>
        </row>
        <row r="97">
          <cell r="C97" t="str">
            <v>UPA IMBIRIBEIRA</v>
          </cell>
          <cell r="E97" t="str">
            <v>HELYSANIA SHADYLLA SANTOS DE FARIAS</v>
          </cell>
          <cell r="G97" t="str">
            <v>1 - Médico</v>
          </cell>
          <cell r="H97" t="str">
            <v>2251-25</v>
          </cell>
          <cell r="I97">
            <v>44287</v>
          </cell>
          <cell r="J97" t="str">
            <v>1 - Plantonista</v>
          </cell>
          <cell r="K97">
            <v>12</v>
          </cell>
          <cell r="L97">
            <v>3575.04</v>
          </cell>
          <cell r="R97">
            <v>3700.66</v>
          </cell>
          <cell r="W97">
            <v>1664.13</v>
          </cell>
          <cell r="X97">
            <v>5611.57</v>
          </cell>
        </row>
        <row r="98">
          <cell r="C98" t="str">
            <v>UPA IMBIRIBEIRA</v>
          </cell>
          <cell r="E98" t="str">
            <v>IGOR FIGUEIREDO GONCALVES</v>
          </cell>
          <cell r="G98" t="str">
            <v>1 - Médico</v>
          </cell>
          <cell r="H98" t="str">
            <v>2251-25</v>
          </cell>
          <cell r="I98">
            <v>44287</v>
          </cell>
          <cell r="J98" t="str">
            <v>1 - Plantonista</v>
          </cell>
          <cell r="K98">
            <v>12</v>
          </cell>
          <cell r="L98">
            <v>3575.04</v>
          </cell>
          <cell r="R98">
            <v>10114.69</v>
          </cell>
          <cell r="W98">
            <v>3402.65</v>
          </cell>
          <cell r="X98">
            <v>10287.08</v>
          </cell>
        </row>
        <row r="99">
          <cell r="C99" t="str">
            <v>UPA IMBIRIBEIRA</v>
          </cell>
          <cell r="E99" t="str">
            <v>INGRID CABRAL ROMEU</v>
          </cell>
          <cell r="G99" t="str">
            <v>2 - Outros Profissionais da Saúde</v>
          </cell>
          <cell r="H99" t="str">
            <v>3222-05</v>
          </cell>
          <cell r="I99">
            <v>44287</v>
          </cell>
          <cell r="J99" t="str">
            <v>1 - Plantonista</v>
          </cell>
          <cell r="K99">
            <v>44</v>
          </cell>
          <cell r="L99">
            <v>1252.53</v>
          </cell>
          <cell r="R99">
            <v>282.63</v>
          </cell>
          <cell r="W99">
            <v>221.86</v>
          </cell>
          <cell r="X99">
            <v>1313.2999999999997</v>
          </cell>
        </row>
        <row r="100">
          <cell r="C100" t="str">
            <v>UPA IMBIRIBEIRA</v>
          </cell>
          <cell r="E100" t="str">
            <v>INGRID CATALINI DE MORAIS FONTES</v>
          </cell>
          <cell r="G100" t="str">
            <v>1 - Médico</v>
          </cell>
          <cell r="H100" t="str">
            <v>2251-25</v>
          </cell>
          <cell r="I100">
            <v>44287</v>
          </cell>
          <cell r="J100" t="str">
            <v>1 - Plantonista</v>
          </cell>
          <cell r="K100">
            <v>12</v>
          </cell>
          <cell r="L100">
            <v>3575.04</v>
          </cell>
          <cell r="R100">
            <v>220</v>
          </cell>
          <cell r="W100">
            <v>553.94000000000005</v>
          </cell>
          <cell r="X100">
            <v>3241.1</v>
          </cell>
        </row>
        <row r="101">
          <cell r="C101" t="str">
            <v>UPA IMBIRIBEIRA</v>
          </cell>
          <cell r="E101" t="str">
            <v>ISIS GOMES DE BRITO</v>
          </cell>
          <cell r="G101" t="str">
            <v>1 - Médico</v>
          </cell>
          <cell r="H101" t="str">
            <v>2251-25</v>
          </cell>
          <cell r="I101">
            <v>44287</v>
          </cell>
          <cell r="J101" t="str">
            <v>1 - Plantonista</v>
          </cell>
          <cell r="K101">
            <v>12</v>
          </cell>
          <cell r="L101">
            <v>3753.78</v>
          </cell>
          <cell r="R101">
            <v>970.76</v>
          </cell>
          <cell r="W101">
            <v>842.26</v>
          </cell>
          <cell r="X101">
            <v>3882.2799999999997</v>
          </cell>
        </row>
        <row r="102">
          <cell r="C102" t="str">
            <v>UPA IMBIRIBEIRA</v>
          </cell>
          <cell r="E102" t="str">
            <v>ISRAEL MATIAS SELMAN DA SILVA</v>
          </cell>
          <cell r="G102" t="str">
            <v>1 - Médico</v>
          </cell>
          <cell r="H102" t="str">
            <v>2251-25</v>
          </cell>
          <cell r="I102">
            <v>44287</v>
          </cell>
          <cell r="J102" t="str">
            <v>1 - Plantonista</v>
          </cell>
          <cell r="K102">
            <v>12</v>
          </cell>
          <cell r="L102">
            <v>1430</v>
          </cell>
          <cell r="R102">
            <v>4289.33</v>
          </cell>
          <cell r="W102">
            <v>1180.9100000000001</v>
          </cell>
          <cell r="X102">
            <v>4538.42</v>
          </cell>
        </row>
        <row r="103">
          <cell r="C103" t="str">
            <v>UPA IMBIRIBEIRA</v>
          </cell>
          <cell r="E103" t="str">
            <v>IVANA ALBUQUERQUE DA SILVA BARBOSA</v>
          </cell>
          <cell r="G103" t="str">
            <v>2 - Outros Profissionais da Saúde</v>
          </cell>
          <cell r="H103" t="str">
            <v>2234-05</v>
          </cell>
          <cell r="I103">
            <v>44287</v>
          </cell>
          <cell r="J103" t="str">
            <v>1 - Plantonista</v>
          </cell>
          <cell r="K103">
            <v>26</v>
          </cell>
          <cell r="L103">
            <v>1711.81</v>
          </cell>
          <cell r="R103">
            <v>165</v>
          </cell>
          <cell r="W103">
            <v>160.44</v>
          </cell>
          <cell r="X103">
            <v>1716.37</v>
          </cell>
        </row>
        <row r="104">
          <cell r="C104" t="str">
            <v>UPA IMBIRIBEIRA</v>
          </cell>
          <cell r="E104" t="str">
            <v>IVANILDO JOSE DA SILVA</v>
          </cell>
          <cell r="G104" t="str">
            <v>2 - Outros Profissionais da Saúde</v>
          </cell>
          <cell r="H104" t="str">
            <v>3226-05</v>
          </cell>
          <cell r="I104">
            <v>44287</v>
          </cell>
          <cell r="J104" t="str">
            <v>1 - Plantonista</v>
          </cell>
          <cell r="K104">
            <v>44</v>
          </cell>
          <cell r="L104">
            <v>1186.3800000000001</v>
          </cell>
          <cell r="R104">
            <v>320</v>
          </cell>
          <cell r="W104">
            <v>142.80000000000001</v>
          </cell>
          <cell r="X104">
            <v>1363.5800000000002</v>
          </cell>
        </row>
        <row r="105">
          <cell r="C105" t="str">
            <v>UPA IMBIRIBEIRA</v>
          </cell>
          <cell r="E105" t="str">
            <v>IZABEL CRISTINA SANTOS MOURA DE MELO</v>
          </cell>
          <cell r="G105" t="str">
            <v>2 - Outros Profissionais da Saúde</v>
          </cell>
          <cell r="H105" t="str">
            <v>3222-05</v>
          </cell>
          <cell r="I105">
            <v>44287</v>
          </cell>
          <cell r="J105" t="str">
            <v>1 - Plantonista</v>
          </cell>
          <cell r="K105">
            <v>44</v>
          </cell>
          <cell r="L105">
            <v>1252.53</v>
          </cell>
          <cell r="R105">
            <v>649.74</v>
          </cell>
          <cell r="W105">
            <v>279.95</v>
          </cell>
          <cell r="X105">
            <v>1622.32</v>
          </cell>
        </row>
        <row r="106">
          <cell r="C106" t="str">
            <v>UPA IMBIRIBEIRA</v>
          </cell>
          <cell r="E106" t="str">
            <v>JACQUELINE ANDRESA COELHO FERREIRA</v>
          </cell>
          <cell r="G106" t="str">
            <v>1 - Médico</v>
          </cell>
          <cell r="H106" t="str">
            <v>2251-24</v>
          </cell>
          <cell r="I106">
            <v>44287</v>
          </cell>
          <cell r="J106" t="str">
            <v>1 - Plantonista</v>
          </cell>
          <cell r="K106">
            <v>12</v>
          </cell>
          <cell r="L106">
            <v>2621.7</v>
          </cell>
          <cell r="R106">
            <v>1602.51</v>
          </cell>
          <cell r="W106">
            <v>809.87</v>
          </cell>
          <cell r="X106">
            <v>3414.34</v>
          </cell>
        </row>
        <row r="107">
          <cell r="C107" t="str">
            <v>UPA IMBIRIBEIRA</v>
          </cell>
          <cell r="E107" t="str">
            <v>JAIDETE GOMES DE ARAUJO</v>
          </cell>
          <cell r="G107" t="str">
            <v>2 - Outros Profissionais da Saúde</v>
          </cell>
          <cell r="H107" t="str">
            <v>3222-05</v>
          </cell>
          <cell r="I107">
            <v>44287</v>
          </cell>
          <cell r="J107" t="str">
            <v>1 - Plantonista</v>
          </cell>
          <cell r="K107">
            <v>44</v>
          </cell>
          <cell r="L107">
            <v>1252.53</v>
          </cell>
          <cell r="R107">
            <v>345.25</v>
          </cell>
          <cell r="W107">
            <v>252.55</v>
          </cell>
          <cell r="X107">
            <v>1345.23</v>
          </cell>
        </row>
        <row r="108">
          <cell r="C108" t="str">
            <v>UPA IMBIRIBEIRA</v>
          </cell>
          <cell r="E108" t="str">
            <v>JAIME DE SOUZA</v>
          </cell>
          <cell r="G108" t="str">
            <v>3 - Administrativo</v>
          </cell>
          <cell r="H108" t="str">
            <v>1425-15</v>
          </cell>
          <cell r="I108">
            <v>44287</v>
          </cell>
          <cell r="J108" t="str">
            <v>2 - Diarista</v>
          </cell>
          <cell r="K108">
            <v>44</v>
          </cell>
          <cell r="L108">
            <v>3262.35</v>
          </cell>
          <cell r="R108">
            <v>483.12</v>
          </cell>
          <cell r="W108">
            <v>1056.6300000000001</v>
          </cell>
          <cell r="X108">
            <v>2688.8399999999997</v>
          </cell>
        </row>
        <row r="109">
          <cell r="C109" t="str">
            <v>UPA IMBIRIBEIRA</v>
          </cell>
          <cell r="E109" t="str">
            <v>JANE BATISTA DA SILVA</v>
          </cell>
          <cell r="G109" t="str">
            <v>2 - Outros Profissionais da Saúde</v>
          </cell>
          <cell r="H109" t="str">
            <v>3222-05</v>
          </cell>
          <cell r="I109">
            <v>44287</v>
          </cell>
          <cell r="J109" t="str">
            <v>1 - Plantonista</v>
          </cell>
          <cell r="K109">
            <v>44</v>
          </cell>
          <cell r="R109">
            <v>10979.47</v>
          </cell>
          <cell r="W109">
            <v>10979.47</v>
          </cell>
          <cell r="X109">
            <v>0</v>
          </cell>
        </row>
        <row r="110">
          <cell r="C110" t="str">
            <v>UPA IMBIRIBEIRA</v>
          </cell>
          <cell r="E110" t="str">
            <v xml:space="preserve">JANE PRISCILA ALVES DA SILVA </v>
          </cell>
          <cell r="G110" t="str">
            <v>2 - Outros Profissionais da Saúde</v>
          </cell>
          <cell r="H110" t="str">
            <v>3222-05</v>
          </cell>
          <cell r="I110">
            <v>44287</v>
          </cell>
          <cell r="J110" t="str">
            <v>1 - Plantonista</v>
          </cell>
          <cell r="K110">
            <v>44</v>
          </cell>
          <cell r="L110">
            <v>1252.53</v>
          </cell>
          <cell r="R110">
            <v>639.79</v>
          </cell>
          <cell r="W110">
            <v>279.05</v>
          </cell>
          <cell r="X110">
            <v>1613.27</v>
          </cell>
        </row>
        <row r="111">
          <cell r="C111" t="str">
            <v>UPA IMBIRIBEIRA</v>
          </cell>
          <cell r="E111" t="str">
            <v>JARDEL LUIS XAVIER</v>
          </cell>
          <cell r="G111" t="str">
            <v>2 - Outros Profissionais da Saúde</v>
          </cell>
          <cell r="H111" t="str">
            <v>5211-30</v>
          </cell>
          <cell r="I111">
            <v>44287</v>
          </cell>
          <cell r="J111" t="str">
            <v>1 - Plantonista</v>
          </cell>
          <cell r="K111">
            <v>44</v>
          </cell>
          <cell r="L111">
            <v>1186.3800000000001</v>
          </cell>
          <cell r="R111">
            <v>513.38</v>
          </cell>
          <cell r="W111">
            <v>231.38</v>
          </cell>
          <cell r="X111">
            <v>1468.38</v>
          </cell>
        </row>
        <row r="112">
          <cell r="C112" t="str">
            <v>UPA IMBIRIBEIRA</v>
          </cell>
          <cell r="E112" t="str">
            <v>JEANE PEREIRA DE SANTANA</v>
          </cell>
          <cell r="G112" t="str">
            <v>3 - Administrativo</v>
          </cell>
          <cell r="H112" t="str">
            <v>4221-05</v>
          </cell>
          <cell r="I112">
            <v>44287</v>
          </cell>
          <cell r="J112" t="str">
            <v>1 - Plantonista</v>
          </cell>
          <cell r="K112">
            <v>44</v>
          </cell>
          <cell r="L112">
            <v>1186.3800000000001</v>
          </cell>
          <cell r="R112">
            <v>379.32</v>
          </cell>
          <cell r="W112">
            <v>195.59</v>
          </cell>
          <cell r="X112">
            <v>1370.1100000000001</v>
          </cell>
        </row>
        <row r="113">
          <cell r="C113" t="str">
            <v>UPA IMBIRIBEIRA</v>
          </cell>
          <cell r="E113" t="str">
            <v>JEFFERSON FERREIRA DE MELO</v>
          </cell>
          <cell r="G113" t="str">
            <v>3 - Administrativo</v>
          </cell>
          <cell r="H113" t="str">
            <v>4221-05</v>
          </cell>
          <cell r="I113">
            <v>44287</v>
          </cell>
          <cell r="J113" t="str">
            <v>1 - Plantonista</v>
          </cell>
          <cell r="K113">
            <v>44</v>
          </cell>
          <cell r="L113">
            <v>1186.3800000000001</v>
          </cell>
          <cell r="R113">
            <v>579.29999999999995</v>
          </cell>
          <cell r="W113">
            <v>166.14</v>
          </cell>
          <cell r="X113">
            <v>1599.54</v>
          </cell>
        </row>
        <row r="114">
          <cell r="C114" t="str">
            <v>UPA IMBIRIBEIRA</v>
          </cell>
          <cell r="E114" t="str">
            <v>JENIFER RODRIGUES DE OLIVEIRA</v>
          </cell>
          <cell r="G114" t="str">
            <v>2 - Outros Profissionais da Saúde</v>
          </cell>
          <cell r="H114" t="str">
            <v>2235-05</v>
          </cell>
          <cell r="I114">
            <v>44287</v>
          </cell>
          <cell r="J114" t="str">
            <v>1 - Plantonista</v>
          </cell>
          <cell r="K114">
            <v>40</v>
          </cell>
          <cell r="L114">
            <v>2498.19</v>
          </cell>
          <cell r="R114">
            <v>1115.47</v>
          </cell>
          <cell r="S114">
            <v>187.36</v>
          </cell>
          <cell r="W114">
            <v>569.99</v>
          </cell>
          <cell r="X114">
            <v>3231.0299999999997</v>
          </cell>
        </row>
        <row r="115">
          <cell r="C115" t="str">
            <v>UPA IMBIRIBEIRA</v>
          </cell>
          <cell r="E115" t="str">
            <v xml:space="preserve">JERLAINY FARIAS VILA NOVA </v>
          </cell>
          <cell r="G115" t="str">
            <v>2 - Outros Profissionais da Saúde</v>
          </cell>
          <cell r="H115" t="str">
            <v>2235-05</v>
          </cell>
          <cell r="I115">
            <v>44287</v>
          </cell>
          <cell r="J115" t="str">
            <v>1 - Plantonista</v>
          </cell>
          <cell r="K115">
            <v>40</v>
          </cell>
          <cell r="L115">
            <v>2414.92</v>
          </cell>
          <cell r="R115">
            <v>1146.28</v>
          </cell>
          <cell r="S115">
            <v>137.4</v>
          </cell>
          <cell r="W115">
            <v>517.45000000000005</v>
          </cell>
          <cell r="X115">
            <v>3181.1499999999996</v>
          </cell>
        </row>
        <row r="116">
          <cell r="C116" t="str">
            <v>UPA IMBIRIBEIRA</v>
          </cell>
          <cell r="E116" t="str">
            <v>JESSYCA MIRELLA ROMAO GOMES DA SILVA</v>
          </cell>
          <cell r="G116" t="str">
            <v>3 - Administrativo</v>
          </cell>
          <cell r="H116" t="str">
            <v>2524-05</v>
          </cell>
          <cell r="I116">
            <v>44287</v>
          </cell>
          <cell r="J116" t="str">
            <v>2 - Diarista</v>
          </cell>
          <cell r="K116">
            <v>44</v>
          </cell>
          <cell r="L116">
            <v>2609.62</v>
          </cell>
          <cell r="R116">
            <v>230.48</v>
          </cell>
          <cell r="W116">
            <v>361.23</v>
          </cell>
          <cell r="X116">
            <v>2478.87</v>
          </cell>
        </row>
        <row r="117">
          <cell r="C117" t="str">
            <v>UPA IMBIRIBEIRA</v>
          </cell>
          <cell r="E117" t="str">
            <v>JOAO GUILHERME ALVES DE ANDRADE</v>
          </cell>
          <cell r="G117" t="str">
            <v>1 - Médico</v>
          </cell>
          <cell r="H117" t="str">
            <v>2251-25</v>
          </cell>
          <cell r="I117">
            <v>44287</v>
          </cell>
          <cell r="J117" t="str">
            <v>1 - Plantonista</v>
          </cell>
          <cell r="K117">
            <v>12</v>
          </cell>
          <cell r="W117">
            <v>5827.53</v>
          </cell>
          <cell r="X117">
            <v>0</v>
          </cell>
        </row>
        <row r="118">
          <cell r="C118" t="str">
            <v>UPA IMBIRIBEIRA</v>
          </cell>
          <cell r="E118" t="str">
            <v xml:space="preserve">JOAO VICTTOR CORREIA DE LIMA </v>
          </cell>
          <cell r="G118" t="str">
            <v>3 - Administrativo</v>
          </cell>
          <cell r="H118" t="str">
            <v>4110-30</v>
          </cell>
          <cell r="I118">
            <v>44287</v>
          </cell>
          <cell r="J118" t="str">
            <v>2 - Diarista</v>
          </cell>
          <cell r="K118">
            <v>44</v>
          </cell>
          <cell r="L118">
            <v>1443.5</v>
          </cell>
          <cell r="R118">
            <v>603.28</v>
          </cell>
          <cell r="W118">
            <v>283.19</v>
          </cell>
          <cell r="X118">
            <v>1763.59</v>
          </cell>
        </row>
        <row r="119">
          <cell r="C119" t="str">
            <v>UPA IMBIRIBEIRA</v>
          </cell>
          <cell r="E119" t="str">
            <v>JORGE FERRAZ ARAUJO DA SILVA</v>
          </cell>
          <cell r="G119" t="str">
            <v>1 - Médico</v>
          </cell>
          <cell r="H119" t="str">
            <v>2252-70</v>
          </cell>
          <cell r="I119">
            <v>44287</v>
          </cell>
          <cell r="J119" t="str">
            <v>1 - Plantonista</v>
          </cell>
          <cell r="K119">
            <v>24</v>
          </cell>
          <cell r="P119">
            <v>14617.76</v>
          </cell>
          <cell r="R119">
            <v>784.18</v>
          </cell>
          <cell r="X119">
            <v>15401.94</v>
          </cell>
        </row>
        <row r="120">
          <cell r="C120" t="str">
            <v>UPA IMBIRIBEIRA</v>
          </cell>
          <cell r="E120" t="str">
            <v>JORGINEIDE PEREIRA DE SANTANA</v>
          </cell>
          <cell r="G120" t="str">
            <v>3 - Administrativo</v>
          </cell>
          <cell r="H120" t="str">
            <v>5134-30</v>
          </cell>
          <cell r="I120">
            <v>44287</v>
          </cell>
          <cell r="J120" t="str">
            <v>1 - Plantonista</v>
          </cell>
          <cell r="K120">
            <v>44</v>
          </cell>
          <cell r="L120">
            <v>1100</v>
          </cell>
          <cell r="R120">
            <v>320</v>
          </cell>
          <cell r="W120">
            <v>199.3</v>
          </cell>
          <cell r="X120">
            <v>1220.7</v>
          </cell>
        </row>
        <row r="121">
          <cell r="C121" t="str">
            <v>UPA IMBIRIBEIRA</v>
          </cell>
          <cell r="E121" t="str">
            <v>JOSE AUGUSTO PEDROSA LINS FILHO</v>
          </cell>
          <cell r="G121" t="str">
            <v>3 - Administrativo</v>
          </cell>
          <cell r="H121" t="str">
            <v>1312-05</v>
          </cell>
          <cell r="I121">
            <v>44287</v>
          </cell>
          <cell r="J121" t="str">
            <v>2 - Diarista</v>
          </cell>
          <cell r="K121">
            <v>44</v>
          </cell>
          <cell r="L121">
            <v>14969.62</v>
          </cell>
          <cell r="W121">
            <v>3792.46</v>
          </cell>
          <cell r="X121">
            <v>11177.16</v>
          </cell>
        </row>
        <row r="122">
          <cell r="C122" t="str">
            <v>UPA IMBIRIBEIRA</v>
          </cell>
          <cell r="E122" t="str">
            <v>JOSE CARLOS DA SILVA FILHO</v>
          </cell>
          <cell r="G122" t="str">
            <v>3 - Administrativo</v>
          </cell>
          <cell r="H122" t="str">
            <v>7823-20</v>
          </cell>
          <cell r="I122">
            <v>44287</v>
          </cell>
          <cell r="J122" t="str">
            <v>1 - Plantonista</v>
          </cell>
          <cell r="K122">
            <v>44</v>
          </cell>
          <cell r="L122">
            <v>1789.95</v>
          </cell>
          <cell r="R122">
            <v>1026.47</v>
          </cell>
          <cell r="W122">
            <v>381.3</v>
          </cell>
          <cell r="X122">
            <v>2435.12</v>
          </cell>
        </row>
        <row r="123">
          <cell r="C123" t="str">
            <v>UPA IMBIRIBEIRA</v>
          </cell>
          <cell r="E123" t="str">
            <v>JOSE FILIPE FERREIRA DE AQUINO</v>
          </cell>
          <cell r="G123" t="str">
            <v>3 - Administrativo</v>
          </cell>
          <cell r="H123" t="str">
            <v>4221-05</v>
          </cell>
          <cell r="I123">
            <v>44287</v>
          </cell>
          <cell r="J123" t="str">
            <v>1 - Plantonista</v>
          </cell>
          <cell r="K123">
            <v>44</v>
          </cell>
          <cell r="X123">
            <v>0</v>
          </cell>
        </row>
        <row r="124">
          <cell r="C124" t="str">
            <v>UPA IMBIRIBEIRA</v>
          </cell>
          <cell r="E124" t="str">
            <v>JOSE HENRIQUE RODRIGUES DA SILVA</v>
          </cell>
          <cell r="G124" t="str">
            <v>1 - Médico</v>
          </cell>
          <cell r="H124" t="str">
            <v>2251-24</v>
          </cell>
          <cell r="I124">
            <v>44287</v>
          </cell>
          <cell r="J124" t="str">
            <v>1 - Plantonista</v>
          </cell>
          <cell r="K124">
            <v>12</v>
          </cell>
          <cell r="L124">
            <v>3575.04</v>
          </cell>
          <cell r="R124">
            <v>3373.49</v>
          </cell>
          <cell r="W124">
            <v>1600.96</v>
          </cell>
          <cell r="X124">
            <v>5347.57</v>
          </cell>
        </row>
        <row r="125">
          <cell r="C125" t="str">
            <v>UPA IMBIRIBEIRA</v>
          </cell>
          <cell r="E125" t="str">
            <v>JOSE LUCAS PEREIRA DA COSTA CRUZ</v>
          </cell>
          <cell r="G125" t="str">
            <v>1 - Médico</v>
          </cell>
          <cell r="H125" t="str">
            <v>2251-25</v>
          </cell>
          <cell r="I125">
            <v>44287</v>
          </cell>
          <cell r="J125" t="str">
            <v>1 - Plantonista</v>
          </cell>
          <cell r="K125">
            <v>12</v>
          </cell>
          <cell r="L125">
            <v>3575.04</v>
          </cell>
          <cell r="R125">
            <v>9581.0300000000007</v>
          </cell>
          <cell r="W125">
            <v>3308.03</v>
          </cell>
          <cell r="X125">
            <v>9848.0399999999991</v>
          </cell>
        </row>
        <row r="126">
          <cell r="C126" t="str">
            <v>UPA IMBIRIBEIRA</v>
          </cell>
          <cell r="E126" t="str">
            <v>JOSE SERGIO SANTOS DE SOUZA</v>
          </cell>
          <cell r="G126" t="str">
            <v>1 - Médico</v>
          </cell>
          <cell r="H126" t="str">
            <v>2252-70</v>
          </cell>
          <cell r="I126">
            <v>44287</v>
          </cell>
          <cell r="J126" t="str">
            <v>1 - Plantonista</v>
          </cell>
          <cell r="K126">
            <v>24</v>
          </cell>
          <cell r="L126">
            <v>7150.08</v>
          </cell>
          <cell r="R126">
            <v>357.5</v>
          </cell>
          <cell r="S126">
            <v>3000</v>
          </cell>
          <cell r="W126">
            <v>2565.4</v>
          </cell>
          <cell r="X126">
            <v>7942.18</v>
          </cell>
        </row>
        <row r="127">
          <cell r="C127" t="str">
            <v>UPA IMBIRIBEIRA</v>
          </cell>
          <cell r="E127" t="str">
            <v>JOSE VICTOR AMORIM DA SILVA</v>
          </cell>
          <cell r="G127" t="str">
            <v>3 - Administrativo</v>
          </cell>
          <cell r="H127" t="str">
            <v>4221-05</v>
          </cell>
          <cell r="I127">
            <v>44287</v>
          </cell>
          <cell r="J127" t="str">
            <v>1 - Plantonista</v>
          </cell>
          <cell r="K127">
            <v>44</v>
          </cell>
          <cell r="L127">
            <v>1186.3800000000001</v>
          </cell>
          <cell r="R127">
            <v>577.76</v>
          </cell>
          <cell r="W127">
            <v>237.18</v>
          </cell>
          <cell r="X127">
            <v>1526.96</v>
          </cell>
        </row>
        <row r="128">
          <cell r="C128" t="str">
            <v>UPA IMBIRIBEIRA</v>
          </cell>
          <cell r="E128" t="str">
            <v>JOSEANE MARIA DA SILVA SOUZA</v>
          </cell>
          <cell r="G128" t="str">
            <v>3 - Administrativo</v>
          </cell>
          <cell r="H128" t="str">
            <v>4221-05</v>
          </cell>
          <cell r="I128">
            <v>44287</v>
          </cell>
          <cell r="J128" t="str">
            <v>1 - Plantonista</v>
          </cell>
          <cell r="K128">
            <v>44</v>
          </cell>
          <cell r="L128">
            <v>1186.3800000000001</v>
          </cell>
          <cell r="R128">
            <v>808.67</v>
          </cell>
          <cell r="W128">
            <v>250.1</v>
          </cell>
          <cell r="X128">
            <v>1744.9500000000003</v>
          </cell>
        </row>
        <row r="129">
          <cell r="C129" t="str">
            <v>UPA IMBIRIBEIRA</v>
          </cell>
          <cell r="E129" t="str">
            <v>JOSENILDA ARLINDA DA CONCEICAO</v>
          </cell>
          <cell r="G129" t="str">
            <v>3 - Administrativo</v>
          </cell>
          <cell r="H129" t="str">
            <v>5134-30</v>
          </cell>
          <cell r="I129">
            <v>44287</v>
          </cell>
          <cell r="J129" t="str">
            <v>1 - Plantonista</v>
          </cell>
          <cell r="K129">
            <v>44</v>
          </cell>
          <cell r="L129">
            <v>1100</v>
          </cell>
          <cell r="R129">
            <v>320</v>
          </cell>
          <cell r="W129">
            <v>199.3</v>
          </cell>
          <cell r="X129">
            <v>1220.7</v>
          </cell>
        </row>
        <row r="130">
          <cell r="C130" t="str">
            <v>UPA IMBIRIBEIRA</v>
          </cell>
          <cell r="E130" t="str">
            <v>JOSIAS SOARES DE SOUZA</v>
          </cell>
          <cell r="G130" t="str">
            <v>2 - Outros Profissionais da Saúde</v>
          </cell>
          <cell r="H130" t="str">
            <v>3222-05</v>
          </cell>
          <cell r="I130">
            <v>44287</v>
          </cell>
          <cell r="J130" t="str">
            <v>1 - Plantonista</v>
          </cell>
          <cell r="K130">
            <v>44</v>
          </cell>
          <cell r="L130">
            <v>1252.53</v>
          </cell>
          <cell r="R130">
            <v>491.16</v>
          </cell>
          <cell r="W130">
            <v>165.48</v>
          </cell>
          <cell r="X130">
            <v>1578.21</v>
          </cell>
        </row>
        <row r="131">
          <cell r="C131" t="str">
            <v>UPA IMBIRIBEIRA</v>
          </cell>
          <cell r="E131" t="str">
            <v xml:space="preserve">JOSILENE MARIA DA SILVA </v>
          </cell>
          <cell r="G131" t="str">
            <v>2 - Outros Profissionais da Saúde</v>
          </cell>
          <cell r="H131" t="str">
            <v>3222-05</v>
          </cell>
          <cell r="I131">
            <v>44287</v>
          </cell>
          <cell r="J131" t="str">
            <v>1 - Plantonista</v>
          </cell>
          <cell r="K131">
            <v>44</v>
          </cell>
          <cell r="L131">
            <v>1252.53</v>
          </cell>
          <cell r="R131">
            <v>641.15</v>
          </cell>
          <cell r="W131">
            <v>254.13</v>
          </cell>
          <cell r="X131">
            <v>1639.5499999999997</v>
          </cell>
        </row>
        <row r="132">
          <cell r="C132" t="str">
            <v>UPA IMBIRIBEIRA</v>
          </cell>
          <cell r="E132" t="str">
            <v>JOSINELLY DANIELLY VASCONCELOS SOARES</v>
          </cell>
          <cell r="G132" t="str">
            <v>1 - Médico</v>
          </cell>
          <cell r="H132" t="str">
            <v>2251-25</v>
          </cell>
          <cell r="I132">
            <v>44287</v>
          </cell>
          <cell r="J132" t="str">
            <v>1 - Plantonista</v>
          </cell>
          <cell r="K132">
            <v>24</v>
          </cell>
          <cell r="L132">
            <v>8079.58</v>
          </cell>
          <cell r="R132">
            <v>2444.46</v>
          </cell>
          <cell r="W132">
            <v>2862.81</v>
          </cell>
          <cell r="X132">
            <v>7661.2300000000014</v>
          </cell>
        </row>
        <row r="133">
          <cell r="C133" t="str">
            <v>UPA IMBIRIBEIRA</v>
          </cell>
          <cell r="E133" t="str">
            <v>JULIANA MARIA DE ARRUDA LIMA</v>
          </cell>
          <cell r="G133" t="str">
            <v>1 - Médico</v>
          </cell>
          <cell r="H133" t="str">
            <v>2251-25</v>
          </cell>
          <cell r="I133">
            <v>44287</v>
          </cell>
          <cell r="J133" t="str">
            <v>1 - Plantonista</v>
          </cell>
          <cell r="K133">
            <v>24</v>
          </cell>
          <cell r="L133">
            <v>8079.59</v>
          </cell>
          <cell r="R133">
            <v>9163.31</v>
          </cell>
          <cell r="S133">
            <v>750</v>
          </cell>
          <cell r="W133">
            <v>4656.18</v>
          </cell>
          <cell r="X133">
            <v>13336.720000000001</v>
          </cell>
        </row>
        <row r="134">
          <cell r="C134" t="str">
            <v>UPA IMBIRIBEIRA</v>
          </cell>
          <cell r="E134" t="str">
            <v>JULIANA NASCIMENTO DA SILVA</v>
          </cell>
          <cell r="G134" t="str">
            <v>2 - Outros Profissionais da Saúde</v>
          </cell>
          <cell r="H134" t="str">
            <v>3222-05</v>
          </cell>
          <cell r="I134">
            <v>44287</v>
          </cell>
          <cell r="J134" t="str">
            <v>1 - Plantonista</v>
          </cell>
          <cell r="K134">
            <v>44</v>
          </cell>
          <cell r="L134">
            <v>1252.53</v>
          </cell>
          <cell r="R134">
            <v>437.7</v>
          </cell>
          <cell r="W134">
            <v>235.82</v>
          </cell>
          <cell r="X134">
            <v>1454.41</v>
          </cell>
        </row>
        <row r="135">
          <cell r="C135" t="str">
            <v>UPA IMBIRIBEIRA</v>
          </cell>
          <cell r="E135" t="str">
            <v>JULIANA NUNES GOUVEIA</v>
          </cell>
          <cell r="G135" t="str">
            <v>1 - Médico</v>
          </cell>
          <cell r="H135" t="str">
            <v>2251-24</v>
          </cell>
          <cell r="I135">
            <v>44287</v>
          </cell>
          <cell r="J135" t="str">
            <v>1 - Plantonista</v>
          </cell>
          <cell r="K135">
            <v>24</v>
          </cell>
          <cell r="L135">
            <v>8079.58</v>
          </cell>
          <cell r="R135">
            <v>220</v>
          </cell>
          <cell r="W135">
            <v>1990.52</v>
          </cell>
          <cell r="X135">
            <v>6309.0599999999995</v>
          </cell>
        </row>
        <row r="136">
          <cell r="C136" t="str">
            <v>UPA IMBIRIBEIRA</v>
          </cell>
          <cell r="E136" t="str">
            <v>KAROLINE OLIVEIRA MORAIS LIMA</v>
          </cell>
          <cell r="G136" t="str">
            <v>2 - Outros Profissionais da Saúde</v>
          </cell>
          <cell r="H136" t="str">
            <v>2235-05</v>
          </cell>
          <cell r="I136">
            <v>44287</v>
          </cell>
          <cell r="J136" t="str">
            <v>1 - Plantonista</v>
          </cell>
          <cell r="K136">
            <v>40</v>
          </cell>
          <cell r="L136">
            <v>2498.19</v>
          </cell>
          <cell r="R136">
            <v>390.22</v>
          </cell>
          <cell r="W136">
            <v>433.98</v>
          </cell>
          <cell r="X136">
            <v>2454.4299999999998</v>
          </cell>
        </row>
        <row r="137">
          <cell r="C137" t="str">
            <v>UPA IMBIRIBEIRA</v>
          </cell>
          <cell r="E137" t="str">
            <v>KLESSIA AGATHA FRANKLIN DE ALMEIDA SILVA SOARES</v>
          </cell>
          <cell r="G137" t="str">
            <v>2 - Outros Profissionais da Saúde</v>
          </cell>
          <cell r="H137" t="str">
            <v>3222-05</v>
          </cell>
          <cell r="I137">
            <v>44287</v>
          </cell>
          <cell r="J137" t="str">
            <v>1 - Plantonista</v>
          </cell>
          <cell r="K137">
            <v>44</v>
          </cell>
          <cell r="L137">
            <v>1252.53</v>
          </cell>
          <cell r="R137">
            <v>258.76</v>
          </cell>
          <cell r="W137">
            <v>382.14</v>
          </cell>
          <cell r="X137">
            <v>1129.1500000000001</v>
          </cell>
        </row>
        <row r="138">
          <cell r="C138" t="str">
            <v>UPA IMBIRIBEIRA</v>
          </cell>
          <cell r="E138" t="str">
            <v>LAIANE ROSA E SILVA</v>
          </cell>
          <cell r="G138" t="str">
            <v>2 - Outros Profissionais da Saúde</v>
          </cell>
          <cell r="H138" t="str">
            <v>2516-05</v>
          </cell>
          <cell r="I138">
            <v>44287</v>
          </cell>
          <cell r="J138" t="str">
            <v>1 - Plantonista</v>
          </cell>
          <cell r="K138">
            <v>30</v>
          </cell>
          <cell r="L138">
            <v>2076.15</v>
          </cell>
          <cell r="R138">
            <v>423.81</v>
          </cell>
          <cell r="W138">
            <v>287.29000000000002</v>
          </cell>
          <cell r="X138">
            <v>2212.67</v>
          </cell>
        </row>
        <row r="139">
          <cell r="C139" t="str">
            <v>UPA IMBIRIBEIRA</v>
          </cell>
          <cell r="E139" t="str">
            <v>LAIS RANGEL MENDONÇA</v>
          </cell>
          <cell r="G139" t="str">
            <v>1 - Médico</v>
          </cell>
          <cell r="H139" t="str">
            <v>2251-24</v>
          </cell>
          <cell r="I139">
            <v>44287</v>
          </cell>
          <cell r="J139" t="str">
            <v>1 - Plantonista</v>
          </cell>
          <cell r="K139">
            <v>12</v>
          </cell>
          <cell r="L139">
            <v>3575.04</v>
          </cell>
          <cell r="R139">
            <v>2324</v>
          </cell>
          <cell r="W139">
            <v>1258.0999999999999</v>
          </cell>
          <cell r="X139">
            <v>4640.9400000000005</v>
          </cell>
        </row>
        <row r="140">
          <cell r="C140" t="str">
            <v>UPA IMBIRIBEIRA</v>
          </cell>
          <cell r="E140" t="str">
            <v>LEANDRO DE OLIVEIRA PEREIRA</v>
          </cell>
          <cell r="G140" t="str">
            <v>2 - Outros Profissionais da Saúde</v>
          </cell>
          <cell r="H140" t="str">
            <v>3241-15</v>
          </cell>
          <cell r="I140">
            <v>44287</v>
          </cell>
          <cell r="J140" t="str">
            <v>1 - Plantonista</v>
          </cell>
          <cell r="K140">
            <v>24</v>
          </cell>
          <cell r="L140">
            <v>1881.14</v>
          </cell>
          <cell r="R140">
            <v>2121.25</v>
          </cell>
          <cell r="W140">
            <v>1124.53</v>
          </cell>
          <cell r="X140">
            <v>2877.8600000000006</v>
          </cell>
        </row>
        <row r="141">
          <cell r="C141" t="str">
            <v>UPA IMBIRIBEIRA</v>
          </cell>
          <cell r="E141" t="str">
            <v>LEANDRO SILVA DOMINGOS</v>
          </cell>
          <cell r="G141" t="str">
            <v>2 - Outros Profissionais da Saúde</v>
          </cell>
          <cell r="H141" t="str">
            <v>3222-05</v>
          </cell>
          <cell r="I141">
            <v>44287</v>
          </cell>
          <cell r="J141" t="str">
            <v>1 - Plantonista</v>
          </cell>
          <cell r="K141">
            <v>44</v>
          </cell>
          <cell r="L141">
            <v>1826.91</v>
          </cell>
          <cell r="R141">
            <v>191.35</v>
          </cell>
          <cell r="W141">
            <v>311.29000000000002</v>
          </cell>
          <cell r="X141">
            <v>1706.97</v>
          </cell>
        </row>
        <row r="142">
          <cell r="C142" t="str">
            <v>UPA IMBIRIBEIRA</v>
          </cell>
          <cell r="E142" t="str">
            <v>LEANDRO JOSE SOUSA E SILVA</v>
          </cell>
          <cell r="G142" t="str">
            <v>3 - Administrativo</v>
          </cell>
          <cell r="H142" t="str">
            <v>3516-05</v>
          </cell>
          <cell r="I142">
            <v>44287</v>
          </cell>
          <cell r="J142" t="str">
            <v>2 - Diarista</v>
          </cell>
          <cell r="K142">
            <v>44</v>
          </cell>
          <cell r="X142">
            <v>0</v>
          </cell>
        </row>
        <row r="143">
          <cell r="C143" t="str">
            <v>UPA IMBIRIBEIRA</v>
          </cell>
          <cell r="E143" t="str">
            <v>LEONARDO FRANCISCO DE FREITAS</v>
          </cell>
          <cell r="G143" t="str">
            <v>2 - Outros Profissionais da Saúde</v>
          </cell>
          <cell r="H143" t="str">
            <v>5143-25</v>
          </cell>
          <cell r="I143">
            <v>44287</v>
          </cell>
          <cell r="J143" t="str">
            <v>1 - Plantonista</v>
          </cell>
          <cell r="K143">
            <v>44</v>
          </cell>
          <cell r="L143">
            <v>1397.4</v>
          </cell>
          <cell r="R143">
            <v>325.3</v>
          </cell>
          <cell r="W143">
            <v>166.49</v>
          </cell>
          <cell r="X143">
            <v>1556.21</v>
          </cell>
        </row>
        <row r="144">
          <cell r="C144" t="str">
            <v>UPA IMBIRIBEIRA</v>
          </cell>
          <cell r="E144" t="str">
            <v>LUCAS SEVERO BONILHA DE SOUZA</v>
          </cell>
          <cell r="G144" t="str">
            <v>1 - Médico</v>
          </cell>
          <cell r="H144" t="str">
            <v>2252-70</v>
          </cell>
          <cell r="I144">
            <v>44287</v>
          </cell>
          <cell r="J144" t="str">
            <v>1 - Plantonista</v>
          </cell>
          <cell r="K144">
            <v>12</v>
          </cell>
          <cell r="L144">
            <v>3575.04</v>
          </cell>
          <cell r="R144">
            <v>220</v>
          </cell>
          <cell r="W144">
            <v>1965.99</v>
          </cell>
          <cell r="X144">
            <v>1829.05</v>
          </cell>
        </row>
        <row r="145">
          <cell r="C145" t="str">
            <v>UPA IMBIRIBEIRA</v>
          </cell>
          <cell r="E145" t="str">
            <v>LUCIA CASSIA DONATO QUIRINO</v>
          </cell>
          <cell r="G145" t="str">
            <v>1 - Médico</v>
          </cell>
          <cell r="H145" t="str">
            <v>2251-24</v>
          </cell>
          <cell r="I145">
            <v>44287</v>
          </cell>
          <cell r="J145" t="str">
            <v>1 - Plantonista</v>
          </cell>
          <cell r="K145">
            <v>12</v>
          </cell>
          <cell r="L145">
            <v>3575.04</v>
          </cell>
          <cell r="R145">
            <v>398.75</v>
          </cell>
          <cell r="W145">
            <v>602.02</v>
          </cell>
          <cell r="X145">
            <v>3371.77</v>
          </cell>
        </row>
        <row r="146">
          <cell r="C146" t="str">
            <v>UPA IMBIRIBEIRA</v>
          </cell>
          <cell r="E146" t="str">
            <v>LUCIANA PEREIRA DA SILVA</v>
          </cell>
          <cell r="G146" t="str">
            <v>1 - Médico</v>
          </cell>
          <cell r="H146" t="str">
            <v>2251-24</v>
          </cell>
          <cell r="I146">
            <v>44287</v>
          </cell>
          <cell r="J146" t="str">
            <v>1 - Plantonista</v>
          </cell>
          <cell r="K146">
            <v>12</v>
          </cell>
          <cell r="L146">
            <v>3217.54</v>
          </cell>
          <cell r="R146">
            <v>1187.6400000000001</v>
          </cell>
          <cell r="W146">
            <v>1853.42</v>
          </cell>
          <cell r="X146">
            <v>2551.7600000000002</v>
          </cell>
        </row>
        <row r="147">
          <cell r="C147" t="str">
            <v>UPA IMBIRIBEIRA</v>
          </cell>
          <cell r="E147" t="str">
            <v>LUCIANO CAETANO DOS SANTOS</v>
          </cell>
          <cell r="G147" t="str">
            <v>2 - Outros Profissionais da Saúde</v>
          </cell>
          <cell r="H147" t="str">
            <v>3222-05</v>
          </cell>
          <cell r="I147">
            <v>44287</v>
          </cell>
          <cell r="J147" t="str">
            <v>1 - Plantonista</v>
          </cell>
          <cell r="K147">
            <v>44</v>
          </cell>
          <cell r="L147">
            <v>1127.28</v>
          </cell>
          <cell r="R147">
            <v>792.72</v>
          </cell>
          <cell r="W147">
            <v>256.5</v>
          </cell>
          <cell r="X147">
            <v>1663.5</v>
          </cell>
        </row>
        <row r="148">
          <cell r="C148" t="str">
            <v>UPA IMBIRIBEIRA</v>
          </cell>
          <cell r="E148" t="str">
            <v>LUCIANO LOPES DE SOUZA</v>
          </cell>
          <cell r="G148" t="str">
            <v>2 - Outros Profissionais da Saúde</v>
          </cell>
          <cell r="H148" t="str">
            <v>3222-05</v>
          </cell>
          <cell r="I148">
            <v>44287</v>
          </cell>
          <cell r="J148" t="str">
            <v>1 - Plantonista</v>
          </cell>
          <cell r="K148">
            <v>44</v>
          </cell>
          <cell r="L148">
            <v>1043.78</v>
          </cell>
          <cell r="R148">
            <v>598.04999999999995</v>
          </cell>
          <cell r="W148">
            <v>231.46</v>
          </cell>
          <cell r="X148">
            <v>1410.37</v>
          </cell>
        </row>
        <row r="149">
          <cell r="C149" t="str">
            <v>UPA IMBIRIBEIRA</v>
          </cell>
          <cell r="E149" t="str">
            <v>LUIZ CARLOS VALENTINI JUNIOR</v>
          </cell>
          <cell r="G149" t="str">
            <v>3 - Administrativo</v>
          </cell>
          <cell r="H149" t="str">
            <v>4221-05</v>
          </cell>
          <cell r="I149">
            <v>44287</v>
          </cell>
          <cell r="J149" t="str">
            <v>1 - Plantonista</v>
          </cell>
          <cell r="K149">
            <v>44</v>
          </cell>
          <cell r="L149">
            <v>1186.3800000000001</v>
          </cell>
          <cell r="R149">
            <v>569.30999999999995</v>
          </cell>
          <cell r="W149">
            <v>236.42</v>
          </cell>
          <cell r="X149">
            <v>1519.27</v>
          </cell>
        </row>
        <row r="150">
          <cell r="C150" t="str">
            <v>UPA IMBIRIBEIRA</v>
          </cell>
          <cell r="E150" t="str">
            <v>MAGDA ANDREA DO NASCIMENTO FERREIRA</v>
          </cell>
          <cell r="G150" t="str">
            <v>3 - Administrativo</v>
          </cell>
          <cell r="H150" t="str">
            <v>9922-25</v>
          </cell>
          <cell r="I150">
            <v>44287</v>
          </cell>
          <cell r="J150" t="str">
            <v>1 - Plantonista</v>
          </cell>
          <cell r="K150">
            <v>44</v>
          </cell>
          <cell r="L150">
            <v>1026.67</v>
          </cell>
          <cell r="R150">
            <v>461.66</v>
          </cell>
          <cell r="W150">
            <v>231.24</v>
          </cell>
          <cell r="X150">
            <v>1257.0900000000001</v>
          </cell>
        </row>
        <row r="151">
          <cell r="C151" t="str">
            <v>UPA IMBIRIBEIRA</v>
          </cell>
          <cell r="E151" t="str">
            <v>MANOEL ALVES PEREIRA JUNIOR</v>
          </cell>
          <cell r="G151" t="str">
            <v>2 - Outros Profissionais da Saúde</v>
          </cell>
          <cell r="H151" t="str">
            <v>2234-05</v>
          </cell>
          <cell r="I151">
            <v>44287</v>
          </cell>
          <cell r="J151" t="str">
            <v>1 - Plantonista</v>
          </cell>
          <cell r="K151">
            <v>26</v>
          </cell>
          <cell r="L151">
            <v>2032.78</v>
          </cell>
          <cell r="R151">
            <v>2724.69</v>
          </cell>
          <cell r="W151">
            <v>895.23</v>
          </cell>
          <cell r="X151">
            <v>3862.2400000000002</v>
          </cell>
        </row>
        <row r="152">
          <cell r="C152" t="str">
            <v>UPA IMBIRIBEIRA</v>
          </cell>
          <cell r="E152" t="str">
            <v>MANOELA DE PAIVA CAMPOS</v>
          </cell>
          <cell r="G152" t="str">
            <v>1 - Médico</v>
          </cell>
          <cell r="H152" t="str">
            <v>2251-25</v>
          </cell>
          <cell r="I152">
            <v>44287</v>
          </cell>
          <cell r="J152" t="str">
            <v>1 - Plantonista</v>
          </cell>
          <cell r="K152">
            <v>12</v>
          </cell>
          <cell r="L152">
            <v>4504.54</v>
          </cell>
          <cell r="R152">
            <v>294.81</v>
          </cell>
          <cell r="W152">
            <v>867.2</v>
          </cell>
          <cell r="X152">
            <v>3932.1500000000005</v>
          </cell>
        </row>
        <row r="153">
          <cell r="C153" t="str">
            <v>UPA IMBIRIBEIRA</v>
          </cell>
          <cell r="E153" t="str">
            <v>MARCELA BREGIEIRO FERNANDES COSTA</v>
          </cell>
          <cell r="G153" t="str">
            <v>1 - Médico</v>
          </cell>
          <cell r="H153" t="str">
            <v>2251-25</v>
          </cell>
          <cell r="I153">
            <v>44287</v>
          </cell>
          <cell r="J153" t="str">
            <v>1 - Plantonista</v>
          </cell>
          <cell r="K153">
            <v>12</v>
          </cell>
          <cell r="L153">
            <v>3575.04</v>
          </cell>
          <cell r="R153">
            <v>220</v>
          </cell>
          <cell r="W153">
            <v>539.64</v>
          </cell>
          <cell r="X153">
            <v>3255.4</v>
          </cell>
        </row>
        <row r="154">
          <cell r="C154" t="str">
            <v>UPA IMBIRIBEIRA</v>
          </cell>
          <cell r="E154" t="str">
            <v>MARCELLI ELAINE LINS</v>
          </cell>
          <cell r="G154" t="str">
            <v>2 - Outros Profissionais da Saúde</v>
          </cell>
          <cell r="H154" t="str">
            <v>3222-05</v>
          </cell>
          <cell r="I154">
            <v>44287</v>
          </cell>
          <cell r="J154" t="str">
            <v>1 - Plantonista</v>
          </cell>
          <cell r="K154">
            <v>44</v>
          </cell>
          <cell r="L154">
            <v>1252.53</v>
          </cell>
          <cell r="R154">
            <v>973.66</v>
          </cell>
          <cell r="W154">
            <v>295.05</v>
          </cell>
          <cell r="X154">
            <v>1931.14</v>
          </cell>
        </row>
        <row r="155">
          <cell r="C155" t="str">
            <v>UPA IMBIRIBEIRA</v>
          </cell>
          <cell r="E155" t="str">
            <v>MARCELLO JORGE DE CASTRO SILVEIRA</v>
          </cell>
          <cell r="G155" t="str">
            <v>3 - Administrativo</v>
          </cell>
          <cell r="H155" t="str">
            <v>2251-25</v>
          </cell>
          <cell r="I155">
            <v>44287</v>
          </cell>
          <cell r="J155" t="str">
            <v>2 - Diarista</v>
          </cell>
          <cell r="K155">
            <v>20</v>
          </cell>
          <cell r="W155">
            <v>27448.17</v>
          </cell>
          <cell r="X155">
            <v>0</v>
          </cell>
        </row>
        <row r="156">
          <cell r="C156" t="str">
            <v>UPA IMBIRIBEIRA</v>
          </cell>
          <cell r="E156" t="str">
            <v>MARCELO GALDINO DA SILVA</v>
          </cell>
          <cell r="G156" t="str">
            <v>2 - Outros Profissionais da Saúde</v>
          </cell>
          <cell r="H156" t="str">
            <v>5152-05</v>
          </cell>
          <cell r="I156">
            <v>44287</v>
          </cell>
          <cell r="J156" t="str">
            <v>1 - Plantonista</v>
          </cell>
          <cell r="K156">
            <v>44</v>
          </cell>
          <cell r="L156">
            <v>1178.49</v>
          </cell>
          <cell r="R156">
            <v>556.27</v>
          </cell>
          <cell r="W156">
            <v>233.9</v>
          </cell>
          <cell r="X156">
            <v>1500.86</v>
          </cell>
        </row>
        <row r="157">
          <cell r="C157" t="str">
            <v>UPA IMBIRIBEIRA</v>
          </cell>
          <cell r="E157" t="str">
            <v>MARCELO INACIO DA SILVA</v>
          </cell>
          <cell r="G157" t="str">
            <v>3 - Administrativo</v>
          </cell>
          <cell r="H157" t="str">
            <v>4221-05</v>
          </cell>
          <cell r="I157">
            <v>44287</v>
          </cell>
          <cell r="J157" t="str">
            <v>1 - Plantonista</v>
          </cell>
          <cell r="K157">
            <v>44</v>
          </cell>
          <cell r="L157">
            <v>1186.3800000000001</v>
          </cell>
          <cell r="R157">
            <v>592.29999999999995</v>
          </cell>
          <cell r="W157">
            <v>238.49</v>
          </cell>
          <cell r="X157">
            <v>1540.19</v>
          </cell>
        </row>
        <row r="158">
          <cell r="C158" t="str">
            <v>UPA IMBIRIBEIRA</v>
          </cell>
          <cell r="E158" t="str">
            <v xml:space="preserve">MARCELO RODRIGUES SANTANA </v>
          </cell>
          <cell r="G158" t="str">
            <v>1 - Médico</v>
          </cell>
          <cell r="H158" t="str">
            <v>2251-24</v>
          </cell>
          <cell r="I158">
            <v>44287</v>
          </cell>
          <cell r="J158" t="str">
            <v>1 - Plantonista</v>
          </cell>
          <cell r="K158">
            <v>24</v>
          </cell>
          <cell r="L158">
            <v>807.96</v>
          </cell>
          <cell r="P158">
            <v>12132.15</v>
          </cell>
          <cell r="R158">
            <v>464.78</v>
          </cell>
          <cell r="X158">
            <v>13404.890000000001</v>
          </cell>
        </row>
        <row r="159">
          <cell r="C159" t="str">
            <v>UPA IMBIRIBEIRA</v>
          </cell>
          <cell r="E159" t="str">
            <v>MARCIO ROBERTO DO NASCIMENTO</v>
          </cell>
          <cell r="G159" t="str">
            <v>3 - Administrativo</v>
          </cell>
          <cell r="H159" t="str">
            <v>7823-20</v>
          </cell>
          <cell r="I159">
            <v>44287</v>
          </cell>
          <cell r="J159" t="str">
            <v>1 - Plantonista</v>
          </cell>
          <cell r="K159">
            <v>44</v>
          </cell>
          <cell r="L159">
            <v>1789.95</v>
          </cell>
          <cell r="R159">
            <v>1912</v>
          </cell>
          <cell r="W159">
            <v>572.14</v>
          </cell>
          <cell r="X159">
            <v>3129.81</v>
          </cell>
        </row>
        <row r="160">
          <cell r="C160" t="str">
            <v>UPA IMBIRIBEIRA</v>
          </cell>
          <cell r="E160" t="str">
            <v>MARCONE ANTONIO DA SILVA</v>
          </cell>
          <cell r="G160" t="str">
            <v>2 - Outros Profissionais da Saúde</v>
          </cell>
          <cell r="H160" t="str">
            <v>3222-05</v>
          </cell>
          <cell r="I160">
            <v>44287</v>
          </cell>
          <cell r="J160" t="str">
            <v>1 - Plantonista</v>
          </cell>
          <cell r="K160">
            <v>44</v>
          </cell>
          <cell r="L160">
            <v>1210.78</v>
          </cell>
          <cell r="R160">
            <v>566.26</v>
          </cell>
          <cell r="W160">
            <v>168.48</v>
          </cell>
          <cell r="X160">
            <v>1608.56</v>
          </cell>
        </row>
        <row r="161">
          <cell r="C161" t="str">
            <v>UPA IMBIRIBEIRA</v>
          </cell>
          <cell r="E161" t="str">
            <v>MARCUS VINICIUS QUEIROGA GOMES</v>
          </cell>
          <cell r="G161" t="str">
            <v>1 - Médico</v>
          </cell>
          <cell r="H161" t="str">
            <v>2251-25</v>
          </cell>
          <cell r="I161">
            <v>44287</v>
          </cell>
          <cell r="J161" t="str">
            <v>1 - Plantonista</v>
          </cell>
          <cell r="K161">
            <v>12</v>
          </cell>
          <cell r="L161">
            <v>3455.87</v>
          </cell>
          <cell r="R161">
            <v>2122.31</v>
          </cell>
          <cell r="W161">
            <v>1166.3699999999999</v>
          </cell>
          <cell r="X161">
            <v>4411.8100000000004</v>
          </cell>
        </row>
        <row r="162">
          <cell r="C162" t="str">
            <v>UPA IMBIRIBEIRA</v>
          </cell>
          <cell r="E162" t="str">
            <v>MARIA ALDIVANIA MEDEIROS DA SILVA</v>
          </cell>
          <cell r="G162" t="str">
            <v>2 - Outros Profissionais da Saúde</v>
          </cell>
          <cell r="H162" t="str">
            <v>3222-05</v>
          </cell>
          <cell r="I162">
            <v>44287</v>
          </cell>
          <cell r="J162" t="str">
            <v>1 - Plantonista</v>
          </cell>
          <cell r="K162">
            <v>44</v>
          </cell>
          <cell r="L162">
            <v>1252.53</v>
          </cell>
          <cell r="R162">
            <v>535.58000000000004</v>
          </cell>
          <cell r="W162">
            <v>373.3</v>
          </cell>
          <cell r="X162">
            <v>1414.8100000000002</v>
          </cell>
        </row>
        <row r="163">
          <cell r="C163" t="str">
            <v>UPA IMBIRIBEIRA</v>
          </cell>
          <cell r="E163" t="str">
            <v>MARIA ANDREIA OLIVEIRA DOS SANTOS</v>
          </cell>
          <cell r="G163" t="str">
            <v>3 - Administrativo</v>
          </cell>
          <cell r="H163" t="str">
            <v>9922-25</v>
          </cell>
          <cell r="I163">
            <v>44287</v>
          </cell>
          <cell r="J163" t="str">
            <v>1 - Plantonista</v>
          </cell>
          <cell r="K163">
            <v>44</v>
          </cell>
          <cell r="L163">
            <v>1100</v>
          </cell>
          <cell r="R163">
            <v>391.25</v>
          </cell>
          <cell r="W163">
            <v>214.2</v>
          </cell>
          <cell r="X163">
            <v>1277.05</v>
          </cell>
        </row>
        <row r="164">
          <cell r="C164" t="str">
            <v>UPA IMBIRIBEIRA</v>
          </cell>
          <cell r="E164" t="str">
            <v>MARIA CAROLINA AMANDO DO NASCIMENTO MATIAS</v>
          </cell>
          <cell r="G164" t="str">
            <v>1 - Médico</v>
          </cell>
          <cell r="H164" t="str">
            <v>2251-25</v>
          </cell>
          <cell r="I164">
            <v>44287</v>
          </cell>
          <cell r="J164" t="str">
            <v>1 - Plantonista</v>
          </cell>
          <cell r="K164">
            <v>24</v>
          </cell>
          <cell r="R164">
            <v>7465.82</v>
          </cell>
          <cell r="W164">
            <v>1728.91</v>
          </cell>
          <cell r="X164">
            <v>5736.91</v>
          </cell>
        </row>
        <row r="165">
          <cell r="C165" t="str">
            <v>UPA IMBIRIBEIRA</v>
          </cell>
          <cell r="E165" t="str">
            <v>MARIA DA CONCEICAO BEZERRA PEDROSA</v>
          </cell>
          <cell r="G165" t="str">
            <v>2 - Outros Profissionais da Saúde</v>
          </cell>
          <cell r="H165" t="str">
            <v>3222-05</v>
          </cell>
          <cell r="I165">
            <v>44287</v>
          </cell>
          <cell r="J165" t="str">
            <v>1 - Plantonista</v>
          </cell>
          <cell r="K165">
            <v>44</v>
          </cell>
          <cell r="L165">
            <v>1252.53</v>
          </cell>
          <cell r="R165">
            <v>630.15</v>
          </cell>
          <cell r="W165">
            <v>253.14</v>
          </cell>
          <cell r="X165">
            <v>1629.54</v>
          </cell>
        </row>
        <row r="166">
          <cell r="C166" t="str">
            <v>UPA IMBIRIBEIRA</v>
          </cell>
          <cell r="E166" t="str">
            <v>MARIA DA CONCEICAO DE ARAUJO CESAR</v>
          </cell>
          <cell r="G166" t="str">
            <v>2 - Outros Profissionais da Saúde</v>
          </cell>
          <cell r="H166" t="str">
            <v>3222-05</v>
          </cell>
          <cell r="I166">
            <v>44287</v>
          </cell>
          <cell r="J166" t="str">
            <v>1 - Plantonista</v>
          </cell>
          <cell r="K166">
            <v>44</v>
          </cell>
          <cell r="W166">
            <v>4276.71</v>
          </cell>
          <cell r="X166">
            <v>0</v>
          </cell>
        </row>
        <row r="167">
          <cell r="C167" t="str">
            <v>UPA IMBIRIBEIRA</v>
          </cell>
          <cell r="E167" t="str">
            <v>MARIA DE FATIMA FRANCA DO NASCIMENTO</v>
          </cell>
          <cell r="G167" t="str">
            <v>2 - Outros Profissionais da Saúde</v>
          </cell>
          <cell r="H167" t="str">
            <v>3222-05</v>
          </cell>
          <cell r="I167">
            <v>44287</v>
          </cell>
          <cell r="J167" t="str">
            <v>1 - Plantonista</v>
          </cell>
          <cell r="K167">
            <v>44</v>
          </cell>
          <cell r="L167">
            <v>1252.53</v>
          </cell>
          <cell r="R167">
            <v>453.8</v>
          </cell>
          <cell r="W167">
            <v>137.06</v>
          </cell>
          <cell r="X167">
            <v>1569.27</v>
          </cell>
        </row>
        <row r="168">
          <cell r="C168" t="str">
            <v>UPA IMBIRIBEIRA</v>
          </cell>
          <cell r="E168" t="str">
            <v>MARIA JOSE DA SILVA</v>
          </cell>
          <cell r="G168" t="str">
            <v>3 - Administrativo</v>
          </cell>
          <cell r="H168" t="str">
            <v>9922-25</v>
          </cell>
          <cell r="I168">
            <v>44287</v>
          </cell>
          <cell r="J168" t="str">
            <v>1 - Plantonista</v>
          </cell>
          <cell r="K168">
            <v>44</v>
          </cell>
          <cell r="L168">
            <v>1252.53</v>
          </cell>
          <cell r="R168">
            <v>507.75</v>
          </cell>
          <cell r="W168">
            <v>166.97</v>
          </cell>
          <cell r="X168">
            <v>1593.31</v>
          </cell>
        </row>
        <row r="169">
          <cell r="C169" t="str">
            <v>UPA IMBIRIBEIRA</v>
          </cell>
          <cell r="E169" t="str">
            <v>MARIA JOSE DOS SANTOS</v>
          </cell>
          <cell r="G169" t="str">
            <v>2 - Outros Profissionais da Saúde</v>
          </cell>
          <cell r="H169" t="str">
            <v>9922-25</v>
          </cell>
          <cell r="I169">
            <v>44287</v>
          </cell>
          <cell r="J169" t="str">
            <v>1 - Plantonista</v>
          </cell>
          <cell r="K169">
            <v>44</v>
          </cell>
          <cell r="L169">
            <v>1100</v>
          </cell>
          <cell r="R169">
            <v>517.58000000000004</v>
          </cell>
          <cell r="W169">
            <v>151.08000000000001</v>
          </cell>
          <cell r="X169">
            <v>1466.5</v>
          </cell>
        </row>
        <row r="170">
          <cell r="C170" t="str">
            <v>UPA IMBIRIBEIRA</v>
          </cell>
          <cell r="E170" t="str">
            <v>MARIA JULIANA RODRIGUES DO NASCIMENTO</v>
          </cell>
          <cell r="G170" t="str">
            <v>2 - Outros Profissionais da Saúde</v>
          </cell>
          <cell r="H170" t="str">
            <v>3226-05</v>
          </cell>
          <cell r="I170">
            <v>44287</v>
          </cell>
          <cell r="J170" t="str">
            <v>1 - Plantonista</v>
          </cell>
          <cell r="K170">
            <v>44</v>
          </cell>
          <cell r="L170">
            <v>909.56</v>
          </cell>
          <cell r="R170">
            <v>1006.69</v>
          </cell>
          <cell r="W170">
            <v>250.87</v>
          </cell>
          <cell r="X170">
            <v>1665.38</v>
          </cell>
        </row>
        <row r="171">
          <cell r="C171" t="str">
            <v>UPA IMBIRIBEIRA</v>
          </cell>
          <cell r="E171" t="str">
            <v>MARIA LUIZA LEMOS PIRES</v>
          </cell>
          <cell r="G171" t="str">
            <v>1 - Médico</v>
          </cell>
          <cell r="H171" t="str">
            <v>2251-24</v>
          </cell>
          <cell r="I171">
            <v>44287</v>
          </cell>
          <cell r="J171" t="str">
            <v>1 - Plantonista</v>
          </cell>
          <cell r="K171">
            <v>12</v>
          </cell>
          <cell r="L171">
            <v>3575.04</v>
          </cell>
          <cell r="R171">
            <v>1272</v>
          </cell>
          <cell r="S171">
            <v>187.5</v>
          </cell>
          <cell r="W171">
            <v>941.92</v>
          </cell>
          <cell r="X171">
            <v>4092.62</v>
          </cell>
        </row>
        <row r="172">
          <cell r="C172" t="str">
            <v>UPA IMBIRIBEIRA</v>
          </cell>
          <cell r="E172" t="str">
            <v>MARIANA APARECIDA SPINELLI</v>
          </cell>
          <cell r="G172" t="str">
            <v>2 - Outros Profissionais da Saúde</v>
          </cell>
          <cell r="H172" t="str">
            <v>2235-05</v>
          </cell>
          <cell r="I172">
            <v>44287</v>
          </cell>
          <cell r="J172" t="str">
            <v>2 - Diarista</v>
          </cell>
          <cell r="K172">
            <v>40</v>
          </cell>
          <cell r="L172">
            <v>4400</v>
          </cell>
          <cell r="R172">
            <v>220</v>
          </cell>
          <cell r="S172">
            <v>242</v>
          </cell>
          <cell r="W172">
            <v>870.08</v>
          </cell>
          <cell r="X172">
            <v>3991.92</v>
          </cell>
        </row>
        <row r="173">
          <cell r="C173" t="str">
            <v>UPA IMBIRIBEIRA</v>
          </cell>
          <cell r="E173" t="str">
            <v>MARILIA CONCEICAO DIAS VEIGA</v>
          </cell>
          <cell r="G173" t="str">
            <v>2 - Outros Profissionais da Saúde</v>
          </cell>
          <cell r="H173" t="str">
            <v>3241-15</v>
          </cell>
          <cell r="I173">
            <v>44287</v>
          </cell>
          <cell r="J173" t="str">
            <v>1 - Plantonista</v>
          </cell>
          <cell r="K173">
            <v>24</v>
          </cell>
          <cell r="L173">
            <v>2090.16</v>
          </cell>
          <cell r="R173">
            <v>1861.03</v>
          </cell>
          <cell r="W173">
            <v>673.71</v>
          </cell>
          <cell r="X173">
            <v>3277.4799999999996</v>
          </cell>
        </row>
        <row r="174">
          <cell r="C174" t="str">
            <v>UPA IMBIRIBEIRA</v>
          </cell>
          <cell r="E174" t="str">
            <v>MARINA LEITE MORANDI</v>
          </cell>
          <cell r="G174" t="str">
            <v>1 - Médico</v>
          </cell>
          <cell r="H174" t="str">
            <v>2251-25</v>
          </cell>
          <cell r="I174">
            <v>44287</v>
          </cell>
          <cell r="J174" t="str">
            <v>1 - Plantonista</v>
          </cell>
          <cell r="K174">
            <v>12</v>
          </cell>
          <cell r="L174">
            <v>3575.04</v>
          </cell>
          <cell r="R174">
            <v>8689.33</v>
          </cell>
          <cell r="W174">
            <v>3062.82</v>
          </cell>
          <cell r="X174">
            <v>9201.5499999999993</v>
          </cell>
        </row>
        <row r="175">
          <cell r="C175" t="str">
            <v>UPA IMBIRIBEIRA</v>
          </cell>
          <cell r="E175" t="str">
            <v>MILENA DOS SANTOS BEZERRA</v>
          </cell>
          <cell r="G175" t="str">
            <v>2 - Outros Profissionais da Saúde</v>
          </cell>
          <cell r="H175" t="str">
            <v>3222-05</v>
          </cell>
          <cell r="I175">
            <v>44287</v>
          </cell>
          <cell r="J175" t="str">
            <v>1 - Plantonista</v>
          </cell>
          <cell r="K175">
            <v>44</v>
          </cell>
          <cell r="L175">
            <v>1210.78</v>
          </cell>
          <cell r="R175">
            <v>578.26</v>
          </cell>
          <cell r="W175">
            <v>321.56</v>
          </cell>
          <cell r="X175">
            <v>1467.48</v>
          </cell>
        </row>
        <row r="176">
          <cell r="C176" t="str">
            <v>UPA IMBIRIBEIRA</v>
          </cell>
          <cell r="E176" t="str">
            <v>MILENA EGILI FERREIRA DA SILVA</v>
          </cell>
          <cell r="G176" t="str">
            <v>2 - Outros Profissionais da Saúde</v>
          </cell>
          <cell r="H176" t="str">
            <v>3222-05</v>
          </cell>
          <cell r="I176">
            <v>44287</v>
          </cell>
          <cell r="J176" t="str">
            <v>1 - Plantonista</v>
          </cell>
          <cell r="K176">
            <v>44</v>
          </cell>
          <cell r="L176">
            <v>1252.53</v>
          </cell>
          <cell r="R176">
            <v>220</v>
          </cell>
          <cell r="W176">
            <v>198.07</v>
          </cell>
          <cell r="X176">
            <v>1274.46</v>
          </cell>
        </row>
        <row r="177">
          <cell r="C177" t="str">
            <v>UPA IMBIRIBEIRA</v>
          </cell>
          <cell r="E177" t="str">
            <v>MIRELA CHAVES FERRAZ</v>
          </cell>
          <cell r="G177" t="str">
            <v>1 - Médico</v>
          </cell>
          <cell r="H177" t="str">
            <v>2251-24</v>
          </cell>
          <cell r="I177">
            <v>44287</v>
          </cell>
          <cell r="J177" t="str">
            <v>1 - Plantonista</v>
          </cell>
          <cell r="K177">
            <v>12</v>
          </cell>
          <cell r="L177">
            <v>4504.54</v>
          </cell>
          <cell r="R177">
            <v>3614.59</v>
          </cell>
          <cell r="W177">
            <v>1908.57</v>
          </cell>
          <cell r="X177">
            <v>6210.56</v>
          </cell>
        </row>
        <row r="178">
          <cell r="C178" t="str">
            <v>UPA IMBIRIBEIRA</v>
          </cell>
          <cell r="E178" t="str">
            <v>MIRELE DE BARROS FERREIRA BARBOSA DIAS</v>
          </cell>
          <cell r="G178" t="str">
            <v>2 - Outros Profissionais da Saúde</v>
          </cell>
          <cell r="H178" t="str">
            <v>2234-05</v>
          </cell>
          <cell r="I178">
            <v>44287</v>
          </cell>
          <cell r="J178" t="str">
            <v>1 - Plantonista</v>
          </cell>
          <cell r="K178">
            <v>26</v>
          </cell>
          <cell r="R178">
            <v>6901.1</v>
          </cell>
          <cell r="W178">
            <v>6901.1</v>
          </cell>
          <cell r="X178">
            <v>0</v>
          </cell>
        </row>
        <row r="179">
          <cell r="C179" t="str">
            <v>UPA IMBIRIBEIRA</v>
          </cell>
          <cell r="E179" t="str">
            <v>MIRTES GOMES JOSE DA SILVA</v>
          </cell>
          <cell r="G179" t="str">
            <v>2 - Outros Profissionais da Saúde</v>
          </cell>
          <cell r="H179" t="str">
            <v>3222-05</v>
          </cell>
          <cell r="I179">
            <v>44287</v>
          </cell>
          <cell r="J179" t="str">
            <v>1 - Plantonista</v>
          </cell>
          <cell r="K179">
            <v>44</v>
          </cell>
          <cell r="L179">
            <v>1252.53</v>
          </cell>
          <cell r="R179">
            <v>741.58</v>
          </cell>
          <cell r="W179">
            <v>288.20999999999998</v>
          </cell>
          <cell r="X179">
            <v>1705.9</v>
          </cell>
        </row>
        <row r="180">
          <cell r="C180" t="str">
            <v>UPA IMBIRIBEIRA</v>
          </cell>
          <cell r="E180" t="str">
            <v>NADJA BARBOSA DOS SANTOS PEREIRA</v>
          </cell>
          <cell r="G180" t="str">
            <v>2 - Outros Profissionais da Saúde</v>
          </cell>
          <cell r="H180" t="str">
            <v>3226-05</v>
          </cell>
          <cell r="I180">
            <v>44287</v>
          </cell>
          <cell r="J180" t="str">
            <v>1 - Plantonista</v>
          </cell>
          <cell r="K180">
            <v>44</v>
          </cell>
          <cell r="L180">
            <v>1186.3800000000001</v>
          </cell>
          <cell r="R180">
            <v>646.64</v>
          </cell>
          <cell r="W180">
            <v>243.38</v>
          </cell>
          <cell r="X180">
            <v>1589.6399999999999</v>
          </cell>
        </row>
        <row r="181">
          <cell r="C181" t="str">
            <v>UPA IMBIRIBEIRA</v>
          </cell>
          <cell r="E181" t="str">
            <v>NATHALYA MARIA DE MAGALHAES TELES BRINGEL</v>
          </cell>
          <cell r="G181" t="str">
            <v>1 - Médico</v>
          </cell>
          <cell r="H181" t="str">
            <v>2251-24</v>
          </cell>
          <cell r="I181">
            <v>44287</v>
          </cell>
          <cell r="J181" t="str">
            <v>1 - Plantonista</v>
          </cell>
          <cell r="K181">
            <v>24</v>
          </cell>
          <cell r="L181">
            <v>7150.08</v>
          </cell>
          <cell r="R181">
            <v>3514.89</v>
          </cell>
          <cell r="W181">
            <v>2637.28</v>
          </cell>
          <cell r="X181">
            <v>8027.6899999999987</v>
          </cell>
        </row>
        <row r="182">
          <cell r="C182" t="str">
            <v>UPA IMBIRIBEIRA</v>
          </cell>
          <cell r="E182" t="str">
            <v>NEILZA FERREIRA DOS SANTOS</v>
          </cell>
          <cell r="G182" t="str">
            <v>2 - Outros Profissionais da Saúde</v>
          </cell>
          <cell r="H182" t="str">
            <v>3222-05</v>
          </cell>
          <cell r="I182">
            <v>44287</v>
          </cell>
          <cell r="J182" t="str">
            <v>1 - Plantonista</v>
          </cell>
          <cell r="K182">
            <v>44</v>
          </cell>
          <cell r="L182">
            <v>1252.53</v>
          </cell>
          <cell r="R182">
            <v>282.63</v>
          </cell>
          <cell r="W182">
            <v>246.91</v>
          </cell>
          <cell r="X182">
            <v>1288.2499999999998</v>
          </cell>
        </row>
        <row r="183">
          <cell r="C183" t="str">
            <v>UPA IMBIRIBEIRA</v>
          </cell>
          <cell r="E183" t="str">
            <v>NEILZA HENRIQUE DA SILVA</v>
          </cell>
          <cell r="G183" t="str">
            <v>2 - Outros Profissionais da Saúde</v>
          </cell>
          <cell r="H183" t="str">
            <v>5211-30</v>
          </cell>
          <cell r="I183">
            <v>44287</v>
          </cell>
          <cell r="J183" t="str">
            <v>1 - Plantonista</v>
          </cell>
          <cell r="K183">
            <v>44</v>
          </cell>
          <cell r="L183">
            <v>1186.3800000000001</v>
          </cell>
          <cell r="R183">
            <v>359.23</v>
          </cell>
          <cell r="W183">
            <v>212.9</v>
          </cell>
          <cell r="X183">
            <v>1332.71</v>
          </cell>
        </row>
        <row r="184">
          <cell r="C184" t="str">
            <v>UPA IMBIRIBEIRA</v>
          </cell>
          <cell r="E184" t="str">
            <v>NILANDIA PATRICIA MENDES</v>
          </cell>
          <cell r="G184" t="str">
            <v>2 - Outros Profissionais da Saúde</v>
          </cell>
          <cell r="H184" t="str">
            <v>3222-05</v>
          </cell>
          <cell r="I184">
            <v>44287</v>
          </cell>
          <cell r="J184" t="str">
            <v>1 - Plantonista</v>
          </cell>
          <cell r="K184">
            <v>44</v>
          </cell>
          <cell r="R184">
            <v>232.61</v>
          </cell>
          <cell r="W184">
            <v>232.61</v>
          </cell>
          <cell r="X184">
            <v>0</v>
          </cell>
        </row>
        <row r="185">
          <cell r="C185" t="str">
            <v>UPA IMBIRIBEIRA</v>
          </cell>
          <cell r="E185" t="str">
            <v>OSCAR DA SILVA PONTES</v>
          </cell>
          <cell r="G185" t="str">
            <v>3 - Administrativo</v>
          </cell>
          <cell r="H185" t="str">
            <v>4221-05</v>
          </cell>
          <cell r="I185">
            <v>44287</v>
          </cell>
          <cell r="J185" t="str">
            <v>1 - Plantonista</v>
          </cell>
          <cell r="K185">
            <v>44</v>
          </cell>
          <cell r="L185">
            <v>1186.3800000000001</v>
          </cell>
          <cell r="R185">
            <v>320</v>
          </cell>
          <cell r="W185">
            <v>213.98</v>
          </cell>
          <cell r="X185">
            <v>1292.4000000000001</v>
          </cell>
        </row>
        <row r="186">
          <cell r="C186" t="str">
            <v>UPA IMBIRIBEIRA</v>
          </cell>
          <cell r="E186" t="str">
            <v xml:space="preserve">PATRICIA DUNDA GOMES </v>
          </cell>
          <cell r="G186" t="str">
            <v>2 - Outros Profissionais da Saúde</v>
          </cell>
          <cell r="H186" t="str">
            <v>3222-05</v>
          </cell>
          <cell r="I186">
            <v>44287</v>
          </cell>
          <cell r="J186" t="str">
            <v>1 - Plantonista</v>
          </cell>
          <cell r="K186">
            <v>44</v>
          </cell>
          <cell r="L186">
            <v>1252.53</v>
          </cell>
          <cell r="R186">
            <v>615.27</v>
          </cell>
          <cell r="W186">
            <v>303.60000000000002</v>
          </cell>
          <cell r="X186">
            <v>1564.1999999999998</v>
          </cell>
        </row>
        <row r="187">
          <cell r="C187" t="str">
            <v>UPA IMBIRIBEIRA</v>
          </cell>
          <cell r="E187" t="str">
            <v xml:space="preserve">PAULO HENRIQUE LIMA DA PAIXAO </v>
          </cell>
          <cell r="G187" t="str">
            <v>3 - Administrativo</v>
          </cell>
          <cell r="H187" t="str">
            <v>3131-15</v>
          </cell>
          <cell r="I187">
            <v>44287</v>
          </cell>
          <cell r="J187" t="str">
            <v>1 - Plantonista</v>
          </cell>
          <cell r="K187">
            <v>44</v>
          </cell>
          <cell r="L187">
            <v>1826.91</v>
          </cell>
          <cell r="R187">
            <v>411.35</v>
          </cell>
          <cell r="W187">
            <v>233.64</v>
          </cell>
          <cell r="X187">
            <v>2004.6200000000003</v>
          </cell>
        </row>
        <row r="188">
          <cell r="C188" t="str">
            <v>UPA IMBIRIBEIRA</v>
          </cell>
          <cell r="E188" t="str">
            <v>PAULO SEVERINO DE SENA SILVA</v>
          </cell>
          <cell r="G188" t="str">
            <v>3 - Administrativo</v>
          </cell>
          <cell r="H188" t="str">
            <v>4221-05</v>
          </cell>
          <cell r="I188">
            <v>44287</v>
          </cell>
          <cell r="J188" t="str">
            <v>1 - Plantonista</v>
          </cell>
          <cell r="K188">
            <v>44</v>
          </cell>
          <cell r="L188">
            <v>1186.3800000000001</v>
          </cell>
          <cell r="R188">
            <v>371.27</v>
          </cell>
          <cell r="W188">
            <v>142.80000000000001</v>
          </cell>
          <cell r="X188">
            <v>1414.8500000000001</v>
          </cell>
        </row>
        <row r="189">
          <cell r="C189" t="str">
            <v>UPA IMBIRIBEIRA</v>
          </cell>
          <cell r="E189" t="str">
            <v>PEDRO AUGUSTO URBANO FARIAS</v>
          </cell>
          <cell r="G189" t="str">
            <v>1 - Médico</v>
          </cell>
          <cell r="H189" t="str">
            <v>2252-70</v>
          </cell>
          <cell r="I189">
            <v>44287</v>
          </cell>
          <cell r="J189" t="str">
            <v>1 - Plantonista</v>
          </cell>
          <cell r="K189">
            <v>18</v>
          </cell>
          <cell r="L189">
            <v>6292.06</v>
          </cell>
          <cell r="R189">
            <v>6056.8</v>
          </cell>
          <cell r="W189">
            <v>4009.27</v>
          </cell>
          <cell r="X189">
            <v>8339.59</v>
          </cell>
        </row>
        <row r="190">
          <cell r="C190" t="str">
            <v>UPA IMBIRIBEIRA</v>
          </cell>
          <cell r="E190" t="str">
            <v>PEDRO HENRIQUE PADILHA RIBEIRO</v>
          </cell>
          <cell r="G190" t="str">
            <v>1 - Médico</v>
          </cell>
          <cell r="H190" t="str">
            <v>2251-25</v>
          </cell>
          <cell r="I190">
            <v>44287</v>
          </cell>
          <cell r="J190" t="str">
            <v>1 - Plantonista</v>
          </cell>
          <cell r="K190">
            <v>12</v>
          </cell>
          <cell r="L190">
            <v>3575.04</v>
          </cell>
          <cell r="R190">
            <v>220</v>
          </cell>
          <cell r="W190">
            <v>553.94000000000005</v>
          </cell>
          <cell r="X190">
            <v>3241.1</v>
          </cell>
        </row>
        <row r="191">
          <cell r="C191" t="str">
            <v>UPA IMBIRIBEIRA</v>
          </cell>
          <cell r="E191" t="str">
            <v>PRISCILA MAYARA DOS SANTOS</v>
          </cell>
          <cell r="G191" t="str">
            <v>2 - Outros Profissionais da Saúde</v>
          </cell>
          <cell r="H191" t="str">
            <v>3222-05</v>
          </cell>
          <cell r="I191">
            <v>44287</v>
          </cell>
          <cell r="J191" t="str">
            <v>1 - Plantonista</v>
          </cell>
          <cell r="K191">
            <v>44</v>
          </cell>
          <cell r="L191">
            <v>1210.78</v>
          </cell>
          <cell r="R191">
            <v>328.38</v>
          </cell>
          <cell r="W191">
            <v>331.58</v>
          </cell>
          <cell r="X191">
            <v>1207.58</v>
          </cell>
        </row>
        <row r="192">
          <cell r="C192" t="str">
            <v>UPA IMBIRIBEIRA</v>
          </cell>
          <cell r="E192" t="str">
            <v>RAFAEL MELO AZEDO VIEIRA</v>
          </cell>
          <cell r="G192" t="str">
            <v>1 - Médico</v>
          </cell>
          <cell r="H192" t="str">
            <v>2252-70</v>
          </cell>
          <cell r="I192">
            <v>44287</v>
          </cell>
          <cell r="J192" t="str">
            <v>1 - Plantonista</v>
          </cell>
          <cell r="K192">
            <v>24</v>
          </cell>
          <cell r="L192">
            <v>8079.58</v>
          </cell>
          <cell r="R192">
            <v>11610.01</v>
          </cell>
          <cell r="W192">
            <v>5122.7700000000004</v>
          </cell>
          <cell r="X192">
            <v>14566.82</v>
          </cell>
        </row>
        <row r="193">
          <cell r="C193" t="str">
            <v>UPA IMBIRIBEIRA</v>
          </cell>
          <cell r="E193" t="str">
            <v>RALPH RUY DEMY DA SILVA DE SOUTO</v>
          </cell>
          <cell r="G193" t="str">
            <v>1 - Médico</v>
          </cell>
          <cell r="H193" t="str">
            <v>2251-25</v>
          </cell>
          <cell r="I193">
            <v>44287</v>
          </cell>
          <cell r="J193" t="str">
            <v>1 - Plantonista</v>
          </cell>
          <cell r="K193">
            <v>24</v>
          </cell>
          <cell r="L193">
            <v>8079.58</v>
          </cell>
          <cell r="R193">
            <v>5338.91</v>
          </cell>
          <cell r="S193">
            <v>487.5</v>
          </cell>
          <cell r="W193">
            <v>3532.28</v>
          </cell>
          <cell r="X193">
            <v>10373.709999999999</v>
          </cell>
        </row>
        <row r="194">
          <cell r="C194" t="str">
            <v>UPA IMBIRIBEIRA</v>
          </cell>
          <cell r="E194" t="str">
            <v>RAPHAEL LUIZ FERREIRA DE LIMA</v>
          </cell>
          <cell r="G194" t="str">
            <v>2 - Outros Profissionais da Saúde</v>
          </cell>
          <cell r="H194" t="str">
            <v>3241-15</v>
          </cell>
          <cell r="I194">
            <v>44287</v>
          </cell>
          <cell r="J194" t="str">
            <v>1 - Plantonista</v>
          </cell>
          <cell r="K194">
            <v>24</v>
          </cell>
          <cell r="L194">
            <v>2090.16</v>
          </cell>
          <cell r="R194">
            <v>1067.45</v>
          </cell>
          <cell r="W194">
            <v>370.59</v>
          </cell>
          <cell r="X194">
            <v>2787.0199999999995</v>
          </cell>
        </row>
        <row r="195">
          <cell r="C195" t="str">
            <v>UPA IMBIRIBEIRA</v>
          </cell>
          <cell r="E195" t="str">
            <v>REBECKA CARVALHO DE AGUIAR</v>
          </cell>
          <cell r="G195" t="str">
            <v>2 - Outros Profissionais da Saúde</v>
          </cell>
          <cell r="H195" t="str">
            <v>2235-05</v>
          </cell>
          <cell r="I195">
            <v>44287</v>
          </cell>
          <cell r="J195" t="str">
            <v>1 - Plantonista</v>
          </cell>
          <cell r="K195">
            <v>40</v>
          </cell>
          <cell r="L195">
            <v>2055.94</v>
          </cell>
          <cell r="R195">
            <v>1821.69</v>
          </cell>
          <cell r="W195">
            <v>564.94000000000005</v>
          </cell>
          <cell r="X195">
            <v>3312.69</v>
          </cell>
        </row>
        <row r="196">
          <cell r="C196" t="str">
            <v>UPA IMBIRIBEIRA</v>
          </cell>
          <cell r="E196" t="str">
            <v>REBEKA FERREIRA DE CARVALHO</v>
          </cell>
          <cell r="G196" t="str">
            <v>2 - Outros Profissionais da Saúde</v>
          </cell>
          <cell r="H196" t="str">
            <v>3222-05</v>
          </cell>
          <cell r="I196">
            <v>44287</v>
          </cell>
          <cell r="J196" t="str">
            <v>1 - Plantonista</v>
          </cell>
          <cell r="K196">
            <v>44</v>
          </cell>
          <cell r="L196">
            <v>1252.53</v>
          </cell>
          <cell r="R196">
            <v>412.65</v>
          </cell>
          <cell r="W196">
            <v>158.41</v>
          </cell>
          <cell r="X196">
            <v>1506.7699999999998</v>
          </cell>
        </row>
        <row r="197">
          <cell r="C197" t="str">
            <v>UPA IMBIRIBEIRA</v>
          </cell>
          <cell r="E197" t="str">
            <v>RENATA CHRISTINA MENEZES RIOS</v>
          </cell>
          <cell r="G197" t="str">
            <v>1 - Médico</v>
          </cell>
          <cell r="H197" t="str">
            <v>2251-25</v>
          </cell>
          <cell r="I197">
            <v>44287</v>
          </cell>
          <cell r="J197" t="str">
            <v>1 - Plantonista</v>
          </cell>
          <cell r="K197">
            <v>12</v>
          </cell>
          <cell r="L197">
            <v>3336.7</v>
          </cell>
          <cell r="R197">
            <v>458.34</v>
          </cell>
          <cell r="W197">
            <v>553.94000000000005</v>
          </cell>
          <cell r="X197">
            <v>3241.1</v>
          </cell>
        </row>
        <row r="198">
          <cell r="C198" t="str">
            <v>UPA IMBIRIBEIRA</v>
          </cell>
          <cell r="E198" t="str">
            <v>RENATA DA SILVA NUNES DE OLIVEIRA</v>
          </cell>
          <cell r="G198" t="str">
            <v>2 - Outros Profissionais da Saúde</v>
          </cell>
          <cell r="H198" t="str">
            <v>9922-25</v>
          </cell>
          <cell r="I198">
            <v>44287</v>
          </cell>
          <cell r="J198" t="str">
            <v>1 - Plantonista</v>
          </cell>
          <cell r="K198">
            <v>44</v>
          </cell>
          <cell r="L198">
            <v>1100</v>
          </cell>
          <cell r="R198">
            <v>613.38</v>
          </cell>
          <cell r="W198">
            <v>137.69999999999999</v>
          </cell>
          <cell r="X198">
            <v>1575.68</v>
          </cell>
        </row>
        <row r="199">
          <cell r="C199" t="str">
            <v>UPA IMBIRIBEIRA</v>
          </cell>
          <cell r="E199" t="str">
            <v>RENATA DE CASSIA RIBAS PEREIRA</v>
          </cell>
          <cell r="G199" t="str">
            <v>2 - Outros Profissionais da Saúde</v>
          </cell>
          <cell r="H199" t="str">
            <v>2234-05</v>
          </cell>
          <cell r="I199">
            <v>44287</v>
          </cell>
          <cell r="J199" t="str">
            <v>1 - Plantonista</v>
          </cell>
          <cell r="K199">
            <v>26</v>
          </cell>
          <cell r="L199">
            <v>3209.65</v>
          </cell>
          <cell r="R199">
            <v>939.58</v>
          </cell>
          <cell r="W199">
            <v>725.25</v>
          </cell>
          <cell r="X199">
            <v>3423.9800000000005</v>
          </cell>
        </row>
        <row r="200">
          <cell r="C200" t="str">
            <v>UPA IMBIRIBEIRA</v>
          </cell>
          <cell r="E200" t="str">
            <v>RENATA MOTTA MATTOSO</v>
          </cell>
          <cell r="G200" t="str">
            <v>1 - Médico</v>
          </cell>
          <cell r="H200" t="str">
            <v>2251-24</v>
          </cell>
          <cell r="I200">
            <v>44287</v>
          </cell>
          <cell r="J200" t="str">
            <v>1 - Plantonista</v>
          </cell>
          <cell r="K200">
            <v>24</v>
          </cell>
          <cell r="L200">
            <v>7150.08</v>
          </cell>
          <cell r="R200">
            <v>2971.73</v>
          </cell>
          <cell r="W200">
            <v>2487.91</v>
          </cell>
          <cell r="X200">
            <v>7633.9</v>
          </cell>
        </row>
        <row r="201">
          <cell r="C201" t="str">
            <v>UPA IMBIRIBEIRA</v>
          </cell>
          <cell r="E201" t="str">
            <v>RICARDO JOSE OLIMPIO</v>
          </cell>
          <cell r="G201" t="str">
            <v>2 - Outros Profissionais da Saúde</v>
          </cell>
          <cell r="H201" t="str">
            <v>2235-05</v>
          </cell>
          <cell r="I201">
            <v>44287</v>
          </cell>
          <cell r="J201" t="str">
            <v>1 - Plantonista</v>
          </cell>
          <cell r="K201">
            <v>40</v>
          </cell>
          <cell r="L201">
            <v>2498.19</v>
          </cell>
          <cell r="R201">
            <v>1738.06</v>
          </cell>
          <cell r="W201">
            <v>552.53</v>
          </cell>
          <cell r="X201">
            <v>3683.7200000000003</v>
          </cell>
        </row>
        <row r="202">
          <cell r="C202" t="str">
            <v>UPA IMBIRIBEIRA</v>
          </cell>
          <cell r="E202" t="str">
            <v>ROBERTA DA SILVA NUNES</v>
          </cell>
          <cell r="G202" t="str">
            <v>3 - Administrativo</v>
          </cell>
          <cell r="H202" t="str">
            <v>9922-25</v>
          </cell>
          <cell r="I202">
            <v>44287</v>
          </cell>
          <cell r="J202" t="str">
            <v>1 - Plantonista</v>
          </cell>
          <cell r="K202">
            <v>44</v>
          </cell>
          <cell r="L202">
            <v>1100</v>
          </cell>
          <cell r="R202">
            <v>690.37</v>
          </cell>
          <cell r="W202">
            <v>224.77</v>
          </cell>
          <cell r="X202">
            <v>1565.6</v>
          </cell>
        </row>
        <row r="203">
          <cell r="C203" t="str">
            <v>UPA IMBIRIBEIRA</v>
          </cell>
          <cell r="E203" t="str">
            <v>ROBERTA DE ANDRADE LIMA TAVARES</v>
          </cell>
          <cell r="G203" t="str">
            <v>1 - Médico</v>
          </cell>
          <cell r="H203" t="str">
            <v>2251-25</v>
          </cell>
          <cell r="I203">
            <v>44287</v>
          </cell>
          <cell r="J203" t="str">
            <v>1 - Plantonista</v>
          </cell>
          <cell r="K203">
            <v>24</v>
          </cell>
          <cell r="L203">
            <v>7150.08</v>
          </cell>
          <cell r="R203">
            <v>299.83999999999997</v>
          </cell>
          <cell r="S203">
            <v>120</v>
          </cell>
          <cell r="W203">
            <v>1757.54</v>
          </cell>
          <cell r="X203">
            <v>5812.38</v>
          </cell>
        </row>
        <row r="204">
          <cell r="C204" t="str">
            <v>UPA IMBIRIBEIRA</v>
          </cell>
          <cell r="E204" t="str">
            <v>ROBERTA VERCOZA DE CASTRO SILVEIRA</v>
          </cell>
          <cell r="G204" t="str">
            <v>1 - Médico</v>
          </cell>
          <cell r="H204" t="str">
            <v>2251-25</v>
          </cell>
          <cell r="I204">
            <v>44287</v>
          </cell>
          <cell r="J204" t="str">
            <v>1 - Plantonista</v>
          </cell>
          <cell r="K204">
            <v>24</v>
          </cell>
          <cell r="L204">
            <v>8408.4699999999993</v>
          </cell>
          <cell r="R204">
            <v>6558.2</v>
          </cell>
          <cell r="W204">
            <v>4480.8500000000004</v>
          </cell>
          <cell r="X204">
            <v>10485.819999999998</v>
          </cell>
        </row>
        <row r="205">
          <cell r="C205" t="str">
            <v>UPA IMBIRIBEIRA</v>
          </cell>
          <cell r="E205" t="str">
            <v>RODRIGO AMORIM DE MORAES PEREZ</v>
          </cell>
          <cell r="G205" t="str">
            <v>1 - Médico</v>
          </cell>
          <cell r="H205" t="str">
            <v>2252-70</v>
          </cell>
          <cell r="I205">
            <v>44287</v>
          </cell>
          <cell r="J205" t="str">
            <v>1 - Plantonista</v>
          </cell>
          <cell r="K205">
            <v>18</v>
          </cell>
          <cell r="L205">
            <v>5183.8100000000004</v>
          </cell>
          <cell r="R205">
            <v>2343.34</v>
          </cell>
          <cell r="S205">
            <v>1500</v>
          </cell>
          <cell r="W205">
            <v>3713.42</v>
          </cell>
          <cell r="X205">
            <v>5313.7300000000014</v>
          </cell>
        </row>
        <row r="206">
          <cell r="C206" t="str">
            <v>UPA IMBIRIBEIRA</v>
          </cell>
          <cell r="E206" t="str">
            <v>RONALDO DOS SANTOS DIONIZIO</v>
          </cell>
          <cell r="G206" t="str">
            <v>3 - Administrativo</v>
          </cell>
          <cell r="H206" t="str">
            <v>4221-05</v>
          </cell>
          <cell r="I206">
            <v>44287</v>
          </cell>
          <cell r="J206" t="str">
            <v>1 - Plantonista</v>
          </cell>
          <cell r="K206">
            <v>44</v>
          </cell>
          <cell r="L206">
            <v>988.65</v>
          </cell>
          <cell r="R206">
            <v>628.32000000000005</v>
          </cell>
          <cell r="W206">
            <v>219.32</v>
          </cell>
          <cell r="X206">
            <v>1397.65</v>
          </cell>
        </row>
        <row r="207">
          <cell r="C207" t="str">
            <v>UPA IMBIRIBEIRA</v>
          </cell>
          <cell r="E207" t="str">
            <v>ROSANGELA MARIA SILVA HONORATO</v>
          </cell>
          <cell r="G207" t="str">
            <v>3 - Administrativo</v>
          </cell>
          <cell r="H207" t="str">
            <v>3222-05</v>
          </cell>
          <cell r="I207">
            <v>44287</v>
          </cell>
          <cell r="J207" t="str">
            <v>1 - Plantonista</v>
          </cell>
          <cell r="K207">
            <v>44</v>
          </cell>
          <cell r="L207">
            <v>1252.53</v>
          </cell>
          <cell r="R207">
            <v>648.98</v>
          </cell>
          <cell r="W207">
            <v>254.83</v>
          </cell>
          <cell r="X207">
            <v>1646.68</v>
          </cell>
        </row>
        <row r="208">
          <cell r="C208" t="str">
            <v>UPA IMBIRIBEIRA</v>
          </cell>
          <cell r="E208" t="str">
            <v>ROSEANE CANDIDO DA SILVA</v>
          </cell>
          <cell r="G208" t="str">
            <v>2 - Outros Profissionais da Saúde</v>
          </cell>
          <cell r="H208" t="str">
            <v>3222-05</v>
          </cell>
          <cell r="I208">
            <v>44287</v>
          </cell>
          <cell r="J208" t="str">
            <v>1 - Plantonista</v>
          </cell>
          <cell r="K208">
            <v>44</v>
          </cell>
          <cell r="L208">
            <v>1252.53</v>
          </cell>
          <cell r="R208">
            <v>818.23</v>
          </cell>
          <cell r="W208">
            <v>295.11</v>
          </cell>
          <cell r="X208">
            <v>1775.65</v>
          </cell>
        </row>
        <row r="209">
          <cell r="C209" t="str">
            <v>UPA IMBIRIBEIRA</v>
          </cell>
          <cell r="E209" t="str">
            <v>ROSEANE MARIA DA SILVA</v>
          </cell>
          <cell r="G209" t="str">
            <v>2 - Outros Profissionais da Saúde</v>
          </cell>
          <cell r="H209" t="str">
            <v>9922-25</v>
          </cell>
          <cell r="I209">
            <v>44287</v>
          </cell>
          <cell r="J209" t="str">
            <v>1 - Plantonista</v>
          </cell>
          <cell r="K209">
            <v>44</v>
          </cell>
          <cell r="R209">
            <v>1317.44</v>
          </cell>
          <cell r="W209">
            <v>102.06</v>
          </cell>
          <cell r="X209">
            <v>1215.3800000000001</v>
          </cell>
        </row>
        <row r="210">
          <cell r="C210" t="str">
            <v>UPA IMBIRIBEIRA</v>
          </cell>
          <cell r="E210" t="str">
            <v>ROSEANE MARIA DA SILVA FERREIRA</v>
          </cell>
          <cell r="G210" t="str">
            <v>2 - Outros Profissionais da Saúde</v>
          </cell>
          <cell r="H210" t="str">
            <v>3222-05</v>
          </cell>
          <cell r="I210">
            <v>44287</v>
          </cell>
          <cell r="J210" t="str">
            <v>1 - Plantonista</v>
          </cell>
          <cell r="K210">
            <v>44</v>
          </cell>
          <cell r="L210">
            <v>1252.53</v>
          </cell>
          <cell r="R210">
            <v>1162.73</v>
          </cell>
          <cell r="W210">
            <v>330.22</v>
          </cell>
          <cell r="X210">
            <v>2085.04</v>
          </cell>
        </row>
        <row r="211">
          <cell r="C211" t="str">
            <v>UPA IMBIRIBEIRA</v>
          </cell>
          <cell r="E211" t="str">
            <v>ROSEANY ALBANEZE CARRETONI</v>
          </cell>
          <cell r="G211" t="str">
            <v>1 - Médico</v>
          </cell>
          <cell r="H211" t="str">
            <v>2251-24</v>
          </cell>
          <cell r="I211">
            <v>44287</v>
          </cell>
          <cell r="J211" t="str">
            <v>1 - Plantonista</v>
          </cell>
          <cell r="K211">
            <v>24</v>
          </cell>
          <cell r="L211">
            <v>8079.58</v>
          </cell>
          <cell r="R211">
            <v>220</v>
          </cell>
          <cell r="W211">
            <v>1958.2</v>
          </cell>
          <cell r="X211">
            <v>6341.38</v>
          </cell>
        </row>
        <row r="212">
          <cell r="C212" t="str">
            <v>UPA IMBIRIBEIRA</v>
          </cell>
          <cell r="E212" t="str">
            <v>ROSELI EVANGELISTA DA SILVA</v>
          </cell>
          <cell r="G212" t="str">
            <v>2 - Outros Profissionais da Saúde</v>
          </cell>
          <cell r="H212" t="str">
            <v>3222-05</v>
          </cell>
          <cell r="I212">
            <v>44287</v>
          </cell>
          <cell r="J212" t="str">
            <v>1 - Plantonista</v>
          </cell>
          <cell r="K212">
            <v>44</v>
          </cell>
          <cell r="L212">
            <v>751.52</v>
          </cell>
          <cell r="R212">
            <v>1034.5999999999999</v>
          </cell>
          <cell r="W212">
            <v>169.3</v>
          </cell>
          <cell r="X212">
            <v>1616.82</v>
          </cell>
        </row>
        <row r="213">
          <cell r="C213" t="str">
            <v>UPA IMBIRIBEIRA</v>
          </cell>
          <cell r="E213" t="str">
            <v>ROSELY MICHELE SANTOS DIAS DE BARROS</v>
          </cell>
          <cell r="G213" t="str">
            <v>3 - Administrativo</v>
          </cell>
          <cell r="H213" t="str">
            <v>2525-45</v>
          </cell>
          <cell r="I213">
            <v>44287</v>
          </cell>
          <cell r="J213" t="str">
            <v>2 - Diarista</v>
          </cell>
          <cell r="K213">
            <v>44</v>
          </cell>
          <cell r="L213">
            <v>2272.8200000000002</v>
          </cell>
          <cell r="R213">
            <v>166.12</v>
          </cell>
          <cell r="W213">
            <v>267.58999999999997</v>
          </cell>
          <cell r="X213">
            <v>2171.35</v>
          </cell>
        </row>
        <row r="214">
          <cell r="C214" t="str">
            <v>UPA IMBIRIBEIRA</v>
          </cell>
          <cell r="E214" t="str">
            <v>SABRINA ROQUE DA SILVA</v>
          </cell>
          <cell r="G214" t="str">
            <v>2 - Outros Profissionais da Saúde</v>
          </cell>
          <cell r="H214" t="str">
            <v>2516-05</v>
          </cell>
          <cell r="I214">
            <v>44287</v>
          </cell>
          <cell r="J214" t="str">
            <v>1 - Plantonista</v>
          </cell>
          <cell r="K214">
            <v>30</v>
          </cell>
          <cell r="L214">
            <v>2076.15</v>
          </cell>
          <cell r="R214">
            <v>423.81</v>
          </cell>
          <cell r="W214">
            <v>287.29000000000002</v>
          </cell>
          <cell r="X214">
            <v>2212.67</v>
          </cell>
        </row>
        <row r="215">
          <cell r="C215" t="str">
            <v>UPA IMBIRIBEIRA</v>
          </cell>
          <cell r="E215" t="str">
            <v>SIMONE SANTOS DA SILVA</v>
          </cell>
          <cell r="G215" t="str">
            <v>3 - Administrativo</v>
          </cell>
          <cell r="H215" t="str">
            <v>4101-05</v>
          </cell>
          <cell r="I215">
            <v>44287</v>
          </cell>
          <cell r="J215" t="str">
            <v>1 - Plantonista</v>
          </cell>
          <cell r="K215">
            <v>44</v>
          </cell>
          <cell r="L215">
            <v>1186.3800000000001</v>
          </cell>
          <cell r="R215">
            <v>379.32</v>
          </cell>
          <cell r="W215">
            <v>219.32</v>
          </cell>
          <cell r="X215">
            <v>1346.38</v>
          </cell>
        </row>
        <row r="216">
          <cell r="C216" t="str">
            <v>UPA IMBIRIBEIRA</v>
          </cell>
          <cell r="E216" t="str">
            <v>SONIA MARIA RAMOS DA SILVA</v>
          </cell>
          <cell r="G216" t="str">
            <v>3 - Administrativo</v>
          </cell>
          <cell r="H216" t="str">
            <v>5134-30</v>
          </cell>
          <cell r="I216">
            <v>44287</v>
          </cell>
          <cell r="J216" t="str">
            <v>1 - Plantonista</v>
          </cell>
          <cell r="K216">
            <v>44</v>
          </cell>
          <cell r="L216">
            <v>1100</v>
          </cell>
          <cell r="R216">
            <v>430</v>
          </cell>
          <cell r="W216">
            <v>209.2</v>
          </cell>
          <cell r="X216">
            <v>1320.8</v>
          </cell>
        </row>
        <row r="217">
          <cell r="C217" t="str">
            <v>UPA IMBIRIBEIRA</v>
          </cell>
          <cell r="E217" t="str">
            <v>STELLA MARIS DE ARAUJO E SA</v>
          </cell>
          <cell r="G217" t="str">
            <v>1 - Médico</v>
          </cell>
          <cell r="H217" t="str">
            <v>2251-25</v>
          </cell>
          <cell r="I217">
            <v>44287</v>
          </cell>
          <cell r="J217" t="str">
            <v>1 - Plantonista</v>
          </cell>
          <cell r="K217">
            <v>12</v>
          </cell>
          <cell r="L217">
            <v>3575.04</v>
          </cell>
          <cell r="R217">
            <v>398.75</v>
          </cell>
          <cell r="W217">
            <v>602.02</v>
          </cell>
          <cell r="X217">
            <v>3371.77</v>
          </cell>
        </row>
        <row r="218">
          <cell r="C218" t="str">
            <v>UPA IMBIRIBEIRA</v>
          </cell>
          <cell r="E218" t="str">
            <v xml:space="preserve">SUELI RODRIGUES DE MORAIS </v>
          </cell>
          <cell r="G218" t="str">
            <v>3 - Administrativo</v>
          </cell>
          <cell r="H218" t="str">
            <v>4221-05</v>
          </cell>
          <cell r="I218">
            <v>44287</v>
          </cell>
          <cell r="J218" t="str">
            <v>1 - Plantonista</v>
          </cell>
          <cell r="K218">
            <v>44</v>
          </cell>
          <cell r="P218">
            <v>1904.43</v>
          </cell>
          <cell r="R218">
            <v>100</v>
          </cell>
          <cell r="W218">
            <v>9</v>
          </cell>
          <cell r="X218">
            <v>1995.43</v>
          </cell>
        </row>
        <row r="219">
          <cell r="C219" t="str">
            <v>UPA IMBIRIBEIRA</v>
          </cell>
          <cell r="E219" t="str">
            <v xml:space="preserve">SWEMMY SHARON CARVALHO DE MELO </v>
          </cell>
          <cell r="G219" t="str">
            <v>2 - Outros Profissionais da Saúde</v>
          </cell>
          <cell r="H219" t="str">
            <v>3222-05</v>
          </cell>
          <cell r="I219">
            <v>44287</v>
          </cell>
          <cell r="J219" t="str">
            <v>1 - Plantonista</v>
          </cell>
          <cell r="K219">
            <v>44</v>
          </cell>
          <cell r="L219">
            <v>1252.53</v>
          </cell>
          <cell r="R219">
            <v>556.66</v>
          </cell>
          <cell r="W219">
            <v>246.52</v>
          </cell>
          <cell r="X219">
            <v>1562.67</v>
          </cell>
        </row>
        <row r="220">
          <cell r="C220" t="str">
            <v>UPA IMBIRIBEIRA</v>
          </cell>
          <cell r="E220" t="str">
            <v>TARCIANA PEREIRA LIMA</v>
          </cell>
          <cell r="G220" t="str">
            <v>3 - Administrativo</v>
          </cell>
          <cell r="H220" t="str">
            <v>4110-30</v>
          </cell>
          <cell r="I220">
            <v>44287</v>
          </cell>
          <cell r="J220" t="str">
            <v>2 - Diarista</v>
          </cell>
          <cell r="K220">
            <v>44</v>
          </cell>
          <cell r="L220">
            <v>1443.5</v>
          </cell>
          <cell r="R220">
            <v>392.18</v>
          </cell>
          <cell r="W220">
            <v>264.19</v>
          </cell>
          <cell r="X220">
            <v>1571.49</v>
          </cell>
        </row>
        <row r="221">
          <cell r="C221" t="str">
            <v>UPA IMBIRIBEIRA</v>
          </cell>
          <cell r="E221" t="str">
            <v>TATHYANA DANTAS DA SILVA</v>
          </cell>
          <cell r="G221" t="str">
            <v>2 - Outros Profissionais da Saúde</v>
          </cell>
          <cell r="H221" t="str">
            <v>2235-05</v>
          </cell>
          <cell r="I221">
            <v>44287</v>
          </cell>
          <cell r="J221" t="str">
            <v>1 - Plantonista</v>
          </cell>
          <cell r="K221">
            <v>40</v>
          </cell>
          <cell r="L221">
            <v>1596.45</v>
          </cell>
          <cell r="R221">
            <v>220</v>
          </cell>
          <cell r="W221">
            <v>149.37</v>
          </cell>
          <cell r="X221">
            <v>1667.08</v>
          </cell>
        </row>
        <row r="222">
          <cell r="C222" t="str">
            <v>UPA IMBIRIBEIRA</v>
          </cell>
          <cell r="E222" t="str">
            <v>TATIANA VERCOZA DE CASTRO SILVEIRA</v>
          </cell>
          <cell r="G222" t="str">
            <v>1 - Médico</v>
          </cell>
          <cell r="H222" t="str">
            <v>2251-25</v>
          </cell>
          <cell r="I222">
            <v>44287</v>
          </cell>
          <cell r="J222" t="str">
            <v>1 - Plantonista</v>
          </cell>
          <cell r="K222">
            <v>24</v>
          </cell>
          <cell r="L222">
            <v>300.3</v>
          </cell>
          <cell r="P222">
            <v>16780.669999999998</v>
          </cell>
          <cell r="R222">
            <v>836.41</v>
          </cell>
          <cell r="X222">
            <v>17917.379999999997</v>
          </cell>
        </row>
        <row r="223">
          <cell r="C223" t="str">
            <v>UPA IMBIRIBEIRA</v>
          </cell>
          <cell r="E223" t="str">
            <v>TATIANE DA SILVA DAMASCENO</v>
          </cell>
          <cell r="G223" t="str">
            <v>2 - Outros Profissionais da Saúde</v>
          </cell>
          <cell r="H223" t="str">
            <v>3222-05</v>
          </cell>
          <cell r="I223">
            <v>44287</v>
          </cell>
          <cell r="J223" t="str">
            <v>1 - Plantonista</v>
          </cell>
          <cell r="K223">
            <v>44</v>
          </cell>
          <cell r="L223">
            <v>1252.53</v>
          </cell>
          <cell r="R223">
            <v>492.8</v>
          </cell>
          <cell r="W223">
            <v>190.67</v>
          </cell>
          <cell r="X223">
            <v>1554.6599999999999</v>
          </cell>
        </row>
        <row r="224">
          <cell r="C224" t="str">
            <v>UPA IMBIRIBEIRA</v>
          </cell>
          <cell r="E224" t="str">
            <v>TERCIO HENRIQUE SOARES DE FARIAS</v>
          </cell>
          <cell r="G224" t="str">
            <v>1 - Médico</v>
          </cell>
          <cell r="H224" t="str">
            <v>2252-70</v>
          </cell>
          <cell r="I224">
            <v>44287</v>
          </cell>
          <cell r="J224" t="str">
            <v>1 - Plantonista</v>
          </cell>
          <cell r="K224">
            <v>24</v>
          </cell>
          <cell r="L224">
            <v>9009.08</v>
          </cell>
          <cell r="R224">
            <v>6581.99</v>
          </cell>
          <cell r="W224">
            <v>4652.5600000000004</v>
          </cell>
          <cell r="X224">
            <v>10938.509999999998</v>
          </cell>
        </row>
        <row r="225">
          <cell r="C225" t="str">
            <v>UPA IMBIRIBEIRA</v>
          </cell>
          <cell r="E225" t="str">
            <v>THAISA PEREIRA DORNELAS</v>
          </cell>
          <cell r="G225" t="str">
            <v>2 - Outros Profissionais da Saúde</v>
          </cell>
          <cell r="H225" t="str">
            <v>2234-05</v>
          </cell>
          <cell r="I225">
            <v>44287</v>
          </cell>
          <cell r="J225" t="str">
            <v>1 - Plantonista</v>
          </cell>
          <cell r="K225">
            <v>26</v>
          </cell>
          <cell r="L225">
            <v>3209.65</v>
          </cell>
          <cell r="R225">
            <v>554.87</v>
          </cell>
          <cell r="W225">
            <v>547.49</v>
          </cell>
          <cell r="X225">
            <v>3217.0299999999997</v>
          </cell>
        </row>
        <row r="226">
          <cell r="C226" t="str">
            <v>UPA IMBIRIBEIRA</v>
          </cell>
          <cell r="E226" t="str">
            <v>THAMYRIS CAVALCANTI CORDEIRO</v>
          </cell>
          <cell r="G226" t="str">
            <v>1 - Médico</v>
          </cell>
          <cell r="H226" t="str">
            <v>2251-25</v>
          </cell>
          <cell r="I226">
            <v>44287</v>
          </cell>
          <cell r="J226" t="str">
            <v>1 - Plantonista</v>
          </cell>
          <cell r="K226">
            <v>12</v>
          </cell>
          <cell r="L226">
            <v>3575.04</v>
          </cell>
          <cell r="R226">
            <v>220</v>
          </cell>
          <cell r="S226">
            <v>750</v>
          </cell>
          <cell r="W226">
            <v>764.37</v>
          </cell>
          <cell r="X226">
            <v>3780.67</v>
          </cell>
        </row>
        <row r="227">
          <cell r="C227" t="str">
            <v>UPA IMBIRIBEIRA</v>
          </cell>
          <cell r="E227" t="str">
            <v xml:space="preserve">THAYSA MARIA DA SILVA </v>
          </cell>
          <cell r="G227" t="str">
            <v>2 - Outros Profissionais da Saúde</v>
          </cell>
          <cell r="H227" t="str">
            <v>3222-05</v>
          </cell>
          <cell r="I227">
            <v>44287</v>
          </cell>
          <cell r="J227" t="str">
            <v>2 - Diarista</v>
          </cell>
          <cell r="K227">
            <v>44</v>
          </cell>
          <cell r="L227">
            <v>1252.53</v>
          </cell>
          <cell r="R227">
            <v>220</v>
          </cell>
          <cell r="S227">
            <v>300</v>
          </cell>
          <cell r="W227">
            <v>243.22</v>
          </cell>
          <cell r="X227">
            <v>1529.31</v>
          </cell>
        </row>
        <row r="228">
          <cell r="C228" t="str">
            <v>UPA IMBIRIBEIRA</v>
          </cell>
          <cell r="E228" t="str">
            <v>THIAGO DE ARRUDA MEDEIROS</v>
          </cell>
          <cell r="G228" t="str">
            <v>2 - Outros Profissionais da Saúde</v>
          </cell>
          <cell r="H228" t="str">
            <v>2234-05</v>
          </cell>
          <cell r="I228">
            <v>44287</v>
          </cell>
          <cell r="J228" t="str">
            <v>1 - Plantonista</v>
          </cell>
          <cell r="K228">
            <v>26</v>
          </cell>
          <cell r="L228">
            <v>3209.65</v>
          </cell>
          <cell r="R228">
            <v>2163.65</v>
          </cell>
          <cell r="W228">
            <v>1003.36</v>
          </cell>
          <cell r="X228">
            <v>4369.9400000000005</v>
          </cell>
        </row>
        <row r="229">
          <cell r="C229" t="str">
            <v>UPA IMBIRIBEIRA</v>
          </cell>
          <cell r="E229" t="str">
            <v>THIAGO DE LIMA E SILVA</v>
          </cell>
          <cell r="G229" t="str">
            <v>2 - Outros Profissionais da Saúde</v>
          </cell>
          <cell r="H229" t="str">
            <v>3222-05</v>
          </cell>
          <cell r="I229">
            <v>44287</v>
          </cell>
          <cell r="J229" t="str">
            <v>1 - Plantonista</v>
          </cell>
          <cell r="K229">
            <v>44</v>
          </cell>
          <cell r="L229">
            <v>1252.53</v>
          </cell>
          <cell r="R229">
            <v>220</v>
          </cell>
          <cell r="W229">
            <v>656.85</v>
          </cell>
          <cell r="X229">
            <v>815.68</v>
          </cell>
        </row>
        <row r="230">
          <cell r="C230" t="str">
            <v>UPA IMBIRIBEIRA</v>
          </cell>
          <cell r="E230" t="str">
            <v>TIAGO OLIVIO PEREIRA DA SILVA</v>
          </cell>
          <cell r="G230" t="str">
            <v>2 - Outros Profissionais da Saúde</v>
          </cell>
          <cell r="H230" t="str">
            <v>2235-05</v>
          </cell>
          <cell r="I230">
            <v>44287</v>
          </cell>
          <cell r="J230" t="str">
            <v>1 - Plantonista</v>
          </cell>
          <cell r="K230">
            <v>40</v>
          </cell>
          <cell r="L230">
            <v>1596.45</v>
          </cell>
          <cell r="R230">
            <v>299.82</v>
          </cell>
          <cell r="W230">
            <v>156.55000000000001</v>
          </cell>
          <cell r="X230">
            <v>1739.72</v>
          </cell>
        </row>
        <row r="231">
          <cell r="C231" t="str">
            <v>UPA IMBIRIBEIRA</v>
          </cell>
          <cell r="E231" t="str">
            <v>TIAGO PEREIRA DE CASTRO</v>
          </cell>
          <cell r="G231" t="str">
            <v>1 - Médico</v>
          </cell>
          <cell r="H231" t="str">
            <v>2251-25</v>
          </cell>
          <cell r="I231">
            <v>44287</v>
          </cell>
          <cell r="J231" t="str">
            <v>1 - Plantonista</v>
          </cell>
          <cell r="K231">
            <v>12</v>
          </cell>
          <cell r="L231">
            <v>3575.04</v>
          </cell>
          <cell r="R231">
            <v>220</v>
          </cell>
          <cell r="S231">
            <v>450</v>
          </cell>
          <cell r="W231">
            <v>678.62</v>
          </cell>
          <cell r="X231">
            <v>3566.42</v>
          </cell>
        </row>
        <row r="232">
          <cell r="C232" t="str">
            <v>UPA IMBIRIBEIRA</v>
          </cell>
          <cell r="E232" t="str">
            <v>TULIO PORTO FERREIRA</v>
          </cell>
          <cell r="G232" t="str">
            <v>1 - Médico</v>
          </cell>
          <cell r="H232" t="str">
            <v>2252-70</v>
          </cell>
          <cell r="I232">
            <v>44287</v>
          </cell>
          <cell r="J232" t="str">
            <v>1 - Plantonista</v>
          </cell>
          <cell r="K232">
            <v>12</v>
          </cell>
          <cell r="L232">
            <v>2621.7</v>
          </cell>
          <cell r="R232">
            <v>2754.34</v>
          </cell>
          <cell r="W232">
            <v>1061.19</v>
          </cell>
          <cell r="X232">
            <v>4314.8500000000004</v>
          </cell>
        </row>
        <row r="233">
          <cell r="C233" t="str">
            <v>UPA IMBIRIBEIRA</v>
          </cell>
          <cell r="E233" t="str">
            <v>UITANAAN CARLOS DOS SANTOS</v>
          </cell>
          <cell r="G233" t="str">
            <v>3 - Administrativo</v>
          </cell>
          <cell r="H233" t="str">
            <v>4221-05</v>
          </cell>
          <cell r="I233">
            <v>44287</v>
          </cell>
          <cell r="J233" t="str">
            <v>1 - Plantonista</v>
          </cell>
          <cell r="K233">
            <v>44</v>
          </cell>
          <cell r="L233">
            <v>1186.3800000000001</v>
          </cell>
          <cell r="R233">
            <v>718.23</v>
          </cell>
          <cell r="W233">
            <v>178.64</v>
          </cell>
          <cell r="X233">
            <v>1725.9700000000003</v>
          </cell>
        </row>
        <row r="234">
          <cell r="C234" t="str">
            <v>UPA IMBIRIBEIRA</v>
          </cell>
          <cell r="E234" t="str">
            <v>VANIA DA SILVA DIONISIO</v>
          </cell>
          <cell r="G234" t="str">
            <v>2 - Outros Profissionais da Saúde</v>
          </cell>
          <cell r="H234" t="str">
            <v>5211-30</v>
          </cell>
          <cell r="I234">
            <v>44287</v>
          </cell>
          <cell r="J234" t="str">
            <v>1 - Plantonista</v>
          </cell>
          <cell r="K234">
            <v>44</v>
          </cell>
          <cell r="L234">
            <v>1186.3800000000001</v>
          </cell>
          <cell r="R234">
            <v>817.45</v>
          </cell>
          <cell r="W234">
            <v>258.75</v>
          </cell>
          <cell r="X234">
            <v>1745.0800000000002</v>
          </cell>
        </row>
        <row r="235">
          <cell r="C235" t="str">
            <v>UPA IMBIRIBEIRA</v>
          </cell>
          <cell r="E235" t="str">
            <v>VICTOR ALEX MONTENEGRO MARINHO</v>
          </cell>
          <cell r="G235" t="str">
            <v>1 - Médico</v>
          </cell>
          <cell r="H235" t="str">
            <v>2251-25</v>
          </cell>
          <cell r="I235">
            <v>44287</v>
          </cell>
          <cell r="J235" t="str">
            <v>1 - Plantonista</v>
          </cell>
          <cell r="K235">
            <v>12</v>
          </cell>
          <cell r="L235">
            <v>2860.03</v>
          </cell>
          <cell r="R235">
            <v>935.01</v>
          </cell>
          <cell r="S235">
            <v>562.5</v>
          </cell>
          <cell r="W235">
            <v>358.61</v>
          </cell>
          <cell r="X235">
            <v>3998.93</v>
          </cell>
        </row>
        <row r="236">
          <cell r="C236" t="str">
            <v>UPA IMBIRIBEIRA</v>
          </cell>
          <cell r="E236" t="str">
            <v>VILANI FATIMA DOS SANTOS</v>
          </cell>
          <cell r="G236" t="str">
            <v>2 - Outros Profissionais da Saúde</v>
          </cell>
          <cell r="H236" t="str">
            <v>3222-05</v>
          </cell>
          <cell r="I236">
            <v>44287</v>
          </cell>
          <cell r="J236" t="str">
            <v>1 - Plantonista</v>
          </cell>
          <cell r="K236">
            <v>44</v>
          </cell>
          <cell r="L236">
            <v>1210.78</v>
          </cell>
          <cell r="R236">
            <v>656.41</v>
          </cell>
          <cell r="W236">
            <v>176.59</v>
          </cell>
          <cell r="X236">
            <v>1690.6000000000001</v>
          </cell>
        </row>
        <row r="237">
          <cell r="C237" t="str">
            <v>UPA IMBIRIBEIRA</v>
          </cell>
          <cell r="E237" t="str">
            <v>VILMA SILVA DA PORCIUNCLA</v>
          </cell>
          <cell r="G237" t="str">
            <v>2 - Outros Profissionais da Saúde</v>
          </cell>
          <cell r="H237" t="str">
            <v>3222-05</v>
          </cell>
          <cell r="I237">
            <v>44287</v>
          </cell>
          <cell r="J237" t="str">
            <v>1 - Plantonista</v>
          </cell>
          <cell r="K237">
            <v>44</v>
          </cell>
          <cell r="L237">
            <v>1252.53</v>
          </cell>
          <cell r="R237">
            <v>602.46</v>
          </cell>
          <cell r="W237">
            <v>250.64</v>
          </cell>
          <cell r="X237">
            <v>1604.35</v>
          </cell>
        </row>
        <row r="238">
          <cell r="C238" t="str">
            <v>UPA IMBIRIBEIRA</v>
          </cell>
          <cell r="E238" t="str">
            <v>VINICIUS DA SILVA XAVIER</v>
          </cell>
          <cell r="G238" t="str">
            <v>3 - Administrativo</v>
          </cell>
          <cell r="H238" t="str">
            <v>4221-05</v>
          </cell>
          <cell r="I238">
            <v>44287</v>
          </cell>
          <cell r="J238" t="str">
            <v>1 - Plantonista</v>
          </cell>
          <cell r="K238">
            <v>44</v>
          </cell>
          <cell r="L238">
            <v>1186.3800000000001</v>
          </cell>
          <cell r="R238">
            <v>495.26</v>
          </cell>
          <cell r="W238">
            <v>229.75</v>
          </cell>
          <cell r="X238">
            <v>1451.89</v>
          </cell>
        </row>
        <row r="239">
          <cell r="C239" t="str">
            <v>UPA IMBIRIBEIRA</v>
          </cell>
          <cell r="E239" t="str">
            <v>WALESKA MARIA DE ALMEIDA PAIVA</v>
          </cell>
          <cell r="G239" t="str">
            <v>2 - Outros Profissionais da Saúde</v>
          </cell>
          <cell r="H239" t="str">
            <v>2235-05</v>
          </cell>
          <cell r="I239">
            <v>44287</v>
          </cell>
          <cell r="J239" t="str">
            <v>1 - Plantonista</v>
          </cell>
          <cell r="K239">
            <v>40</v>
          </cell>
          <cell r="L239">
            <v>2331.64</v>
          </cell>
          <cell r="R239">
            <v>1146.6099999999999</v>
          </cell>
          <cell r="S239">
            <v>137.4</v>
          </cell>
          <cell r="W239">
            <v>495.14</v>
          </cell>
          <cell r="X239">
            <v>3120.51</v>
          </cell>
        </row>
        <row r="240">
          <cell r="C240" t="str">
            <v>UPA IMBIRIBEIRA</v>
          </cell>
          <cell r="E240" t="str">
            <v>WANDSON HENRIQUE DA PAZ LEITE</v>
          </cell>
          <cell r="G240" t="str">
            <v>3 - Administrativo</v>
          </cell>
          <cell r="H240" t="str">
            <v>4222-05</v>
          </cell>
          <cell r="I240">
            <v>44287</v>
          </cell>
          <cell r="J240" t="str">
            <v>2 - Diarista</v>
          </cell>
          <cell r="K240">
            <v>44</v>
          </cell>
          <cell r="L240">
            <v>1657.35</v>
          </cell>
          <cell r="R240">
            <v>402.87</v>
          </cell>
          <cell r="W240">
            <v>202.06</v>
          </cell>
          <cell r="X240">
            <v>1858.1599999999999</v>
          </cell>
        </row>
        <row r="241">
          <cell r="C241" t="str">
            <v>UPA IMBIRIBEIRA</v>
          </cell>
          <cell r="E241" t="str">
            <v>WELLINGTON SILVA MATIAS</v>
          </cell>
          <cell r="G241" t="str">
            <v>3 - Administrativo</v>
          </cell>
          <cell r="H241" t="str">
            <v>4221-05</v>
          </cell>
          <cell r="I241">
            <v>44287</v>
          </cell>
          <cell r="J241" t="str">
            <v>1 - Plantonista</v>
          </cell>
          <cell r="K241">
            <v>44</v>
          </cell>
          <cell r="L241">
            <v>1186.3800000000001</v>
          </cell>
          <cell r="R241">
            <v>379.32</v>
          </cell>
          <cell r="W241">
            <v>148.13999999999999</v>
          </cell>
          <cell r="X241">
            <v>1417.56</v>
          </cell>
        </row>
        <row r="242">
          <cell r="C242" t="str">
            <v>UPA IMBIRIBEIRA</v>
          </cell>
          <cell r="E242" t="str">
            <v>YASSER DE LUCENA CORREIA</v>
          </cell>
          <cell r="G242" t="str">
            <v>1 - Médico</v>
          </cell>
          <cell r="H242" t="str">
            <v>2251-25</v>
          </cell>
          <cell r="I242">
            <v>44287</v>
          </cell>
          <cell r="J242" t="str">
            <v>1 - Plantonista</v>
          </cell>
          <cell r="K242">
            <v>24</v>
          </cell>
          <cell r="L242">
            <v>8079.59</v>
          </cell>
          <cell r="R242">
            <v>403.98</v>
          </cell>
          <cell r="W242">
            <v>2008.8</v>
          </cell>
          <cell r="X242">
            <v>6474.7699999999995</v>
          </cell>
        </row>
        <row r="243">
          <cell r="C243" t="str">
            <v>UPA IMBIRIBEIRA</v>
          </cell>
          <cell r="E243" t="str">
            <v>YNGRID DA ROCHA FERNANDES</v>
          </cell>
          <cell r="G243" t="str">
            <v>1 - Médico</v>
          </cell>
          <cell r="H243" t="str">
            <v>2251-25</v>
          </cell>
          <cell r="I243">
            <v>44287</v>
          </cell>
          <cell r="J243" t="str">
            <v>1 - Plantonista</v>
          </cell>
          <cell r="K243">
            <v>12</v>
          </cell>
          <cell r="L243">
            <v>4504.54</v>
          </cell>
          <cell r="R243">
            <v>1015.5</v>
          </cell>
          <cell r="W243">
            <v>2022.77</v>
          </cell>
          <cell r="X243">
            <v>3497.27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A2" sqref="A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10075232000243</v>
      </c>
      <c r="B2" s="9" t="str">
        <f>'[1]TCE - ANEXO II - Preencher'!C11</f>
        <v>UPA IMBIRIBEIRA</v>
      </c>
      <c r="C2" s="10"/>
      <c r="D2" s="11" t="str">
        <f>'[1]TCE - ANEXO II - Preencher'!E11</f>
        <v>ADJA BATISTA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44287</v>
      </c>
      <c r="H2" s="13" t="str">
        <f>'[1]TCE - ANEXO II - Preencher'!J11</f>
        <v>1 - Plantonista</v>
      </c>
      <c r="I2" s="13">
        <f>'[1]TCE - ANEXO II - Preencher'!K11</f>
        <v>40</v>
      </c>
      <c r="J2" s="15">
        <f>'[1]TCE - ANEXO II - Preencher'!L11</f>
        <v>1747.87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388.91</v>
      </c>
      <c r="N2" s="16">
        <f>'[1]TCE - ANEXO II - Preencher'!S11</f>
        <v>0</v>
      </c>
      <c r="O2" s="17">
        <f>'[1]TCE - ANEXO II - Preencher'!W11</f>
        <v>528.35</v>
      </c>
      <c r="P2" s="18">
        <f>'[1]TCE - ANEXO II - Preencher'!X11</f>
        <v>1608.4299999999998</v>
      </c>
      <c r="R2" s="20"/>
    </row>
    <row r="3" spans="1:19" x14ac:dyDescent="0.2">
      <c r="A3" s="8">
        <f>IFERROR(VLOOKUP(B3,'[1]DADOS (OCULTAR)'!$P$3:$R$56,3,0),"")</f>
        <v>10075232000243</v>
      </c>
      <c r="B3" s="9" t="str">
        <f>'[1]TCE - ANEXO II - Preencher'!C12</f>
        <v>UPA IMBIRIBEIRA</v>
      </c>
      <c r="C3" s="10"/>
      <c r="D3" s="11" t="str">
        <f>'[1]TCE - ANEXO II - Preencher'!E12</f>
        <v>ADNA QUEREN HUAPUQUE RAMOS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5211-30</v>
      </c>
      <c r="G3" s="14">
        <f>'[1]TCE - ANEXO II - Preencher'!I12</f>
        <v>44287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790.92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715.46</v>
      </c>
      <c r="N3" s="16">
        <f>'[1]TCE - ANEXO II - Preencher'!S12</f>
        <v>0</v>
      </c>
      <c r="O3" s="17">
        <f>'[1]TCE - ANEXO II - Preencher'!W12</f>
        <v>213.98</v>
      </c>
      <c r="P3" s="18">
        <f>'[1]TCE - ANEXO II - Preencher'!X12</f>
        <v>1292.4000000000001</v>
      </c>
      <c r="R3" s="20"/>
      <c r="S3" s="21" t="s">
        <v>6</v>
      </c>
    </row>
    <row r="4" spans="1:19" x14ac:dyDescent="0.2">
      <c r="A4" s="8">
        <f>IFERROR(VLOOKUP(B4,'[1]DADOS (OCULTAR)'!$P$3:$R$56,3,0),"")</f>
        <v>10075232000243</v>
      </c>
      <c r="B4" s="9" t="str">
        <f>'[1]TCE - ANEXO II - Preencher'!C13</f>
        <v>UPA IMBIRIBEIRA</v>
      </c>
      <c r="C4" s="10"/>
      <c r="D4" s="11" t="str">
        <f>'[1]TCE - ANEXO II - Preencher'!E13</f>
        <v>ADRIANA MARIA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44287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1252.53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626.16</v>
      </c>
      <c r="N4" s="16">
        <f>'[1]TCE - ANEXO II - Preencher'!S13</f>
        <v>0</v>
      </c>
      <c r="O4" s="17">
        <f>'[1]TCE - ANEXO II - Preencher'!W13</f>
        <v>252.78</v>
      </c>
      <c r="P4" s="18">
        <f>'[1]TCE - ANEXO II - Preencher'!X13</f>
        <v>1625.91</v>
      </c>
      <c r="R4" s="20"/>
      <c r="S4" s="22">
        <v>43831</v>
      </c>
    </row>
    <row r="5" spans="1:19" x14ac:dyDescent="0.2">
      <c r="A5" s="8">
        <f>IFERROR(VLOOKUP(B5,'[1]DADOS (OCULTAR)'!$P$3:$R$56,3,0),"")</f>
        <v>10075232000243</v>
      </c>
      <c r="B5" s="9" t="str">
        <f>'[1]TCE - ANEXO II - Preencher'!C14</f>
        <v>UPA IMBIRIBEIRA</v>
      </c>
      <c r="C5" s="10"/>
      <c r="D5" s="11" t="str">
        <f>'[1]TCE - ANEXO II - Preencher'!E14</f>
        <v>ADRIANO RODRIGUES LEAL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>
        <f>'[1]TCE - ANEXO II - Preencher'!I14</f>
        <v>44287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">
      <c r="A6" s="8">
        <f>IFERROR(VLOOKUP(B6,'[1]DADOS (OCULTAR)'!$P$3:$R$56,3,0),"")</f>
        <v>10075232000243</v>
      </c>
      <c r="B6" s="9" t="str">
        <f>'[1]TCE - ANEXO II - Preencher'!C15</f>
        <v>UPA IMBIRIBEIRA</v>
      </c>
      <c r="C6" s="10"/>
      <c r="D6" s="11" t="str">
        <f>'[1]TCE - ANEXO II - Preencher'!E15</f>
        <v>ALAIDE MARIA PEREIRA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44287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1252.53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1507.13</v>
      </c>
      <c r="N6" s="16">
        <f>'[1]TCE - ANEXO II - Preencher'!S15</f>
        <v>0</v>
      </c>
      <c r="O6" s="17">
        <f>'[1]TCE - ANEXO II - Preencher'!W15</f>
        <v>419.33</v>
      </c>
      <c r="P6" s="18">
        <f>'[1]TCE - ANEXO II - Preencher'!X15</f>
        <v>2340.33</v>
      </c>
      <c r="R6" s="20"/>
      <c r="S6" s="22">
        <v>43891</v>
      </c>
    </row>
    <row r="7" spans="1:19" x14ac:dyDescent="0.2">
      <c r="A7" s="8">
        <f>IFERROR(VLOOKUP(B7,'[1]DADOS (OCULTAR)'!$P$3:$R$56,3,0),"")</f>
        <v>10075232000243</v>
      </c>
      <c r="B7" s="9" t="str">
        <f>'[1]TCE - ANEXO II - Preencher'!C16</f>
        <v>UPA IMBIRIBEIRA</v>
      </c>
      <c r="C7" s="10"/>
      <c r="D7" s="11" t="str">
        <f>'[1]TCE - ANEXO II - Preencher'!E16</f>
        <v>ALAN DEYVISON FRANCISCO FELIX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44287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1252.53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435.58</v>
      </c>
      <c r="N7" s="16">
        <f>'[1]TCE - ANEXO II - Preencher'!S16</f>
        <v>0</v>
      </c>
      <c r="O7" s="17">
        <f>'[1]TCE - ANEXO II - Preencher'!W16</f>
        <v>287.43</v>
      </c>
      <c r="P7" s="18">
        <f>'[1]TCE - ANEXO II - Preencher'!X16</f>
        <v>1400.6799999999998</v>
      </c>
      <c r="R7" s="20"/>
      <c r="S7" s="22">
        <v>43922</v>
      </c>
    </row>
    <row r="8" spans="1:19" x14ac:dyDescent="0.2">
      <c r="A8" s="8">
        <f>IFERROR(VLOOKUP(B8,'[1]DADOS (OCULTAR)'!$P$3:$R$56,3,0),"")</f>
        <v>10075232000243</v>
      </c>
      <c r="B8" s="9" t="str">
        <f>'[1]TCE - ANEXO II - Preencher'!C17</f>
        <v>UPA IMBIRIBEIRA</v>
      </c>
      <c r="C8" s="10"/>
      <c r="D8" s="11" t="str">
        <f>'[1]TCE - ANEXO II - Preencher'!E17</f>
        <v>ALANA FERRAZ DINIZ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2251-24</v>
      </c>
      <c r="G8" s="14">
        <f>'[1]TCE - ANEXO II - Preencher'!I17</f>
        <v>44287</v>
      </c>
      <c r="H8" s="13" t="str">
        <f>'[1]TCE - ANEXO II - Preencher'!J17</f>
        <v>1 - Plantonista</v>
      </c>
      <c r="I8" s="13">
        <f>'[1]TCE - ANEXO II - Preencher'!K17</f>
        <v>12</v>
      </c>
      <c r="J8" s="15">
        <f>'[1]TCE - ANEXO II - Preencher'!L17</f>
        <v>4504.54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3720.89</v>
      </c>
      <c r="N8" s="16">
        <f>'[1]TCE - ANEXO II - Preencher'!S17</f>
        <v>0</v>
      </c>
      <c r="O8" s="17">
        <f>'[1]TCE - ANEXO II - Preencher'!W17</f>
        <v>1955.83</v>
      </c>
      <c r="P8" s="18">
        <f>'[1]TCE - ANEXO II - Preencher'!X17</f>
        <v>6269.6</v>
      </c>
      <c r="R8" s="20"/>
      <c r="S8" s="22">
        <v>43952</v>
      </c>
    </row>
    <row r="9" spans="1:19" x14ac:dyDescent="0.2">
      <c r="A9" s="8">
        <f>IFERROR(VLOOKUP(B9,'[1]DADOS (OCULTAR)'!$P$3:$R$56,3,0),"")</f>
        <v>10075232000243</v>
      </c>
      <c r="B9" s="9" t="str">
        <f>'[1]TCE - ANEXO II - Preencher'!C18</f>
        <v>UPA IMBIRIBEIRA</v>
      </c>
      <c r="C9" s="10"/>
      <c r="D9" s="11" t="str">
        <f>'[1]TCE - ANEXO II - Preencher'!E18</f>
        <v>ALCIONE BEZERRA DA CRUZ DE CASTILHO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44287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1252.53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507.63</v>
      </c>
      <c r="N9" s="16">
        <f>'[1]TCE - ANEXO II - Preencher'!S18</f>
        <v>0</v>
      </c>
      <c r="O9" s="17">
        <f>'[1]TCE - ANEXO II - Preencher'!W18</f>
        <v>242.11</v>
      </c>
      <c r="P9" s="18">
        <f>'[1]TCE - ANEXO II - Preencher'!X18</f>
        <v>1518.0499999999997</v>
      </c>
      <c r="R9" s="20"/>
      <c r="S9" s="22">
        <v>43983</v>
      </c>
    </row>
    <row r="10" spans="1:19" x14ac:dyDescent="0.2">
      <c r="A10" s="8">
        <f>IFERROR(VLOOKUP(B10,'[1]DADOS (OCULTAR)'!$P$3:$R$56,3,0),"")</f>
        <v>10075232000243</v>
      </c>
      <c r="B10" s="9" t="str">
        <f>'[1]TCE - ANEXO II - Preencher'!C19</f>
        <v>UPA IMBIRIBEIRA</v>
      </c>
      <c r="C10" s="10"/>
      <c r="D10" s="11" t="str">
        <f>'[1]TCE - ANEXO II - Preencher'!E19</f>
        <v>ALESSANDRA MEDEIROS BRANDAO ALBERTO DE MELLO</v>
      </c>
      <c r="E10" s="12" t="str">
        <f>IF('[1]TCE - ANEXO II - Preencher'!G19="4 - Assistência Odontológica","2 - Outros Profissionais da saúde",'[1]TCE - ANEXO II - Preencher'!G19)</f>
        <v>1 - Médico</v>
      </c>
      <c r="F10" s="13" t="str">
        <f>'[1]TCE - ANEXO II - Preencher'!H19</f>
        <v>2251-25</v>
      </c>
      <c r="G10" s="14">
        <f>'[1]TCE - ANEXO II - Preencher'!I19</f>
        <v>44287</v>
      </c>
      <c r="H10" s="13" t="str">
        <f>'[1]TCE - ANEXO II - Preencher'!J19</f>
        <v>1 - Plantonista</v>
      </c>
      <c r="I10" s="13">
        <f>'[1]TCE - ANEXO II - Preencher'!K19</f>
        <v>12</v>
      </c>
      <c r="J10" s="15">
        <f>'[1]TCE - ANEXO II - Preencher'!L19</f>
        <v>3575.04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220</v>
      </c>
      <c r="N10" s="16">
        <f>'[1]TCE - ANEXO II - Preencher'!S19</f>
        <v>750</v>
      </c>
      <c r="O10" s="17">
        <f>'[1]TCE - ANEXO II - Preencher'!W19</f>
        <v>778.67</v>
      </c>
      <c r="P10" s="18">
        <f>'[1]TCE - ANEXO II - Preencher'!X19</f>
        <v>3766.37</v>
      </c>
      <c r="R10" s="20"/>
      <c r="S10" s="22">
        <v>44013</v>
      </c>
    </row>
    <row r="11" spans="1:19" x14ac:dyDescent="0.2">
      <c r="A11" s="8">
        <f>IFERROR(VLOOKUP(B11,'[1]DADOS (OCULTAR)'!$P$3:$R$56,3,0),"")</f>
        <v>10075232000243</v>
      </c>
      <c r="B11" s="9" t="str">
        <f>'[1]TCE - ANEXO II - Preencher'!C20</f>
        <v>UPA IMBIRIBEIRA</v>
      </c>
      <c r="C11" s="10"/>
      <c r="D11" s="11" t="str">
        <f>'[1]TCE - ANEXO II - Preencher'!E20</f>
        <v>ALLANA MIRIA LEMOS DE MEDEIROS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>
        <f>'[1]TCE - ANEXO II - Preencher'!I20</f>
        <v>44287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7150.08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244.56</v>
      </c>
      <c r="N11" s="16">
        <f>'[1]TCE - ANEXO II - Preencher'!S20</f>
        <v>465</v>
      </c>
      <c r="O11" s="17">
        <f>'[1]TCE - ANEXO II - Preencher'!W20</f>
        <v>2873.58</v>
      </c>
      <c r="P11" s="18">
        <f>'[1]TCE - ANEXO II - Preencher'!X20</f>
        <v>4986.0600000000004</v>
      </c>
      <c r="R11" s="20"/>
      <c r="S11" s="22">
        <v>44044</v>
      </c>
    </row>
    <row r="12" spans="1:19" x14ac:dyDescent="0.2">
      <c r="A12" s="8">
        <f>IFERROR(VLOOKUP(B12,'[1]DADOS (OCULTAR)'!$P$3:$R$56,3,0),"")</f>
        <v>10075232000243</v>
      </c>
      <c r="B12" s="9" t="str">
        <f>'[1]TCE - ANEXO II - Preencher'!C21</f>
        <v>UPA IMBIRIBEIRA</v>
      </c>
      <c r="C12" s="10"/>
      <c r="D12" s="11" t="str">
        <f>'[1]TCE - ANEXO II - Preencher'!E21</f>
        <v>ALLYSON OLIVEIRA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>
        <f>'[1]TCE - ANEXO II - Preencher'!I21</f>
        <v>44287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2272.8200000000002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213.64</v>
      </c>
      <c r="N12" s="16">
        <f>'[1]TCE - ANEXO II - Preencher'!S21</f>
        <v>0</v>
      </c>
      <c r="O12" s="17">
        <f>'[1]TCE - ANEXO II - Preencher'!W21</f>
        <v>425.09</v>
      </c>
      <c r="P12" s="18">
        <f>'[1]TCE - ANEXO II - Preencher'!X21</f>
        <v>2061.37</v>
      </c>
      <c r="R12" s="20"/>
      <c r="S12" s="22">
        <v>44075</v>
      </c>
    </row>
    <row r="13" spans="1:19" x14ac:dyDescent="0.2">
      <c r="A13" s="8">
        <f>IFERROR(VLOOKUP(B13,'[1]DADOS (OCULTAR)'!$P$3:$R$56,3,0),"")</f>
        <v>10075232000243</v>
      </c>
      <c r="B13" s="9" t="str">
        <f>'[1]TCE - ANEXO II - Preencher'!C22</f>
        <v>UPA IMBIRIBEIRA</v>
      </c>
      <c r="C13" s="10"/>
      <c r="D13" s="11" t="str">
        <f>'[1]TCE - ANEXO II - Preencher'!E22</f>
        <v>AMANDA SILVA MARINS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>
        <f>'[1]TCE - ANEXO II - Preencher'!I22</f>
        <v>44287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2498.19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344.91</v>
      </c>
      <c r="N13" s="16">
        <f>'[1]TCE - ANEXO II - Preencher'!S22</f>
        <v>137.4</v>
      </c>
      <c r="O13" s="17">
        <f>'[1]TCE - ANEXO II - Preencher'!W22</f>
        <v>338.9</v>
      </c>
      <c r="P13" s="18">
        <f>'[1]TCE - ANEXO II - Preencher'!X22</f>
        <v>2641.6</v>
      </c>
      <c r="R13" s="20"/>
      <c r="S13" s="22">
        <v>44105</v>
      </c>
    </row>
    <row r="14" spans="1:19" x14ac:dyDescent="0.2">
      <c r="A14" s="8">
        <f>IFERROR(VLOOKUP(B14,'[1]DADOS (OCULTAR)'!$P$3:$R$56,3,0),"")</f>
        <v>10075232000243</v>
      </c>
      <c r="B14" s="9" t="str">
        <f>'[1]TCE - ANEXO II - Preencher'!C23</f>
        <v>UPA IMBIRIBEIRA</v>
      </c>
      <c r="C14" s="10"/>
      <c r="D14" s="11" t="str">
        <f>'[1]TCE - ANEXO II - Preencher'!E23</f>
        <v>ANA CARLA SILVA DE FARIAS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4110-05</v>
      </c>
      <c r="G14" s="14">
        <f>'[1]TCE - ANEXO II - Preencher'!I23</f>
        <v>44287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1589.8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836.32</v>
      </c>
      <c r="N14" s="16">
        <f>'[1]TCE - ANEXO II - Preencher'!S23</f>
        <v>0</v>
      </c>
      <c r="O14" s="17">
        <f>'[1]TCE - ANEXO II - Preencher'!W23</f>
        <v>359.23</v>
      </c>
      <c r="P14" s="18">
        <f>'[1]TCE - ANEXO II - Preencher'!X23</f>
        <v>2066.89</v>
      </c>
      <c r="R14" s="20"/>
      <c r="S14" s="22">
        <v>44136</v>
      </c>
    </row>
    <row r="15" spans="1:19" x14ac:dyDescent="0.2">
      <c r="A15" s="8">
        <f>IFERROR(VLOOKUP(B15,'[1]DADOS (OCULTAR)'!$P$3:$R$56,3,0),"")</f>
        <v>10075232000243</v>
      </c>
      <c r="B15" s="9" t="str">
        <f>'[1]TCE - ANEXO II - Preencher'!C24</f>
        <v>UPA IMBIRIBEIRA</v>
      </c>
      <c r="C15" s="10"/>
      <c r="D15" s="11" t="str">
        <f>'[1]TCE - ANEXO II - Preencher'!E24</f>
        <v>ANA CELIA RODRIGUES CALADO TOSCANO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44287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1252.53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282.63</v>
      </c>
      <c r="N15" s="16">
        <f>'[1]TCE - ANEXO II - Preencher'!S24</f>
        <v>0</v>
      </c>
      <c r="O15" s="17">
        <f>'[1]TCE - ANEXO II - Preencher'!W24</f>
        <v>246.91</v>
      </c>
      <c r="P15" s="18">
        <f>'[1]TCE - ANEXO II - Preencher'!X24</f>
        <v>1288.2499999999998</v>
      </c>
      <c r="R15" s="20"/>
      <c r="S15" s="22">
        <v>44166</v>
      </c>
    </row>
    <row r="16" spans="1:19" x14ac:dyDescent="0.2">
      <c r="A16" s="8">
        <f>IFERROR(VLOOKUP(B16,'[1]DADOS (OCULTAR)'!$P$3:$R$56,3,0),"")</f>
        <v>10075232000243</v>
      </c>
      <c r="B16" s="9" t="str">
        <f>'[1]TCE - ANEXO II - Preencher'!C25</f>
        <v>UPA IMBIRIBEIRA</v>
      </c>
      <c r="C16" s="10"/>
      <c r="D16" s="11" t="str">
        <f>'[1]TCE - ANEXO II - Preencher'!E25</f>
        <v>ANA PAULA FARIAS BARBOSA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5152-05</v>
      </c>
      <c r="G16" s="14">
        <f>'[1]TCE - ANEXO II - Preencher'!I25</f>
        <v>44287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1178.49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606.45000000000005</v>
      </c>
      <c r="N16" s="16">
        <f>'[1]TCE - ANEXO II - Preencher'!S25</f>
        <v>0</v>
      </c>
      <c r="O16" s="17">
        <f>'[1]TCE - ANEXO II - Preencher'!W25</f>
        <v>238.42</v>
      </c>
      <c r="P16" s="18">
        <f>'[1]TCE - ANEXO II - Preencher'!X25</f>
        <v>1546.52</v>
      </c>
      <c r="R16" s="20"/>
      <c r="S16" s="22">
        <v>44197</v>
      </c>
    </row>
    <row r="17" spans="1:19" x14ac:dyDescent="0.2">
      <c r="A17" s="8">
        <f>IFERROR(VLOOKUP(B17,'[1]DADOS (OCULTAR)'!$P$3:$R$56,3,0),"")</f>
        <v>10075232000243</v>
      </c>
      <c r="B17" s="9" t="str">
        <f>'[1]TCE - ANEXO II - Preencher'!C26</f>
        <v>UPA IMBIRIBEIRA</v>
      </c>
      <c r="C17" s="10"/>
      <c r="D17" s="11" t="str">
        <f>'[1]TCE - ANEXO II - Preencher'!E26</f>
        <v xml:space="preserve">ANA PAULA MARIA DA SILVA 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9922-25</v>
      </c>
      <c r="G17" s="14">
        <f>'[1]TCE - ANEXO II - Preencher'!I26</f>
        <v>44287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916.67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857.43</v>
      </c>
      <c r="N17" s="16">
        <f>'[1]TCE - ANEXO II - Preencher'!S26</f>
        <v>0</v>
      </c>
      <c r="O17" s="17">
        <f>'[1]TCE - ANEXO II - Preencher'!W26</f>
        <v>223.31</v>
      </c>
      <c r="P17" s="18">
        <f>'[1]TCE - ANEXO II - Preencher'!X26</f>
        <v>1550.79</v>
      </c>
      <c r="R17" s="20"/>
      <c r="S17" s="22">
        <v>44228</v>
      </c>
    </row>
    <row r="18" spans="1:19" x14ac:dyDescent="0.2">
      <c r="A18" s="8">
        <f>IFERROR(VLOOKUP(B18,'[1]DADOS (OCULTAR)'!$P$3:$R$56,3,0),"")</f>
        <v>10075232000243</v>
      </c>
      <c r="B18" s="9" t="str">
        <f>'[1]TCE - ANEXO II - Preencher'!C27</f>
        <v>UPA IMBIRIBEIRA</v>
      </c>
      <c r="C18" s="10"/>
      <c r="D18" s="11" t="str">
        <f>'[1]TCE - ANEXO II - Preencher'!E27</f>
        <v>ANDREA BANDEIRA DE LIMA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4221-05</v>
      </c>
      <c r="G18" s="14">
        <f>'[1]TCE - ANEXO II - Preencher'!I27</f>
        <v>44287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830.47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786.5</v>
      </c>
      <c r="N18" s="16">
        <f>'[1]TCE - ANEXO II - Preencher'!S27</f>
        <v>0</v>
      </c>
      <c r="O18" s="17">
        <f>'[1]TCE - ANEXO II - Preencher'!W27</f>
        <v>219.32</v>
      </c>
      <c r="P18" s="18">
        <f>'[1]TCE - ANEXO II - Preencher'!X27</f>
        <v>1397.65</v>
      </c>
      <c r="R18" s="20"/>
      <c r="S18" s="22">
        <v>44256</v>
      </c>
    </row>
    <row r="19" spans="1:19" x14ac:dyDescent="0.2">
      <c r="A19" s="8">
        <f>IFERROR(VLOOKUP(B19,'[1]DADOS (OCULTAR)'!$P$3:$R$56,3,0),"")</f>
        <v>10075232000243</v>
      </c>
      <c r="B19" s="9" t="str">
        <f>'[1]TCE - ANEXO II - Preencher'!C28</f>
        <v>UPA IMBIRIBEIRA</v>
      </c>
      <c r="C19" s="10"/>
      <c r="D19" s="11" t="str">
        <f>'[1]TCE - ANEXO II - Preencher'!E28</f>
        <v>ANDREA FERREIRA CABOCLO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5134-30</v>
      </c>
      <c r="G19" s="14">
        <f>'[1]TCE - ANEXO II - Preencher'!I28</f>
        <v>44287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1100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375</v>
      </c>
      <c r="N19" s="16">
        <f>'[1]TCE - ANEXO II - Preencher'!S28</f>
        <v>0</v>
      </c>
      <c r="O19" s="17">
        <f>'[1]TCE - ANEXO II - Preencher'!W28</f>
        <v>204.25</v>
      </c>
      <c r="P19" s="18">
        <f>'[1]TCE - ANEXO II - Preencher'!X28</f>
        <v>1270.75</v>
      </c>
      <c r="R19" s="20"/>
      <c r="S19" s="22">
        <v>44287</v>
      </c>
    </row>
    <row r="20" spans="1:19" x14ac:dyDescent="0.2">
      <c r="A20" s="8">
        <f>IFERROR(VLOOKUP(B20,'[1]DADOS (OCULTAR)'!$P$3:$R$56,3,0),"")</f>
        <v>10075232000243</v>
      </c>
      <c r="B20" s="9" t="str">
        <f>'[1]TCE - ANEXO II - Preencher'!C29</f>
        <v>UPA IMBIRIBEIRA</v>
      </c>
      <c r="C20" s="10"/>
      <c r="D20" s="11" t="str">
        <f>'[1]TCE - ANEXO II - Preencher'!E29</f>
        <v>ANDREA VANESSA MOREIRA DE MELO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2234-05</v>
      </c>
      <c r="G20" s="14">
        <f>'[1]TCE - ANEXO II - Preencher'!I29</f>
        <v>44287</v>
      </c>
      <c r="H20" s="13" t="str">
        <f>'[1]TCE - ANEXO II - Preencher'!J29</f>
        <v>1 - Plantonista</v>
      </c>
      <c r="I20" s="13">
        <f>'[1]TCE - ANEXO II - Preencher'!K29</f>
        <v>26</v>
      </c>
      <c r="J20" s="15">
        <f>'[1]TCE - ANEXO II - Preencher'!L29</f>
        <v>3209.65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3168.71</v>
      </c>
      <c r="N20" s="16">
        <f>'[1]TCE - ANEXO II - Preencher'!S29</f>
        <v>0</v>
      </c>
      <c r="O20" s="17">
        <f>'[1]TCE - ANEXO II - Preencher'!W29</f>
        <v>1424.26</v>
      </c>
      <c r="P20" s="18">
        <f>'[1]TCE - ANEXO II - Preencher'!X29</f>
        <v>4954.1000000000004</v>
      </c>
      <c r="R20" s="20"/>
      <c r="S20" s="22">
        <v>44317</v>
      </c>
    </row>
    <row r="21" spans="1:19" x14ac:dyDescent="0.2">
      <c r="A21" s="8">
        <f>IFERROR(VLOOKUP(B21,'[1]DADOS (OCULTAR)'!$P$3:$R$56,3,0),"")</f>
        <v>10075232000243</v>
      </c>
      <c r="B21" s="9" t="str">
        <f>'[1]TCE - ANEXO II - Preencher'!C30</f>
        <v>UPA IMBIRIBEIRA</v>
      </c>
      <c r="C21" s="10"/>
      <c r="D21" s="11" t="str">
        <f>'[1]TCE - ANEXO II - Preencher'!E30</f>
        <v>ANNA CECILIA GUERRA DE ARAUJO FERREIRA MEDEIROS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2234-05</v>
      </c>
      <c r="G21" s="14">
        <f>'[1]TCE - ANEXO II - Preencher'!I30</f>
        <v>44287</v>
      </c>
      <c r="H21" s="13" t="str">
        <f>'[1]TCE - ANEXO II - Preencher'!J30</f>
        <v>1 - Plantonista</v>
      </c>
      <c r="I21" s="13">
        <f>'[1]TCE - ANEXO II - Preencher'!K30</f>
        <v>26</v>
      </c>
      <c r="J21" s="15">
        <f>'[1]TCE - ANEXO II - Preencher'!L30</f>
        <v>3209.65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1429.49</v>
      </c>
      <c r="N21" s="16">
        <f>'[1]TCE - ANEXO II - Preencher'!S30</f>
        <v>641.92999999999995</v>
      </c>
      <c r="O21" s="17">
        <f>'[1]TCE - ANEXO II - Preencher'!W30</f>
        <v>936.6</v>
      </c>
      <c r="P21" s="18">
        <f>'[1]TCE - ANEXO II - Preencher'!X30</f>
        <v>4344.47</v>
      </c>
      <c r="R21" s="20"/>
      <c r="S21" s="22">
        <v>44348</v>
      </c>
    </row>
    <row r="22" spans="1:19" x14ac:dyDescent="0.2">
      <c r="A22" s="8">
        <f>IFERROR(VLOOKUP(B22,'[1]DADOS (OCULTAR)'!$P$3:$R$56,3,0),"")</f>
        <v>10075232000243</v>
      </c>
      <c r="B22" s="9" t="str">
        <f>'[1]TCE - ANEXO II - Preencher'!C31</f>
        <v>UPA IMBIRIBEIRA</v>
      </c>
      <c r="C22" s="10"/>
      <c r="D22" s="11" t="str">
        <f>'[1]TCE - ANEXO II - Preencher'!E31</f>
        <v>ANNA KARINA BARROS MELCOP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>
        <f>'[1]TCE - ANEXO II - Preencher'!I31</f>
        <v>44287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8079.59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2950.03</v>
      </c>
      <c r="N22" s="16">
        <f>'[1]TCE - ANEXO II - Preencher'!S31</f>
        <v>1500</v>
      </c>
      <c r="O22" s="17">
        <f>'[1]TCE - ANEXO II - Preencher'!W31</f>
        <v>3739.55</v>
      </c>
      <c r="P22" s="18">
        <f>'[1]TCE - ANEXO II - Preencher'!X31</f>
        <v>8790.07</v>
      </c>
      <c r="R22" s="20"/>
      <c r="S22" s="22">
        <v>44378</v>
      </c>
    </row>
    <row r="23" spans="1:19" x14ac:dyDescent="0.2">
      <c r="A23" s="8">
        <f>IFERROR(VLOOKUP(B23,'[1]DADOS (OCULTAR)'!$P$3:$R$56,3,0),"")</f>
        <v>10075232000243</v>
      </c>
      <c r="B23" s="9" t="str">
        <f>'[1]TCE - ANEXO II - Preencher'!C32</f>
        <v>UPA IMBIRIBEIRA</v>
      </c>
      <c r="C23" s="10"/>
      <c r="D23" s="11" t="str">
        <f>'[1]TCE - ANEXO II - Preencher'!E32</f>
        <v>ANTONIO CARNEIRO CAVALCANTI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4221-05</v>
      </c>
      <c r="G23" s="14">
        <f>'[1]TCE - ANEXO II - Preencher'!I32</f>
        <v>44287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1186.3800000000001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583.16</v>
      </c>
      <c r="N23" s="16">
        <f>'[1]TCE - ANEXO II - Preencher'!S32</f>
        <v>0</v>
      </c>
      <c r="O23" s="17">
        <f>'[1]TCE - ANEXO II - Preencher'!W32</f>
        <v>237.66</v>
      </c>
      <c r="P23" s="18">
        <f>'[1]TCE - ANEXO II - Preencher'!X32</f>
        <v>1531.8799999999999</v>
      </c>
      <c r="R23" s="20"/>
      <c r="S23" s="22">
        <v>44409</v>
      </c>
    </row>
    <row r="24" spans="1:19" x14ac:dyDescent="0.2">
      <c r="A24" s="8">
        <f>IFERROR(VLOOKUP(B24,'[1]DADOS (OCULTAR)'!$P$3:$R$56,3,0),"")</f>
        <v>10075232000243</v>
      </c>
      <c r="B24" s="9" t="str">
        <f>'[1]TCE - ANEXO II - Preencher'!C33</f>
        <v>UPA IMBIRIBEIRA</v>
      </c>
      <c r="C24" s="10"/>
      <c r="D24" s="11" t="str">
        <f>'[1]TCE - ANEXO II - Preencher'!E33</f>
        <v>ANTONIO FLAVIO DOS ANJOS ALENCAR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4101-05</v>
      </c>
      <c r="G24" s="14">
        <f>'[1]TCE - ANEXO II - Preencher'!I33</f>
        <v>44287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2609.87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230.49</v>
      </c>
      <c r="N24" s="16">
        <f>'[1]TCE - ANEXO II - Preencher'!S33</f>
        <v>0</v>
      </c>
      <c r="O24" s="17">
        <f>'[1]TCE - ANEXO II - Preencher'!W33</f>
        <v>361.28</v>
      </c>
      <c r="P24" s="18">
        <f>'[1]TCE - ANEXO II - Preencher'!X33</f>
        <v>2479.08</v>
      </c>
      <c r="R24" s="20"/>
      <c r="S24" s="22">
        <v>44440</v>
      </c>
    </row>
    <row r="25" spans="1:19" x14ac:dyDescent="0.2">
      <c r="A25" s="8">
        <f>IFERROR(VLOOKUP(B25,'[1]DADOS (OCULTAR)'!$P$3:$R$56,3,0),"")</f>
        <v>10075232000243</v>
      </c>
      <c r="B25" s="9" t="str">
        <f>'[1]TCE - ANEXO II - Preencher'!C34</f>
        <v>UPA IMBIRIBEIRA</v>
      </c>
      <c r="C25" s="10"/>
      <c r="D25" s="11" t="str">
        <f>'[1]TCE - ANEXO II - Preencher'!E34</f>
        <v>ANTONIO FRANCISCO LIMA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7823-20</v>
      </c>
      <c r="G25" s="14">
        <f>'[1]TCE - ANEXO II - Preencher'!I34</f>
        <v>44287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1789.95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1916.49</v>
      </c>
      <c r="N25" s="16">
        <f>'[1]TCE - ANEXO II - Preencher'!S34</f>
        <v>0</v>
      </c>
      <c r="O25" s="17">
        <f>'[1]TCE - ANEXO II - Preencher'!W34</f>
        <v>659.01</v>
      </c>
      <c r="P25" s="18">
        <f>'[1]TCE - ANEXO II - Preencher'!X34</f>
        <v>3047.4300000000003</v>
      </c>
      <c r="R25" s="20"/>
      <c r="S25" s="22">
        <v>44470</v>
      </c>
    </row>
    <row r="26" spans="1:19" x14ac:dyDescent="0.2">
      <c r="A26" s="8">
        <f>IFERROR(VLOOKUP(B26,'[1]DADOS (OCULTAR)'!$P$3:$R$56,3,0),"")</f>
        <v>10075232000243</v>
      </c>
      <c r="B26" s="9" t="str">
        <f>'[1]TCE - ANEXO II - Preencher'!C35</f>
        <v>UPA IMBIRIBEIRA</v>
      </c>
      <c r="C26" s="10"/>
      <c r="D26" s="11" t="str">
        <f>'[1]TCE - ANEXO II - Preencher'!E35</f>
        <v>ANTONIO MAURICIO DOS SANTOS CONCEICAO FILHO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2252-70</v>
      </c>
      <c r="G26" s="14">
        <f>'[1]TCE - ANEXO II - Preencher'!I35</f>
        <v>44287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7150.08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357.5</v>
      </c>
      <c r="N26" s="16">
        <f>'[1]TCE - ANEXO II - Preencher'!S35</f>
        <v>3000</v>
      </c>
      <c r="O26" s="17">
        <f>'[1]TCE - ANEXO II - Preencher'!W35</f>
        <v>2565.4</v>
      </c>
      <c r="P26" s="18">
        <f>'[1]TCE - ANEXO II - Preencher'!X35</f>
        <v>7942.18</v>
      </c>
      <c r="R26" s="20"/>
      <c r="S26" s="22">
        <v>44501</v>
      </c>
    </row>
    <row r="27" spans="1:19" x14ac:dyDescent="0.2">
      <c r="A27" s="8">
        <f>IFERROR(VLOOKUP(B27,'[1]DADOS (OCULTAR)'!$P$3:$R$56,3,0),"")</f>
        <v>10075232000243</v>
      </c>
      <c r="B27" s="9" t="str">
        <f>'[1]TCE - ANEXO II - Preencher'!C36</f>
        <v>UPA IMBIRIBEIRA</v>
      </c>
      <c r="C27" s="10"/>
      <c r="D27" s="11" t="str">
        <f>'[1]TCE - ANEXO II - Preencher'!E36</f>
        <v>ARTHUR ARCOVERDE PERRIER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>
        <f>'[1]TCE - ANEXO II - Preencher'!I36</f>
        <v>44287</v>
      </c>
      <c r="H27" s="13" t="str">
        <f>'[1]TCE - ANEXO II - Preencher'!J36</f>
        <v>1 - Plantonista</v>
      </c>
      <c r="I27" s="13">
        <f>'[1]TCE - ANEXO II - Preencher'!K36</f>
        <v>12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(OCULTAR)'!$P$3:$R$56,3,0),"")</f>
        <v>10075232000243</v>
      </c>
      <c r="B28" s="9" t="str">
        <f>'[1]TCE - ANEXO II - Preencher'!C37</f>
        <v>UPA IMBIRIBEIRA</v>
      </c>
      <c r="C28" s="10"/>
      <c r="D28" s="11" t="str">
        <f>'[1]TCE - ANEXO II - Preencher'!E37</f>
        <v>ARTUR FREIRE SOARES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>
        <f>'[1]TCE - ANEXO II - Preencher'!I37</f>
        <v>44287</v>
      </c>
      <c r="H28" s="13" t="str">
        <f>'[1]TCE - ANEXO II - Preencher'!J37</f>
        <v>1 - Plantonista</v>
      </c>
      <c r="I28" s="13">
        <f>'[1]TCE - ANEXO II - Preencher'!K37</f>
        <v>12</v>
      </c>
      <c r="J28" s="15">
        <f>'[1]TCE - ANEXO II - Preencher'!L37</f>
        <v>4504.54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7625.73</v>
      </c>
      <c r="N28" s="16">
        <f>'[1]TCE - ANEXO II - Preencher'!S37</f>
        <v>0</v>
      </c>
      <c r="O28" s="17">
        <f>'[1]TCE - ANEXO II - Preencher'!W37</f>
        <v>3011.64</v>
      </c>
      <c r="P28" s="18">
        <f>'[1]TCE - ANEXO II - Preencher'!X37</f>
        <v>9118.630000000001</v>
      </c>
      <c r="R28" s="20"/>
      <c r="S28" s="22">
        <v>44562</v>
      </c>
    </row>
    <row r="29" spans="1:19" x14ac:dyDescent="0.2">
      <c r="A29" s="8">
        <f>IFERROR(VLOOKUP(B29,'[1]DADOS (OCULTAR)'!$P$3:$R$56,3,0),"")</f>
        <v>10075232000243</v>
      </c>
      <c r="B29" s="9" t="str">
        <f>'[1]TCE - ANEXO II - Preencher'!C38</f>
        <v>UPA IMBIRIBEIRA</v>
      </c>
      <c r="C29" s="10"/>
      <c r="D29" s="11" t="str">
        <f>'[1]TCE - ANEXO II - Preencher'!E38</f>
        <v>ARTUR LUIZ NEPOZIANO AVELINO DA SILVA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>
        <f>'[1]TCE - ANEXO II - Preencher'!I38</f>
        <v>44287</v>
      </c>
      <c r="H29" s="13" t="str">
        <f>'[1]TCE - ANEXO II - Preencher'!J38</f>
        <v>1 - Plantonista</v>
      </c>
      <c r="I29" s="13">
        <f>'[1]TCE - ANEXO II - Preencher'!K38</f>
        <v>12</v>
      </c>
      <c r="J29" s="15">
        <f>'[1]TCE - ANEXO II - Preencher'!L38</f>
        <v>2264.19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3129.68</v>
      </c>
      <c r="N29" s="16">
        <f>'[1]TCE - ANEXO II - Preencher'!S38</f>
        <v>0</v>
      </c>
      <c r="O29" s="17">
        <f>'[1]TCE - ANEXO II - Preencher'!W38</f>
        <v>1053.5999999999999</v>
      </c>
      <c r="P29" s="18">
        <f>'[1]TCE - ANEXO II - Preencher'!X38</f>
        <v>4340.2700000000004</v>
      </c>
      <c r="R29" s="20"/>
      <c r="S29" s="22">
        <v>44593</v>
      </c>
    </row>
    <row r="30" spans="1:19" x14ac:dyDescent="0.2">
      <c r="A30" s="8">
        <f>IFERROR(VLOOKUP(B30,'[1]DADOS (OCULTAR)'!$P$3:$R$56,3,0),"")</f>
        <v>10075232000243</v>
      </c>
      <c r="B30" s="9" t="str">
        <f>'[1]TCE - ANEXO II - Preencher'!C39</f>
        <v>UPA IMBIRIBEIRA</v>
      </c>
      <c r="C30" s="10"/>
      <c r="D30" s="11" t="str">
        <f>'[1]TCE - ANEXO II - Preencher'!E39</f>
        <v>AURILEIDE RODRIGUES DOS SANTOS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3241-15</v>
      </c>
      <c r="G30" s="14">
        <f>'[1]TCE - ANEXO II - Preencher'!I39</f>
        <v>44287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2090.16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2127.61</v>
      </c>
      <c r="N30" s="16">
        <f>'[1]TCE - ANEXO II - Preencher'!S39</f>
        <v>0</v>
      </c>
      <c r="O30" s="17">
        <f>'[1]TCE - ANEXO II - Preencher'!W39</f>
        <v>778.67</v>
      </c>
      <c r="P30" s="18">
        <f>'[1]TCE - ANEXO II - Preencher'!X39</f>
        <v>3439.1000000000004</v>
      </c>
      <c r="R30" s="20"/>
      <c r="S30" s="22">
        <v>44621</v>
      </c>
    </row>
    <row r="31" spans="1:19" x14ac:dyDescent="0.2">
      <c r="A31" s="8">
        <f>IFERROR(VLOOKUP(B31,'[1]DADOS (OCULTAR)'!$P$3:$R$56,3,0),"")</f>
        <v>10075232000243</v>
      </c>
      <c r="B31" s="9" t="str">
        <f>'[1]TCE - ANEXO II - Preencher'!C40</f>
        <v>UPA IMBIRIBEIRA</v>
      </c>
      <c r="C31" s="10"/>
      <c r="D31" s="11" t="str">
        <f>'[1]TCE - ANEXO II - Preencher'!E40</f>
        <v>BARBARA FRANCA GOMES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2251-24</v>
      </c>
      <c r="G31" s="14">
        <f>'[1]TCE - ANEXO II - Preencher'!I40</f>
        <v>44287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4504.54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1430.66</v>
      </c>
      <c r="N31" s="16">
        <f>'[1]TCE - ANEXO II - Preencher'!S40</f>
        <v>0</v>
      </c>
      <c r="O31" s="17">
        <f>'[1]TCE - ANEXO II - Preencher'!W40</f>
        <v>780.84</v>
      </c>
      <c r="P31" s="18">
        <f>'[1]TCE - ANEXO II - Preencher'!X40</f>
        <v>5154.3599999999997</v>
      </c>
      <c r="R31" s="20"/>
      <c r="S31" s="22">
        <v>44652</v>
      </c>
    </row>
    <row r="32" spans="1:19" x14ac:dyDescent="0.2">
      <c r="A32" s="8">
        <f>IFERROR(VLOOKUP(B32,'[1]DADOS (OCULTAR)'!$P$3:$R$56,3,0),"")</f>
        <v>10075232000243</v>
      </c>
      <c r="B32" s="9" t="str">
        <f>'[1]TCE - ANEXO II - Preencher'!C41</f>
        <v>UPA IMBIRIBEIRA</v>
      </c>
      <c r="C32" s="10"/>
      <c r="D32" s="11" t="str">
        <f>'[1]TCE - ANEXO II - Preencher'!E41</f>
        <v>BERENICE MARIA GUIMARAES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>
        <f>'[1]TCE - ANEXO II - Preencher'!I41</f>
        <v>44287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1436.81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539.29999999999995</v>
      </c>
      <c r="N32" s="16">
        <f>'[1]TCE - ANEXO II - Preencher'!S41</f>
        <v>0</v>
      </c>
      <c r="O32" s="17">
        <f>'[1]TCE - ANEXO II - Preencher'!W41</f>
        <v>259.52</v>
      </c>
      <c r="P32" s="18">
        <f>'[1]TCE - ANEXO II - Preencher'!X41</f>
        <v>1716.59</v>
      </c>
      <c r="R32" s="20"/>
      <c r="S32" s="22">
        <v>44682</v>
      </c>
    </row>
    <row r="33" spans="1:19" x14ac:dyDescent="0.2">
      <c r="A33" s="8">
        <f>IFERROR(VLOOKUP(B33,'[1]DADOS (OCULTAR)'!$P$3:$R$56,3,0),"")</f>
        <v>10075232000243</v>
      </c>
      <c r="B33" s="9" t="str">
        <f>'[1]TCE - ANEXO II - Preencher'!C42</f>
        <v>UPA IMBIRIBEIRA</v>
      </c>
      <c r="C33" s="10"/>
      <c r="D33" s="11" t="str">
        <f>'[1]TCE - ANEXO II - Preencher'!E42</f>
        <v>BRENO DANTAS VIEIRA DA MOTTA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>
        <f>'[1]TCE - ANEXO II - Preencher'!I42</f>
        <v>44287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3575.04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220</v>
      </c>
      <c r="N33" s="16">
        <f>'[1]TCE - ANEXO II - Preencher'!S42</f>
        <v>0</v>
      </c>
      <c r="O33" s="17">
        <f>'[1]TCE - ANEXO II - Preencher'!W42</f>
        <v>553.94000000000005</v>
      </c>
      <c r="P33" s="18">
        <f>'[1]TCE - ANEXO II - Preencher'!X42</f>
        <v>3241.1</v>
      </c>
      <c r="R33" s="20"/>
      <c r="S33" s="22">
        <v>44713</v>
      </c>
    </row>
    <row r="34" spans="1:19" x14ac:dyDescent="0.2">
      <c r="A34" s="8">
        <f>IFERROR(VLOOKUP(B34,'[1]DADOS (OCULTAR)'!$P$3:$R$56,3,0),"")</f>
        <v>10075232000243</v>
      </c>
      <c r="B34" s="9" t="str">
        <f>'[1]TCE - ANEXO II - Preencher'!C43</f>
        <v>UPA IMBIRIBEIRA</v>
      </c>
      <c r="C34" s="10"/>
      <c r="D34" s="11" t="str">
        <f>'[1]TCE - ANEXO II - Preencher'!E43</f>
        <v>CAMILA MOURA DE PAFFER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>
        <f>'[1]TCE - ANEXO II - Preencher'!I43</f>
        <v>44287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8079.58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5872.54</v>
      </c>
      <c r="N34" s="16">
        <f>'[1]TCE - ANEXO II - Preencher'!S43</f>
        <v>0</v>
      </c>
      <c r="O34" s="17">
        <f>'[1]TCE - ANEXO II - Preencher'!W43</f>
        <v>3865.13</v>
      </c>
      <c r="P34" s="18">
        <f>'[1]TCE - ANEXO II - Preencher'!X43</f>
        <v>10086.989999999998</v>
      </c>
      <c r="R34" s="20"/>
      <c r="S34" s="22">
        <v>44743</v>
      </c>
    </row>
    <row r="35" spans="1:19" x14ac:dyDescent="0.2">
      <c r="A35" s="8">
        <f>IFERROR(VLOOKUP(B35,'[1]DADOS (OCULTAR)'!$P$3:$R$56,3,0),"")</f>
        <v>10075232000243</v>
      </c>
      <c r="B35" s="9" t="str">
        <f>'[1]TCE - ANEXO II - Preencher'!C44</f>
        <v>UPA IMBIRIBEIRA</v>
      </c>
      <c r="C35" s="10"/>
      <c r="D35" s="11" t="str">
        <f>'[1]TCE - ANEXO II - Preencher'!E44</f>
        <v>CARINE EDLA DA SILVA SOUZA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44287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1596.45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253.15</v>
      </c>
      <c r="N35" s="16">
        <f>'[1]TCE - ANEXO II - Preencher'!S44</f>
        <v>87.8</v>
      </c>
      <c r="O35" s="17">
        <f>'[1]TCE - ANEXO II - Preencher'!W44</f>
        <v>160.25</v>
      </c>
      <c r="P35" s="18">
        <f>'[1]TCE - ANEXO II - Preencher'!X44</f>
        <v>1777.15</v>
      </c>
      <c r="R35" s="20"/>
      <c r="S35" s="22">
        <v>44774</v>
      </c>
    </row>
    <row r="36" spans="1:19" x14ac:dyDescent="0.2">
      <c r="A36" s="8">
        <f>IFERROR(VLOOKUP(B36,'[1]DADOS (OCULTAR)'!$P$3:$R$56,3,0),"")</f>
        <v>10075232000243</v>
      </c>
      <c r="B36" s="9" t="str">
        <f>'[1]TCE - ANEXO II - Preencher'!C45</f>
        <v>UPA IMBIRIBEIRA</v>
      </c>
      <c r="C36" s="10"/>
      <c r="D36" s="11" t="str">
        <f>'[1]TCE - ANEXO II - Preencher'!E45</f>
        <v>CARMEN LUCIA BATISTA EVANGELISTA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>
        <f>'[1]TCE - ANEXO II - Preencher'!I45</f>
        <v>44287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1747.87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307.39</v>
      </c>
      <c r="N36" s="16">
        <f>'[1]TCE - ANEXO II - Preencher'!S45</f>
        <v>0</v>
      </c>
      <c r="O36" s="17">
        <f>'[1]TCE - ANEXO II - Preencher'!W45</f>
        <v>275.95999999999998</v>
      </c>
      <c r="P36" s="18">
        <f>'[1]TCE - ANEXO II - Preencher'!X45</f>
        <v>1779.2999999999997</v>
      </c>
      <c r="R36" s="20"/>
      <c r="S36" s="22">
        <v>44805</v>
      </c>
    </row>
    <row r="37" spans="1:19" x14ac:dyDescent="0.2">
      <c r="A37" s="8">
        <f>IFERROR(VLOOKUP(B37,'[1]DADOS (OCULTAR)'!$P$3:$R$56,3,0),"")</f>
        <v>10075232000243</v>
      </c>
      <c r="B37" s="9" t="str">
        <f>'[1]TCE - ANEXO II - Preencher'!C46</f>
        <v>UPA IMBIRIBEIRA</v>
      </c>
      <c r="C37" s="10"/>
      <c r="D37" s="11" t="str">
        <f>'[1]TCE - ANEXO II - Preencher'!E46</f>
        <v>CARMEN VERONICA DA FONSECA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>
        <f>'[1]TCE - ANEXO II - Preencher'!I46</f>
        <v>44287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2055.94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419.51</v>
      </c>
      <c r="N37" s="16">
        <f>'[1]TCE - ANEXO II - Preencher'!S46</f>
        <v>0</v>
      </c>
      <c r="O37" s="17">
        <f>'[1]TCE - ANEXO II - Preencher'!W46</f>
        <v>789.34</v>
      </c>
      <c r="P37" s="18">
        <f>'[1]TCE - ANEXO II - Preencher'!X46</f>
        <v>1686.1099999999997</v>
      </c>
      <c r="R37" s="20"/>
      <c r="S37" s="22">
        <v>44835</v>
      </c>
    </row>
    <row r="38" spans="1:19" x14ac:dyDescent="0.2">
      <c r="A38" s="8">
        <f>IFERROR(VLOOKUP(B38,'[1]DADOS (OCULTAR)'!$P$3:$R$56,3,0),"")</f>
        <v>10075232000243</v>
      </c>
      <c r="B38" s="9" t="str">
        <f>'[1]TCE - ANEXO II - Preencher'!C47</f>
        <v>UPA IMBIRIBEIRA</v>
      </c>
      <c r="C38" s="10"/>
      <c r="D38" s="11" t="str">
        <f>'[1]TCE - ANEXO II - Preencher'!E47</f>
        <v>CAROLINA DE FATIMA COELHO FERREIRA ROCHA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2251-24</v>
      </c>
      <c r="G38" s="14">
        <f>'[1]TCE - ANEXO II - Preencher'!I47</f>
        <v>44287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595.84</v>
      </c>
      <c r="K38" s="15">
        <f>'[1]TCE - ANEXO II - Preencher'!P47</f>
        <v>7110.97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144.54</v>
      </c>
      <c r="P38" s="18">
        <f>'[1]TCE - ANEXO II - Preencher'!X47</f>
        <v>7562.27</v>
      </c>
      <c r="R38" s="20"/>
      <c r="S38" s="22">
        <v>44866</v>
      </c>
    </row>
    <row r="39" spans="1:19" x14ac:dyDescent="0.2">
      <c r="A39" s="8">
        <f>IFERROR(VLOOKUP(B39,'[1]DADOS (OCULTAR)'!$P$3:$R$56,3,0),"")</f>
        <v>10075232000243</v>
      </c>
      <c r="B39" s="9" t="str">
        <f>'[1]TCE - ANEXO II - Preencher'!C48</f>
        <v>UPA IMBIRIBEIRA</v>
      </c>
      <c r="C39" s="10"/>
      <c r="D39" s="11" t="str">
        <f>'[1]TCE - ANEXO II - Preencher'!E48</f>
        <v>CASSIANA CRISPIM DE ARAUJO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3241-15</v>
      </c>
      <c r="G39" s="14">
        <f>'[1]TCE - ANEXO II - Preencher'!I48</f>
        <v>44287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0</v>
      </c>
      <c r="K39" s="15">
        <f>'[1]TCE - ANEXO II - Preencher'!P48</f>
        <v>4716.6499999999996</v>
      </c>
      <c r="L39" s="15">
        <f>'[1]TCE - ANEXO II - Preencher'!Q48</f>
        <v>0</v>
      </c>
      <c r="M39" s="15">
        <f>'[1]TCE - ANEXO II - Preencher'!R48</f>
        <v>62.7</v>
      </c>
      <c r="N39" s="16">
        <f>'[1]TCE - ANEXO II - Preencher'!S48</f>
        <v>0</v>
      </c>
      <c r="O39" s="17">
        <f>'[1]TCE - ANEXO II - Preencher'!W48</f>
        <v>62.7</v>
      </c>
      <c r="P39" s="18">
        <f>'[1]TCE - ANEXO II - Preencher'!X48</f>
        <v>4716.6499999999996</v>
      </c>
      <c r="R39" s="20"/>
      <c r="S39" s="22">
        <v>44896</v>
      </c>
    </row>
    <row r="40" spans="1:19" x14ac:dyDescent="0.2">
      <c r="A40" s="8">
        <f>IFERROR(VLOOKUP(B40,'[1]DADOS (OCULTAR)'!$P$3:$R$56,3,0),"")</f>
        <v>10075232000243</v>
      </c>
      <c r="B40" s="9" t="str">
        <f>'[1]TCE - ANEXO II - Preencher'!C49</f>
        <v>UPA IMBIRIBEIRA</v>
      </c>
      <c r="C40" s="10"/>
      <c r="D40" s="11" t="str">
        <f>'[1]TCE - ANEXO II - Preencher'!E49</f>
        <v>CASSIO GUILHERME DA SILVA RIBEIRO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>
        <f>'[1]TCE - ANEXO II - Preencher'!I49</f>
        <v>44287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960.27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931.41</v>
      </c>
      <c r="N40" s="16">
        <f>'[1]TCE - ANEXO II - Preencher'!S49</f>
        <v>0</v>
      </c>
      <c r="O40" s="17">
        <f>'[1]TCE - ANEXO II - Preencher'!W49</f>
        <v>253.95</v>
      </c>
      <c r="P40" s="18">
        <f>'[1]TCE - ANEXO II - Preencher'!X49</f>
        <v>1637.7299999999998</v>
      </c>
      <c r="R40" s="20"/>
      <c r="S40" s="22">
        <v>44927</v>
      </c>
    </row>
    <row r="41" spans="1:19" x14ac:dyDescent="0.2">
      <c r="A41" s="8">
        <f>IFERROR(VLOOKUP(B41,'[1]DADOS (OCULTAR)'!$P$3:$R$56,3,0),"")</f>
        <v>10075232000243</v>
      </c>
      <c r="B41" s="9" t="str">
        <f>'[1]TCE - ANEXO II - Preencher'!C50</f>
        <v>UPA IMBIRIBEIRA</v>
      </c>
      <c r="C41" s="10"/>
      <c r="D41" s="11" t="str">
        <f>'[1]TCE - ANEXO II - Preencher'!E50</f>
        <v>CLAUDIA LOPES DE MELO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4131-05</v>
      </c>
      <c r="G41" s="14">
        <f>'[1]TCE - ANEXO II - Preencher'!I50</f>
        <v>44287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2582.75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123.32</v>
      </c>
      <c r="N41" s="16">
        <f>'[1]TCE - ANEXO II - Preencher'!S50</f>
        <v>0</v>
      </c>
      <c r="O41" s="17">
        <f>'[1]TCE - ANEXO II - Preencher'!W50</f>
        <v>340.49</v>
      </c>
      <c r="P41" s="18">
        <f>'[1]TCE - ANEXO II - Preencher'!X50</f>
        <v>2365.58</v>
      </c>
      <c r="R41" s="20"/>
      <c r="S41" s="22">
        <v>44958</v>
      </c>
    </row>
    <row r="42" spans="1:19" x14ac:dyDescent="0.2">
      <c r="A42" s="8">
        <f>IFERROR(VLOOKUP(B42,'[1]DADOS (OCULTAR)'!$P$3:$R$56,3,0),"")</f>
        <v>10075232000243</v>
      </c>
      <c r="B42" s="9" t="str">
        <f>'[1]TCE - ANEXO II - Preencher'!C51</f>
        <v>UPA IMBIRIBEIRA</v>
      </c>
      <c r="C42" s="10"/>
      <c r="D42" s="11" t="str">
        <f>'[1]TCE - ANEXO II - Preencher'!E51</f>
        <v>CLEIDSON CHARLES BARBOSA DOS SANTOS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2516-05</v>
      </c>
      <c r="G42" s="14">
        <f>'[1]TCE - ANEXO II - Preencher'!I51</f>
        <v>44287</v>
      </c>
      <c r="H42" s="13" t="str">
        <f>'[1]TCE - ANEXO II - Preencher'!J51</f>
        <v>1 - Plantonista</v>
      </c>
      <c r="I42" s="13">
        <f>'[1]TCE - ANEXO II - Preencher'!K51</f>
        <v>30</v>
      </c>
      <c r="J42" s="15">
        <f>'[1]TCE - ANEXO II - Preencher'!L51</f>
        <v>2076.15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423.81</v>
      </c>
      <c r="N42" s="16">
        <f>'[1]TCE - ANEXO II - Preencher'!S51</f>
        <v>0</v>
      </c>
      <c r="O42" s="17">
        <f>'[1]TCE - ANEXO II - Preencher'!W51</f>
        <v>287.29000000000002</v>
      </c>
      <c r="P42" s="18">
        <f>'[1]TCE - ANEXO II - Preencher'!X51</f>
        <v>2212.67</v>
      </c>
      <c r="R42" s="20"/>
      <c r="S42" s="22">
        <v>44986</v>
      </c>
    </row>
    <row r="43" spans="1:19" x14ac:dyDescent="0.2">
      <c r="A43" s="8">
        <f>IFERROR(VLOOKUP(B43,'[1]DADOS (OCULTAR)'!$P$3:$R$56,3,0),"")</f>
        <v>10075232000243</v>
      </c>
      <c r="B43" s="9" t="str">
        <f>'[1]TCE - ANEXO II - Preencher'!C52</f>
        <v>UPA IMBIRIBEIRA</v>
      </c>
      <c r="C43" s="10"/>
      <c r="D43" s="11" t="str">
        <f>'[1]TCE - ANEXO II - Preencher'!E52</f>
        <v>CRISLANE GOMES GUIMARAES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44287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1252.53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231.69</v>
      </c>
      <c r="N43" s="16">
        <f>'[1]TCE - ANEXO II - Preencher'!S52</f>
        <v>0</v>
      </c>
      <c r="O43" s="17">
        <f>'[1]TCE - ANEXO II - Preencher'!W52</f>
        <v>142.12</v>
      </c>
      <c r="P43" s="18">
        <f>'[1]TCE - ANEXO II - Preencher'!X52</f>
        <v>1342.1</v>
      </c>
      <c r="R43" s="20"/>
      <c r="S43" s="22">
        <v>45017</v>
      </c>
    </row>
    <row r="44" spans="1:19" x14ac:dyDescent="0.2">
      <c r="A44" s="8">
        <f>IFERROR(VLOOKUP(B44,'[1]DADOS (OCULTAR)'!$P$3:$R$56,3,0),"")</f>
        <v>10075232000243</v>
      </c>
      <c r="B44" s="9" t="str">
        <f>'[1]TCE - ANEXO II - Preencher'!C53</f>
        <v>UPA IMBIRIBEIRA</v>
      </c>
      <c r="C44" s="10"/>
      <c r="D44" s="11" t="str">
        <f>'[1]TCE - ANEXO II - Preencher'!E53</f>
        <v>CYNTHIA PEREIRA ALVES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>
        <f>'[1]TCE - ANEXO II - Preencher'!I53</f>
        <v>44287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3455.87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339.17</v>
      </c>
      <c r="N44" s="16">
        <f>'[1]TCE - ANEXO II - Preencher'!S53</f>
        <v>562.5</v>
      </c>
      <c r="O44" s="17">
        <f>'[1]TCE - ANEXO II - Preencher'!W53</f>
        <v>1227.93</v>
      </c>
      <c r="P44" s="18">
        <f>'[1]TCE - ANEXO II - Preencher'!X53</f>
        <v>3129.6099999999997</v>
      </c>
      <c r="R44" s="20"/>
      <c r="S44" s="22">
        <v>45047</v>
      </c>
    </row>
    <row r="45" spans="1:19" x14ac:dyDescent="0.2">
      <c r="A45" s="8">
        <f>IFERROR(VLOOKUP(B45,'[1]DADOS (OCULTAR)'!$P$3:$R$56,3,0),"")</f>
        <v>10075232000243</v>
      </c>
      <c r="B45" s="9" t="str">
        <f>'[1]TCE - ANEXO II - Preencher'!C54</f>
        <v>UPA IMBIRIBEIRA</v>
      </c>
      <c r="C45" s="10"/>
      <c r="D45" s="11" t="str">
        <f>'[1]TCE - ANEXO II - Preencher'!E54</f>
        <v>DANIEL LUNA E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7823-20</v>
      </c>
      <c r="G45" s="14">
        <f>'[1]TCE - ANEXO II - Preencher'!I54</f>
        <v>44287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1789.95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1031.44</v>
      </c>
      <c r="N45" s="16">
        <f>'[1]TCE - ANEXO II - Preencher'!S54</f>
        <v>0</v>
      </c>
      <c r="O45" s="17">
        <f>'[1]TCE - ANEXO II - Preencher'!W54</f>
        <v>468.09</v>
      </c>
      <c r="P45" s="18">
        <f>'[1]TCE - ANEXO II - Preencher'!X54</f>
        <v>2353.3000000000002</v>
      </c>
      <c r="S45" s="22">
        <v>45078</v>
      </c>
    </row>
    <row r="46" spans="1:19" x14ac:dyDescent="0.2">
      <c r="A46" s="8">
        <f>IFERROR(VLOOKUP(B46,'[1]DADOS (OCULTAR)'!$P$3:$R$56,3,0),"")</f>
        <v>10075232000243</v>
      </c>
      <c r="B46" s="9" t="str">
        <f>'[1]TCE - ANEXO II - Preencher'!C55</f>
        <v>UPA IMBIRIBEIRA</v>
      </c>
      <c r="C46" s="10"/>
      <c r="D46" s="11" t="str">
        <f>'[1]TCE - ANEXO II - Preencher'!E55</f>
        <v>DANIELA MARIA GUIMARAES NEGROMONTE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44287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1252.53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345.25</v>
      </c>
      <c r="N46" s="16">
        <f>'[1]TCE - ANEXO II - Preencher'!S55</f>
        <v>0</v>
      </c>
      <c r="O46" s="17">
        <f>'[1]TCE - ANEXO II - Preencher'!W55</f>
        <v>177.4</v>
      </c>
      <c r="P46" s="18">
        <f>'[1]TCE - ANEXO II - Preencher'!X55</f>
        <v>1420.3799999999999</v>
      </c>
      <c r="S46" s="22">
        <v>45108</v>
      </c>
    </row>
    <row r="47" spans="1:19" x14ac:dyDescent="0.2">
      <c r="A47" s="8">
        <f>IFERROR(VLOOKUP(B47,'[1]DADOS (OCULTAR)'!$P$3:$R$56,3,0),"")</f>
        <v>10075232000243</v>
      </c>
      <c r="B47" s="9" t="str">
        <f>'[1]TCE - ANEXO II - Preencher'!C56</f>
        <v>UPA IMBIRIBEIRA</v>
      </c>
      <c r="C47" s="10"/>
      <c r="D47" s="11" t="str">
        <f>'[1]TCE - ANEXO II - Preencher'!E56</f>
        <v>DANIELLY CRISTINA SANTOS DE OLIVEIRA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9922-25</v>
      </c>
      <c r="G47" s="14">
        <f>'[1]TCE - ANEXO II - Preencher'!I56</f>
        <v>44287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1100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461.36</v>
      </c>
      <c r="N47" s="16">
        <f>'[1]TCE - ANEXO II - Preencher'!S56</f>
        <v>0</v>
      </c>
      <c r="O47" s="17">
        <f>'[1]TCE - ANEXO II - Preencher'!W56</f>
        <v>210.93</v>
      </c>
      <c r="P47" s="18">
        <f>'[1]TCE - ANEXO II - Preencher'!X56</f>
        <v>1350.43</v>
      </c>
      <c r="S47" s="22">
        <v>45139</v>
      </c>
    </row>
    <row r="48" spans="1:19" x14ac:dyDescent="0.2">
      <c r="A48" s="8">
        <f>IFERROR(VLOOKUP(B48,'[1]DADOS (OCULTAR)'!$P$3:$R$56,3,0),"")</f>
        <v>10075232000243</v>
      </c>
      <c r="B48" s="9" t="str">
        <f>'[1]TCE - ANEXO II - Preencher'!C57</f>
        <v>UPA IMBIRIBEIRA</v>
      </c>
      <c r="C48" s="10"/>
      <c r="D48" s="11" t="str">
        <f>'[1]TCE - ANEXO II - Preencher'!E57</f>
        <v>DANIELY GLEICY DA SILVA VIEIRA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>
        <f>'[1]TCE - ANEXO II - Preencher'!I57</f>
        <v>44287</v>
      </c>
      <c r="H48" s="13" t="str">
        <f>'[1]TCE - ANEXO II - Preencher'!J57</f>
        <v>1 - Plantonista</v>
      </c>
      <c r="I48" s="13">
        <f>'[1]TCE - ANEXO II - Preencher'!K57</f>
        <v>12</v>
      </c>
      <c r="J48" s="15">
        <f>'[1]TCE - ANEXO II - Preencher'!L57</f>
        <v>4504.54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220</v>
      </c>
      <c r="N48" s="16">
        <f>'[1]TCE - ANEXO II - Preencher'!S57</f>
        <v>0</v>
      </c>
      <c r="O48" s="17">
        <f>'[1]TCE - ANEXO II - Preencher'!W57</f>
        <v>1466.26</v>
      </c>
      <c r="P48" s="18">
        <f>'[1]TCE - ANEXO II - Preencher'!X57</f>
        <v>3258.2799999999997</v>
      </c>
      <c r="S48" s="22">
        <v>45170</v>
      </c>
    </row>
    <row r="49" spans="1:19" x14ac:dyDescent="0.2">
      <c r="A49" s="8">
        <f>IFERROR(VLOOKUP(B49,'[1]DADOS (OCULTAR)'!$P$3:$R$56,3,0),"")</f>
        <v>10075232000243</v>
      </c>
      <c r="B49" s="9" t="str">
        <f>'[1]TCE - ANEXO II - Preencher'!C58</f>
        <v>UPA IMBIRIBEIRA</v>
      </c>
      <c r="C49" s="10"/>
      <c r="D49" s="11" t="str">
        <f>'[1]TCE - ANEXO II - Preencher'!E58</f>
        <v>DANILO FERREIRA LINS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4221-05</v>
      </c>
      <c r="G49" s="14">
        <f>'[1]TCE - ANEXO II - Preencher'!I58</f>
        <v>44287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1186.3800000000001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673.46</v>
      </c>
      <c r="N49" s="16">
        <f>'[1]TCE - ANEXO II - Preencher'!S58</f>
        <v>0</v>
      </c>
      <c r="O49" s="17">
        <f>'[1]TCE - ANEXO II - Preencher'!W58</f>
        <v>174.61</v>
      </c>
      <c r="P49" s="18">
        <f>'[1]TCE - ANEXO II - Preencher'!X58</f>
        <v>1685.23</v>
      </c>
      <c r="S49" s="22">
        <v>45200</v>
      </c>
    </row>
    <row r="50" spans="1:19" x14ac:dyDescent="0.2">
      <c r="A50" s="8">
        <f>IFERROR(VLOOKUP(B50,'[1]DADOS (OCULTAR)'!$P$3:$R$56,3,0),"")</f>
        <v>10075232000243</v>
      </c>
      <c r="B50" s="9" t="str">
        <f>'[1]TCE - ANEXO II - Preencher'!C59</f>
        <v>UPA IMBIRIBEIRA</v>
      </c>
      <c r="C50" s="10"/>
      <c r="D50" s="11" t="str">
        <f>'[1]TCE - ANEXO II - Preencher'!E59</f>
        <v xml:space="preserve">DEBORA DA ROCHA GUERRA 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2251-24</v>
      </c>
      <c r="G50" s="14">
        <f>'[1]TCE - ANEXO II - Preencher'!I59</f>
        <v>44287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2860.03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1292.51</v>
      </c>
      <c r="N50" s="16">
        <f>'[1]TCE - ANEXO II - Preencher'!S59</f>
        <v>0</v>
      </c>
      <c r="O50" s="17">
        <f>'[1]TCE - ANEXO II - Preencher'!W59</f>
        <v>650.11</v>
      </c>
      <c r="P50" s="18">
        <f>'[1]TCE - ANEXO II - Preencher'!X59</f>
        <v>3502.43</v>
      </c>
      <c r="S50" s="22">
        <v>45231</v>
      </c>
    </row>
    <row r="51" spans="1:19" x14ac:dyDescent="0.2">
      <c r="A51" s="8">
        <f>IFERROR(VLOOKUP(B51,'[1]DADOS (OCULTAR)'!$P$3:$R$56,3,0),"")</f>
        <v>10075232000243</v>
      </c>
      <c r="B51" s="9" t="str">
        <f>'[1]TCE - ANEXO II - Preencher'!C60</f>
        <v>UPA IMBIRIBEIRA</v>
      </c>
      <c r="C51" s="10"/>
      <c r="D51" s="11" t="str">
        <f>'[1]TCE - ANEXO II - Preencher'!E60</f>
        <v>DEBORA DE ALMEIDA PEREIRA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2235-05</v>
      </c>
      <c r="G51" s="14">
        <f>'[1]TCE - ANEXO II - Preencher'!I60</f>
        <v>44287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2055.94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864.56</v>
      </c>
      <c r="N51" s="16">
        <f>'[1]TCE - ANEXO II - Preencher'!S60</f>
        <v>154.19999999999999</v>
      </c>
      <c r="O51" s="17">
        <f>'[1]TCE - ANEXO II - Preencher'!W60</f>
        <v>355.75</v>
      </c>
      <c r="P51" s="18">
        <f>'[1]TCE - ANEXO II - Preencher'!X60</f>
        <v>2718.95</v>
      </c>
      <c r="S51" s="22">
        <v>45261</v>
      </c>
    </row>
    <row r="52" spans="1:19" x14ac:dyDescent="0.2">
      <c r="A52" s="8">
        <f>IFERROR(VLOOKUP(B52,'[1]DADOS (OCULTAR)'!$P$3:$R$56,3,0),"")</f>
        <v>10075232000243</v>
      </c>
      <c r="B52" s="9" t="str">
        <f>'[1]TCE - ANEXO II - Preencher'!C61</f>
        <v>UPA IMBIRIBEIRA</v>
      </c>
      <c r="C52" s="10"/>
      <c r="D52" s="11" t="str">
        <f>'[1]TCE - ANEXO II - Preencher'!E61</f>
        <v>DEYVSON FARIAS GOMES DE OLIVEIRA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3226-05</v>
      </c>
      <c r="G52" s="14">
        <f>'[1]TCE - ANEXO II - Preencher'!I61</f>
        <v>44287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1186.3800000000001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730.41</v>
      </c>
      <c r="N52" s="16">
        <f>'[1]TCE - ANEXO II - Preencher'!S61</f>
        <v>0</v>
      </c>
      <c r="O52" s="17">
        <f>'[1]TCE - ANEXO II - Preencher'!W61</f>
        <v>250.92</v>
      </c>
      <c r="P52" s="18">
        <f>'[1]TCE - ANEXO II - Preencher'!X61</f>
        <v>1665.87</v>
      </c>
      <c r="S52" s="22">
        <v>45292</v>
      </c>
    </row>
    <row r="53" spans="1:19" x14ac:dyDescent="0.2">
      <c r="A53" s="8">
        <f>IFERROR(VLOOKUP(B53,'[1]DADOS (OCULTAR)'!$P$3:$R$56,3,0),"")</f>
        <v>10075232000243</v>
      </c>
      <c r="B53" s="9" t="str">
        <f>'[1]TCE - ANEXO II - Preencher'!C62</f>
        <v>UPA IMBIRIBEIRA</v>
      </c>
      <c r="C53" s="10"/>
      <c r="D53" s="11" t="str">
        <f>'[1]TCE - ANEXO II - Preencher'!E62</f>
        <v>DIANA ALBUQUERQUE DE QUEIROZ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44287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1252.53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333.9</v>
      </c>
      <c r="N53" s="16">
        <f>'[1]TCE - ANEXO II - Preencher'!S62</f>
        <v>0</v>
      </c>
      <c r="O53" s="17">
        <f>'[1]TCE - ANEXO II - Preencher'!W62</f>
        <v>360.89</v>
      </c>
      <c r="P53" s="18">
        <f>'[1]TCE - ANEXO II - Preencher'!X62</f>
        <v>1225.54</v>
      </c>
      <c r="S53" s="22">
        <v>45323</v>
      </c>
    </row>
    <row r="54" spans="1:19" x14ac:dyDescent="0.2">
      <c r="A54" s="8">
        <f>IFERROR(VLOOKUP(B54,'[1]DADOS (OCULTAR)'!$P$3:$R$56,3,0),"")</f>
        <v>10075232000243</v>
      </c>
      <c r="B54" s="9" t="str">
        <f>'[1]TCE - ANEXO II - Preencher'!C63</f>
        <v>UPA IMBIRIBEIRA</v>
      </c>
      <c r="C54" s="10"/>
      <c r="D54" s="11" t="str">
        <f>'[1]TCE - ANEXO II - Preencher'!E63</f>
        <v>EDSON MANUEL DOS SANTOS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5191-10</v>
      </c>
      <c r="G54" s="14">
        <f>'[1]TCE - ANEXO II - Preencher'!I63</f>
        <v>44287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0</v>
      </c>
      <c r="K54" s="15">
        <f>'[1]TCE - ANEXO II - Preencher'!P63</f>
        <v>1955</v>
      </c>
      <c r="L54" s="15">
        <f>'[1]TCE - ANEXO II - Preencher'!Q63</f>
        <v>0</v>
      </c>
      <c r="M54" s="15">
        <f>'[1]TCE - ANEXO II - Preencher'!R63</f>
        <v>100</v>
      </c>
      <c r="N54" s="16">
        <f>'[1]TCE - ANEXO II - Preencher'!S63</f>
        <v>0</v>
      </c>
      <c r="O54" s="17">
        <f>'[1]TCE - ANEXO II - Preencher'!W63</f>
        <v>9</v>
      </c>
      <c r="P54" s="18">
        <f>'[1]TCE - ANEXO II - Preencher'!X63</f>
        <v>2046</v>
      </c>
      <c r="S54" s="22">
        <v>45352</v>
      </c>
    </row>
    <row r="55" spans="1:19" x14ac:dyDescent="0.2">
      <c r="A55" s="8">
        <f>IFERROR(VLOOKUP(B55,'[1]DADOS (OCULTAR)'!$P$3:$R$56,3,0),"")</f>
        <v>10075232000243</v>
      </c>
      <c r="B55" s="9" t="str">
        <f>'[1]TCE - ANEXO II - Preencher'!C64</f>
        <v>UPA IMBIRIBEIRA</v>
      </c>
      <c r="C55" s="10"/>
      <c r="D55" s="11" t="str">
        <f>'[1]TCE - ANEXO II - Preencher'!E64</f>
        <v>EDUARDA MARIA FREITAS DA PAZ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44287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1043.78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491.39</v>
      </c>
      <c r="N55" s="16">
        <f>'[1]TCE - ANEXO II - Preencher'!S64</f>
        <v>0</v>
      </c>
      <c r="O55" s="17">
        <f>'[1]TCE - ANEXO II - Preencher'!W64</f>
        <v>221.86</v>
      </c>
      <c r="P55" s="18">
        <f>'[1]TCE - ANEXO II - Preencher'!X64</f>
        <v>1313.31</v>
      </c>
      <c r="S55" s="22">
        <v>45383</v>
      </c>
    </row>
    <row r="56" spans="1:19" x14ac:dyDescent="0.2">
      <c r="A56" s="8">
        <f>IFERROR(VLOOKUP(B56,'[1]DADOS (OCULTAR)'!$P$3:$R$56,3,0),"")</f>
        <v>10075232000243</v>
      </c>
      <c r="B56" s="9" t="str">
        <f>'[1]TCE - ANEXO II - Preencher'!C65</f>
        <v>UPA IMBIRIBEIRA</v>
      </c>
      <c r="C56" s="10"/>
      <c r="D56" s="11" t="str">
        <f>'[1]TCE - ANEXO II - Preencher'!E65</f>
        <v>EDUARDO LUIS LYRA DE AGUIAR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2251-25</v>
      </c>
      <c r="G56" s="14">
        <f>'[1]TCE - ANEXO II - Preencher'!I65</f>
        <v>44287</v>
      </c>
      <c r="H56" s="13" t="str">
        <f>'[1]TCE - ANEXO II - Preencher'!J65</f>
        <v>1 - Plantonista</v>
      </c>
      <c r="I56" s="13">
        <f>'[1]TCE - ANEXO II - Preencher'!K65</f>
        <v>12</v>
      </c>
      <c r="J56" s="15">
        <f>'[1]TCE - ANEXO II - Preencher'!L65</f>
        <v>4504.54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670.45</v>
      </c>
      <c r="N56" s="16">
        <f>'[1]TCE - ANEXO II - Preencher'!S65</f>
        <v>0</v>
      </c>
      <c r="O56" s="17">
        <f>'[1]TCE - ANEXO II - Preencher'!W65</f>
        <v>992.48</v>
      </c>
      <c r="P56" s="18">
        <f>'[1]TCE - ANEXO II - Preencher'!X65</f>
        <v>4182.51</v>
      </c>
      <c r="S56" s="22">
        <v>45413</v>
      </c>
    </row>
    <row r="57" spans="1:19" x14ac:dyDescent="0.2">
      <c r="A57" s="8">
        <f>IFERROR(VLOOKUP(B57,'[1]DADOS (OCULTAR)'!$P$3:$R$56,3,0),"")</f>
        <v>10075232000243</v>
      </c>
      <c r="B57" s="9" t="str">
        <f>'[1]TCE - ANEXO II - Preencher'!C66</f>
        <v>UPA IMBIRIBEIRA</v>
      </c>
      <c r="C57" s="10"/>
      <c r="D57" s="11" t="str">
        <f>'[1]TCE - ANEXO II - Preencher'!E66</f>
        <v>EGRINALDO AMANCIO DE SOUSA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9922-25</v>
      </c>
      <c r="G57" s="14">
        <f>'[1]TCE - ANEXO II - Preencher'!I66</f>
        <v>44287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371.27</v>
      </c>
      <c r="N57" s="16">
        <f>'[1]TCE - ANEXO II - Preencher'!S66</f>
        <v>0</v>
      </c>
      <c r="O57" s="17">
        <f>'[1]TCE - ANEXO II - Preencher'!W66</f>
        <v>133.30000000000001</v>
      </c>
      <c r="P57" s="18">
        <f>'[1]TCE - ANEXO II - Preencher'!X66</f>
        <v>1337.97</v>
      </c>
      <c r="S57" s="22">
        <v>45444</v>
      </c>
    </row>
    <row r="58" spans="1:19" x14ac:dyDescent="0.2">
      <c r="A58" s="8">
        <f>IFERROR(VLOOKUP(B58,'[1]DADOS (OCULTAR)'!$P$3:$R$56,3,0),"")</f>
        <v>10075232000243</v>
      </c>
      <c r="B58" s="9" t="str">
        <f>'[1]TCE - ANEXO II - Preencher'!C67</f>
        <v>UPA IMBIRIBEIRA</v>
      </c>
      <c r="C58" s="10"/>
      <c r="D58" s="11" t="str">
        <f>'[1]TCE - ANEXO II - Preencher'!E67</f>
        <v>ELDA CARMEM ALVES MARTINS TORRES</v>
      </c>
      <c r="E58" s="12" t="str">
        <f>IF('[1]TCE - ANEXO II - Preencher'!G67="4 - Assistência Odontológica","2 - Outros Profissionais da saúde",'[1]TCE - ANEXO II - Preencher'!G67)</f>
        <v>1 - Médico</v>
      </c>
      <c r="F58" s="13" t="str">
        <f>'[1]TCE - ANEXO II - Preencher'!H67</f>
        <v>2251-24</v>
      </c>
      <c r="G58" s="14">
        <f>'[1]TCE - ANEXO II - Preencher'!I67</f>
        <v>44287</v>
      </c>
      <c r="H58" s="13" t="str">
        <f>'[1]TCE - ANEXO II - Preencher'!J67</f>
        <v>1 - Plantonista</v>
      </c>
      <c r="I58" s="13">
        <f>'[1]TCE - ANEXO II - Preencher'!K67</f>
        <v>24</v>
      </c>
      <c r="J58" s="15">
        <f>'[1]TCE - ANEXO II - Preencher'!L67</f>
        <v>7150.08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3269.94</v>
      </c>
      <c r="N58" s="16">
        <f>'[1]TCE - ANEXO II - Preencher'!S67</f>
        <v>0</v>
      </c>
      <c r="O58" s="17">
        <f>'[1]TCE - ANEXO II - Preencher'!W67</f>
        <v>2569.92</v>
      </c>
      <c r="P58" s="18">
        <f>'[1]TCE - ANEXO II - Preencher'!X67</f>
        <v>7850.1</v>
      </c>
      <c r="S58" s="22">
        <v>45474</v>
      </c>
    </row>
    <row r="59" spans="1:19" x14ac:dyDescent="0.2">
      <c r="A59" s="8">
        <f>IFERROR(VLOOKUP(B59,'[1]DADOS (OCULTAR)'!$P$3:$R$56,3,0),"")</f>
        <v>10075232000243</v>
      </c>
      <c r="B59" s="9" t="str">
        <f>'[1]TCE - ANEXO II - Preencher'!C68</f>
        <v>UPA IMBIRIBEIRA</v>
      </c>
      <c r="C59" s="10"/>
      <c r="D59" s="11" t="str">
        <f>'[1]TCE - ANEXO II - Preencher'!E68</f>
        <v xml:space="preserve">ELIANE MONTEIRO DA SILVA 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44287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1252.53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376.58</v>
      </c>
      <c r="N59" s="16">
        <f>'[1]TCE - ANEXO II - Preencher'!S68</f>
        <v>0</v>
      </c>
      <c r="O59" s="17">
        <f>'[1]TCE - ANEXO II - Preencher'!W68</f>
        <v>287.31</v>
      </c>
      <c r="P59" s="18">
        <f>'[1]TCE - ANEXO II - Preencher'!X68</f>
        <v>1341.8</v>
      </c>
      <c r="S59" s="22">
        <v>45505</v>
      </c>
    </row>
    <row r="60" spans="1:19" x14ac:dyDescent="0.2">
      <c r="A60" s="8">
        <f>IFERROR(VLOOKUP(B60,'[1]DADOS (OCULTAR)'!$P$3:$R$56,3,0),"")</f>
        <v>10075232000243</v>
      </c>
      <c r="B60" s="9" t="str">
        <f>'[1]TCE - ANEXO II - Preencher'!C69</f>
        <v>UPA IMBIRIBEIRA</v>
      </c>
      <c r="C60" s="10"/>
      <c r="D60" s="11" t="str">
        <f>'[1]TCE - ANEXO II - Preencher'!E69</f>
        <v>ELIZABETE NUNES DOS SANTOS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9922-25</v>
      </c>
      <c r="G60" s="14">
        <f>'[1]TCE - ANEXO II - Preencher'!I69</f>
        <v>44287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1100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771.38</v>
      </c>
      <c r="N60" s="16">
        <f>'[1]TCE - ANEXO II - Preencher'!S69</f>
        <v>0</v>
      </c>
      <c r="O60" s="17">
        <f>'[1]TCE - ANEXO II - Preencher'!W69</f>
        <v>239.92</v>
      </c>
      <c r="P60" s="18">
        <f>'[1]TCE - ANEXO II - Preencher'!X69</f>
        <v>1631.46</v>
      </c>
      <c r="S60" s="22">
        <v>45536</v>
      </c>
    </row>
    <row r="61" spans="1:19" x14ac:dyDescent="0.2">
      <c r="A61" s="8">
        <f>IFERROR(VLOOKUP(B61,'[1]DADOS (OCULTAR)'!$P$3:$R$56,3,0),"")</f>
        <v>10075232000243</v>
      </c>
      <c r="B61" s="9" t="str">
        <f>'[1]TCE - ANEXO II - Preencher'!C70</f>
        <v>UPA IMBIRIBEIRA</v>
      </c>
      <c r="C61" s="10"/>
      <c r="D61" s="11" t="str">
        <f>'[1]TCE - ANEXO II - Preencher'!E70</f>
        <v>ELIZABETE SILVA ALVES DE BRITO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44287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1252.53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353.88</v>
      </c>
      <c r="N61" s="16">
        <f>'[1]TCE - ANEXO II - Preencher'!S70</f>
        <v>0</v>
      </c>
      <c r="O61" s="17">
        <f>'[1]TCE - ANEXO II - Preencher'!W70</f>
        <v>178.17</v>
      </c>
      <c r="P61" s="18">
        <f>'[1]TCE - ANEXO II - Preencher'!X70</f>
        <v>1428.2399999999998</v>
      </c>
      <c r="S61" s="22">
        <v>45566</v>
      </c>
    </row>
    <row r="62" spans="1:19" x14ac:dyDescent="0.2">
      <c r="A62" s="8">
        <f>IFERROR(VLOOKUP(B62,'[1]DADOS (OCULTAR)'!$P$3:$R$56,3,0),"")</f>
        <v>10075232000243</v>
      </c>
      <c r="B62" s="9" t="str">
        <f>'[1]TCE - ANEXO II - Preencher'!C71</f>
        <v>UPA IMBIRIBEIRA</v>
      </c>
      <c r="C62" s="10"/>
      <c r="D62" s="11" t="str">
        <f>'[1]TCE - ANEXO II - Preencher'!E71</f>
        <v>ELIZABETH MARQUES MONTEIRO DE ARAUJO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>
        <f>'[1]TCE - ANEXO II - Preencher'!I71</f>
        <v>44287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2498.19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780.65</v>
      </c>
      <c r="N62" s="16">
        <f>'[1]TCE - ANEXO II - Preencher'!S71</f>
        <v>137.4</v>
      </c>
      <c r="O62" s="17">
        <f>'[1]TCE - ANEXO II - Preencher'!W71</f>
        <v>441.5</v>
      </c>
      <c r="P62" s="18">
        <f>'[1]TCE - ANEXO II - Preencher'!X71</f>
        <v>2974.7400000000002</v>
      </c>
      <c r="S62" s="22">
        <v>45597</v>
      </c>
    </row>
    <row r="63" spans="1:19" x14ac:dyDescent="0.2">
      <c r="A63" s="8">
        <f>IFERROR(VLOOKUP(B63,'[1]DADOS (OCULTAR)'!$P$3:$R$56,3,0),"")</f>
        <v>10075232000243</v>
      </c>
      <c r="B63" s="9" t="str">
        <f>'[1]TCE - ANEXO II - Preencher'!C72</f>
        <v>UPA IMBIRIBEIRA</v>
      </c>
      <c r="C63" s="10"/>
      <c r="D63" s="11" t="str">
        <f>'[1]TCE - ANEXO II - Preencher'!E72</f>
        <v>ELIZANGELA CAVALCANTE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4110-05</v>
      </c>
      <c r="G63" s="14">
        <f>'[1]TCE - ANEXO II - Preencher'!I72</f>
        <v>44287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1589.8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749.37</v>
      </c>
      <c r="N63" s="16">
        <f>'[1]TCE - ANEXO II - Preencher'!S72</f>
        <v>0</v>
      </c>
      <c r="O63" s="17">
        <f>'[1]TCE - ANEXO II - Preencher'!W72</f>
        <v>215.87</v>
      </c>
      <c r="P63" s="18">
        <f>'[1]TCE - ANEXO II - Preencher'!X72</f>
        <v>2123.3000000000002</v>
      </c>
      <c r="S63" s="22">
        <v>45627</v>
      </c>
    </row>
    <row r="64" spans="1:19" x14ac:dyDescent="0.2">
      <c r="A64" s="8">
        <f>IFERROR(VLOOKUP(B64,'[1]DADOS (OCULTAR)'!$P$3:$R$56,3,0),"")</f>
        <v>10075232000243</v>
      </c>
      <c r="B64" s="9" t="str">
        <f>'[1]TCE - ANEXO II - Preencher'!C73</f>
        <v>UPA IMBIRIBEIRA</v>
      </c>
      <c r="C64" s="10"/>
      <c r="D64" s="11" t="str">
        <f>'[1]TCE - ANEXO II - Preencher'!E73</f>
        <v>ELLEN DYANA MACEDO DA SILVA LEMOS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2251-25</v>
      </c>
      <c r="G64" s="14">
        <f>'[1]TCE - ANEXO II - Preencher'!I73</f>
        <v>44287</v>
      </c>
      <c r="H64" s="13" t="str">
        <f>'[1]TCE - ANEXO II - Preencher'!J73</f>
        <v>1 - Plantonista</v>
      </c>
      <c r="I64" s="13">
        <f>'[1]TCE - ANEXO II - Preencher'!K73</f>
        <v>12</v>
      </c>
      <c r="J64" s="15">
        <f>'[1]TCE - ANEXO II - Preencher'!L73</f>
        <v>3575.04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270.60000000000002</v>
      </c>
      <c r="N64" s="16">
        <f>'[1]TCE - ANEXO II - Preencher'!S73</f>
        <v>240</v>
      </c>
      <c r="O64" s="17">
        <f>'[1]TCE - ANEXO II - Preencher'!W73</f>
        <v>1140.49</v>
      </c>
      <c r="P64" s="18">
        <f>'[1]TCE - ANEXO II - Preencher'!X73</f>
        <v>2945.1499999999996</v>
      </c>
      <c r="S64" s="22">
        <v>45658</v>
      </c>
    </row>
    <row r="65" spans="1:19" x14ac:dyDescent="0.2">
      <c r="A65" s="8">
        <f>IFERROR(VLOOKUP(B65,'[1]DADOS (OCULTAR)'!$P$3:$R$56,3,0),"")</f>
        <v>10075232000243</v>
      </c>
      <c r="B65" s="9" t="str">
        <f>'[1]TCE - ANEXO II - Preencher'!C74</f>
        <v>UPA IMBIRIBEIRA</v>
      </c>
      <c r="C65" s="10"/>
      <c r="D65" s="11" t="str">
        <f>'[1]TCE - ANEXO II - Preencher'!E74</f>
        <v>ELTTONN LUIZ CAETANO DE SOUZA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3241-15</v>
      </c>
      <c r="G65" s="14">
        <f>'[1]TCE - ANEXO II - Preencher'!I74</f>
        <v>44287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2090.16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1315.17</v>
      </c>
      <c r="N65" s="16">
        <f>'[1]TCE - ANEXO II - Preencher'!S74</f>
        <v>0</v>
      </c>
      <c r="O65" s="17">
        <f>'[1]TCE - ANEXO II - Preencher'!W74</f>
        <v>468.71</v>
      </c>
      <c r="P65" s="18">
        <f>'[1]TCE - ANEXO II - Preencher'!X74</f>
        <v>2936.62</v>
      </c>
      <c r="S65" s="22">
        <v>45689</v>
      </c>
    </row>
    <row r="66" spans="1:19" x14ac:dyDescent="0.2">
      <c r="A66" s="8">
        <f>IFERROR(VLOOKUP(B66,'[1]DADOS (OCULTAR)'!$P$3:$R$56,3,0),"")</f>
        <v>10075232000243</v>
      </c>
      <c r="B66" s="9" t="str">
        <f>'[1]TCE - ANEXO II - Preencher'!C75</f>
        <v>UPA IMBIRIBEIRA</v>
      </c>
      <c r="C66" s="10"/>
      <c r="D66" s="11" t="str">
        <f>'[1]TCE - ANEXO II - Preencher'!E75</f>
        <v>ERASMO SERAFIM DOS SANTOS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4221-05</v>
      </c>
      <c r="G66" s="14">
        <f>'[1]TCE - ANEXO II - Preencher'!I75</f>
        <v>44287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1186.3800000000001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644.15</v>
      </c>
      <c r="N66" s="16">
        <f>'[1]TCE - ANEXO II - Preencher'!S75</f>
        <v>0</v>
      </c>
      <c r="O66" s="17">
        <f>'[1]TCE - ANEXO II - Preencher'!W75</f>
        <v>292.23</v>
      </c>
      <c r="P66" s="18">
        <f>'[1]TCE - ANEXO II - Preencher'!X75</f>
        <v>1538.3000000000002</v>
      </c>
      <c r="S66" s="22">
        <v>45717</v>
      </c>
    </row>
    <row r="67" spans="1:19" x14ac:dyDescent="0.2">
      <c r="A67" s="8">
        <f>IFERROR(VLOOKUP(B67,'[1]DADOS (OCULTAR)'!$P$3:$R$56,3,0),"")</f>
        <v>10075232000243</v>
      </c>
      <c r="B67" s="9" t="str">
        <f>'[1]TCE - ANEXO II - Preencher'!C76</f>
        <v>UPA IMBIRIBEIRA</v>
      </c>
      <c r="C67" s="10"/>
      <c r="D67" s="11" t="str">
        <f>'[1]TCE - ANEXO II - Preencher'!E76</f>
        <v>ERICK HENRIQUE CAETANO DE SOUZA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3241-15</v>
      </c>
      <c r="G67" s="14">
        <f>'[1]TCE - ANEXO II - Preencher'!I76</f>
        <v>44287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2090.16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1074.47</v>
      </c>
      <c r="N67" s="16">
        <f>'[1]TCE - ANEXO II - Preencher'!S76</f>
        <v>100</v>
      </c>
      <c r="O67" s="17">
        <f>'[1]TCE - ANEXO II - Preencher'!W76</f>
        <v>392.59</v>
      </c>
      <c r="P67" s="18">
        <f>'[1]TCE - ANEXO II - Preencher'!X76</f>
        <v>2872.04</v>
      </c>
      <c r="S67" s="22">
        <v>45748</v>
      </c>
    </row>
    <row r="68" spans="1:19" x14ac:dyDescent="0.2">
      <c r="A68" s="8">
        <f>IFERROR(VLOOKUP(B68,'[1]DADOS (OCULTAR)'!$P$3:$R$56,3,0),"")</f>
        <v>10075232000243</v>
      </c>
      <c r="B68" s="9" t="str">
        <f>'[1]TCE - ANEXO II - Preencher'!C77</f>
        <v>UPA IMBIRIBEIRA</v>
      </c>
      <c r="C68" s="10"/>
      <c r="D68" s="11" t="str">
        <f>'[1]TCE - ANEXO II - Preencher'!E77</f>
        <v>ERIKA VICENTE FERREIRA DE ALBUQUERQUE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44287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1169.03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727.21</v>
      </c>
      <c r="N68" s="16">
        <f>'[1]TCE - ANEXO II - Preencher'!S77</f>
        <v>0</v>
      </c>
      <c r="O68" s="17">
        <f>'[1]TCE - ANEXO II - Preencher'!W77</f>
        <v>179.21</v>
      </c>
      <c r="P68" s="18">
        <f>'[1]TCE - ANEXO II - Preencher'!X77</f>
        <v>1717.03</v>
      </c>
      <c r="S68" s="22">
        <v>45778</v>
      </c>
    </row>
    <row r="69" spans="1:19" x14ac:dyDescent="0.2">
      <c r="A69" s="8">
        <f>IFERROR(VLOOKUP(B69,'[1]DADOS (OCULTAR)'!$P$3:$R$56,3,0),"")</f>
        <v>10075232000243</v>
      </c>
      <c r="B69" s="9" t="str">
        <f>'[1]TCE - ANEXO II - Preencher'!C78</f>
        <v>UPA IMBIRIBEIRA</v>
      </c>
      <c r="C69" s="10"/>
      <c r="D69" s="11" t="str">
        <f>'[1]TCE - ANEXO II - Preencher'!E78</f>
        <v>ERIVONALDO JOSE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4221-05</v>
      </c>
      <c r="G69" s="14">
        <f>'[1]TCE - ANEXO II - Preencher'!I78</f>
        <v>44287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1186.3800000000001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320</v>
      </c>
      <c r="N69" s="16">
        <f>'[1]TCE - ANEXO II - Preencher'!S78</f>
        <v>0</v>
      </c>
      <c r="O69" s="17">
        <f>'[1]TCE - ANEXO II - Preencher'!W78</f>
        <v>142.80000000000001</v>
      </c>
      <c r="P69" s="18">
        <f>'[1]TCE - ANEXO II - Preencher'!X78</f>
        <v>1363.5800000000002</v>
      </c>
      <c r="S69" s="22">
        <v>45809</v>
      </c>
    </row>
    <row r="70" spans="1:19" x14ac:dyDescent="0.2">
      <c r="A70" s="8">
        <f>IFERROR(VLOOKUP(B70,'[1]DADOS (OCULTAR)'!$P$3:$R$56,3,0),"")</f>
        <v>10075232000243</v>
      </c>
      <c r="B70" s="9" t="str">
        <f>'[1]TCE - ANEXO II - Preencher'!C79</f>
        <v>UPA IMBIRIBEIRA</v>
      </c>
      <c r="C70" s="10"/>
      <c r="D70" s="11" t="str">
        <f>'[1]TCE - ANEXO II - Preencher'!E79</f>
        <v>FABIANA WANDERLEY EMERENCIANO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2251-25</v>
      </c>
      <c r="G70" s="14">
        <f>'[1]TCE - ANEXO II - Preencher'!I79</f>
        <v>44287</v>
      </c>
      <c r="H70" s="13" t="str">
        <f>'[1]TCE - ANEXO II - Preencher'!J79</f>
        <v>2 - Diarista</v>
      </c>
      <c r="I70" s="13">
        <f>'[1]TCE - ANEXO II - Preencher'!K79</f>
        <v>20</v>
      </c>
      <c r="J70" s="15">
        <f>'[1]TCE - ANEXO II - Preencher'!L79</f>
        <v>11311.06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220</v>
      </c>
      <c r="N70" s="16">
        <f>'[1]TCE - ANEXO II - Preencher'!S79</f>
        <v>0</v>
      </c>
      <c r="O70" s="17">
        <f>'[1]TCE - ANEXO II - Preencher'!W79</f>
        <v>2242.64</v>
      </c>
      <c r="P70" s="18">
        <f>'[1]TCE - ANEXO II - Preencher'!X79</f>
        <v>9288.42</v>
      </c>
      <c r="S70" s="22">
        <v>45839</v>
      </c>
    </row>
    <row r="71" spans="1:19" x14ac:dyDescent="0.2">
      <c r="A71" s="8">
        <f>IFERROR(VLOOKUP(B71,'[1]DADOS (OCULTAR)'!$P$3:$R$56,3,0),"")</f>
        <v>10075232000243</v>
      </c>
      <c r="B71" s="9" t="str">
        <f>'[1]TCE - ANEXO II - Preencher'!C80</f>
        <v>UPA IMBIRIBEIRA</v>
      </c>
      <c r="C71" s="10"/>
      <c r="D71" s="11" t="str">
        <f>'[1]TCE - ANEXO II - Preencher'!E80</f>
        <v>FABIANO SILVESTRE DE LIMA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3241-15</v>
      </c>
      <c r="G71" s="14">
        <f>'[1]TCE - ANEXO II - Preencher'!I80</f>
        <v>44287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2090.16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1424.48</v>
      </c>
      <c r="N71" s="16">
        <f>'[1]TCE - ANEXO II - Preencher'!S80</f>
        <v>0</v>
      </c>
      <c r="O71" s="17">
        <f>'[1]TCE - ANEXO II - Preencher'!W80</f>
        <v>478.84</v>
      </c>
      <c r="P71" s="18">
        <f>'[1]TCE - ANEXO II - Preencher'!X80</f>
        <v>3035.7999999999997</v>
      </c>
      <c r="S71" s="22">
        <v>45870</v>
      </c>
    </row>
    <row r="72" spans="1:19" x14ac:dyDescent="0.2">
      <c r="A72" s="8">
        <f>IFERROR(VLOOKUP(B72,'[1]DADOS (OCULTAR)'!$P$3:$R$56,3,0),"")</f>
        <v>10075232000243</v>
      </c>
      <c r="B72" s="9" t="str">
        <f>'[1]TCE - ANEXO II - Preencher'!C81</f>
        <v>UPA IMBIRIBEIRA</v>
      </c>
      <c r="C72" s="10"/>
      <c r="D72" s="11" t="str">
        <f>'[1]TCE - ANEXO II - Preencher'!E81</f>
        <v>FABIO JOSE DO NASCIMENTO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44287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1252.53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345.25</v>
      </c>
      <c r="N72" s="16">
        <f>'[1]TCE - ANEXO II - Preencher'!S81</f>
        <v>0</v>
      </c>
      <c r="O72" s="17">
        <f>'[1]TCE - ANEXO II - Preencher'!W81</f>
        <v>227.5</v>
      </c>
      <c r="P72" s="18">
        <f>'[1]TCE - ANEXO II - Preencher'!X81</f>
        <v>1370.28</v>
      </c>
      <c r="S72" s="22">
        <v>45901</v>
      </c>
    </row>
    <row r="73" spans="1:19" x14ac:dyDescent="0.2">
      <c r="A73" s="8">
        <f>IFERROR(VLOOKUP(B73,'[1]DADOS (OCULTAR)'!$P$3:$R$56,3,0),"")</f>
        <v>10075232000243</v>
      </c>
      <c r="B73" s="9" t="str">
        <f>'[1]TCE - ANEXO II - Preencher'!C82</f>
        <v>UPA IMBIRIBEIRA</v>
      </c>
      <c r="C73" s="10"/>
      <c r="D73" s="11" t="str">
        <f>'[1]TCE - ANEXO II - Preencher'!E82</f>
        <v>FELIPE CARVALHO FARIAS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>
        <f>'[1]TCE - ANEXO II - Preencher'!I82</f>
        <v>44287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1908.06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675.33</v>
      </c>
      <c r="N73" s="16">
        <f>'[1]TCE - ANEXO II - Preencher'!S82</f>
        <v>104.94</v>
      </c>
      <c r="O73" s="17">
        <f>'[1]TCE - ANEXO II - Preencher'!W82</f>
        <v>283.67</v>
      </c>
      <c r="P73" s="18">
        <f>'[1]TCE - ANEXO II - Preencher'!X82</f>
        <v>2404.66</v>
      </c>
      <c r="S73" s="22">
        <v>45931</v>
      </c>
    </row>
    <row r="74" spans="1:19" x14ac:dyDescent="0.2">
      <c r="A74" s="8">
        <f>IFERROR(VLOOKUP(B74,'[1]DADOS (OCULTAR)'!$P$3:$R$56,3,0),"")</f>
        <v>10075232000243</v>
      </c>
      <c r="B74" s="9" t="str">
        <f>'[1]TCE - ANEXO II - Preencher'!C83</f>
        <v>UPA IMBIRIBEIRA</v>
      </c>
      <c r="C74" s="10"/>
      <c r="D74" s="11" t="str">
        <f>'[1]TCE - ANEXO II - Preencher'!E83</f>
        <v>FERNANDA SILVA DE SANTANA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5152-05</v>
      </c>
      <c r="G74" s="14">
        <f>'[1]TCE - ANEXO II - Preencher'!I83</f>
        <v>44287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1099.92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468.96</v>
      </c>
      <c r="N74" s="16">
        <f>'[1]TCE - ANEXO II - Preencher'!S83</f>
        <v>0</v>
      </c>
      <c r="O74" s="17">
        <f>'[1]TCE - ANEXO II - Preencher'!W83</f>
        <v>218.97</v>
      </c>
      <c r="P74" s="18">
        <f>'[1]TCE - ANEXO II - Preencher'!X83</f>
        <v>1349.91</v>
      </c>
      <c r="S74" s="22">
        <v>45962</v>
      </c>
    </row>
    <row r="75" spans="1:19" x14ac:dyDescent="0.2">
      <c r="A75" s="8">
        <f>IFERROR(VLOOKUP(B75,'[1]DADOS (OCULTAR)'!$P$3:$R$56,3,0),"")</f>
        <v>10075232000243</v>
      </c>
      <c r="B75" s="9" t="str">
        <f>'[1]TCE - ANEXO II - Preencher'!C84</f>
        <v>UPA IMBIRIBEIRA</v>
      </c>
      <c r="C75" s="10"/>
      <c r="D75" s="11" t="str">
        <f>'[1]TCE - ANEXO II - Preencher'!E84</f>
        <v>FERNANDO JOSE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44287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1252.53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282.63</v>
      </c>
      <c r="N75" s="16">
        <f>'[1]TCE - ANEXO II - Preencher'!S84</f>
        <v>0</v>
      </c>
      <c r="O75" s="17">
        <f>'[1]TCE - ANEXO II - Preencher'!W84</f>
        <v>221.86</v>
      </c>
      <c r="P75" s="18">
        <f>'[1]TCE - ANEXO II - Preencher'!X84</f>
        <v>1313.2999999999997</v>
      </c>
      <c r="S75" s="22">
        <v>45992</v>
      </c>
    </row>
    <row r="76" spans="1:19" x14ac:dyDescent="0.2">
      <c r="A76" s="8">
        <f>IFERROR(VLOOKUP(B76,'[1]DADOS (OCULTAR)'!$P$3:$R$56,3,0),"")</f>
        <v>10075232000243</v>
      </c>
      <c r="B76" s="9" t="str">
        <f>'[1]TCE - ANEXO II - Preencher'!C85</f>
        <v>UPA IMBIRIBEIRA</v>
      </c>
      <c r="C76" s="10"/>
      <c r="D76" s="11" t="str">
        <f>'[1]TCE - ANEXO II - Preencher'!E85</f>
        <v>FLAVIA MACIEL DA HORA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9922-25</v>
      </c>
      <c r="G76" s="14">
        <f>'[1]TCE - ANEXO II - Preencher'!I85</f>
        <v>44287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1100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558.92999999999995</v>
      </c>
      <c r="N76" s="16">
        <f>'[1]TCE - ANEXO II - Preencher'!S85</f>
        <v>0</v>
      </c>
      <c r="O76" s="17">
        <f>'[1]TCE - ANEXO II - Preencher'!W85</f>
        <v>220.8</v>
      </c>
      <c r="P76" s="18">
        <f>'[1]TCE - ANEXO II - Preencher'!X85</f>
        <v>1438.1299999999999</v>
      </c>
      <c r="S76" s="22">
        <v>46023</v>
      </c>
    </row>
    <row r="77" spans="1:19" x14ac:dyDescent="0.2">
      <c r="A77" s="8">
        <f>IFERROR(VLOOKUP(B77,'[1]DADOS (OCULTAR)'!$P$3:$R$56,3,0),"")</f>
        <v>10075232000243</v>
      </c>
      <c r="B77" s="9" t="str">
        <f>'[1]TCE - ANEXO II - Preencher'!C86</f>
        <v>UPA IMBIRIBEIRA</v>
      </c>
      <c r="C77" s="10"/>
      <c r="D77" s="11" t="str">
        <f>'[1]TCE - ANEXO II - Preencher'!E86</f>
        <v>GABRIEL MELO AMORIM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2251-24</v>
      </c>
      <c r="G77" s="14">
        <f>'[1]TCE - ANEXO II - Preencher'!I86</f>
        <v>44287</v>
      </c>
      <c r="H77" s="13" t="str">
        <f>'[1]TCE - ANEXO II - Preencher'!J86</f>
        <v>1 - Plantonista</v>
      </c>
      <c r="I77" s="13">
        <f>'[1]TCE - ANEXO II - Preencher'!K86</f>
        <v>12</v>
      </c>
      <c r="J77" s="15">
        <f>'[1]TCE - ANEXO II - Preencher'!L86</f>
        <v>4504.54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220</v>
      </c>
      <c r="N77" s="16">
        <f>'[1]TCE - ANEXO II - Preencher'!S86</f>
        <v>0</v>
      </c>
      <c r="O77" s="17">
        <f>'[1]TCE - ANEXO II - Preencher'!W86</f>
        <v>842.26</v>
      </c>
      <c r="P77" s="18">
        <f>'[1]TCE - ANEXO II - Preencher'!X86</f>
        <v>3882.2799999999997</v>
      </c>
      <c r="S77" s="22">
        <v>46054</v>
      </c>
    </row>
    <row r="78" spans="1:19" x14ac:dyDescent="0.2">
      <c r="A78" s="8">
        <f>IFERROR(VLOOKUP(B78,'[1]DADOS (OCULTAR)'!$P$3:$R$56,3,0),"")</f>
        <v>10075232000243</v>
      </c>
      <c r="B78" s="9" t="str">
        <f>'[1]TCE - ANEXO II - Preencher'!C87</f>
        <v>UPA IMBIRIBEIRA</v>
      </c>
      <c r="C78" s="10"/>
      <c r="D78" s="11" t="str">
        <f>'[1]TCE - ANEXO II - Preencher'!E87</f>
        <v>GABRIEL SILVA COSTA GUERRA MORAES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2251-25</v>
      </c>
      <c r="G78" s="14">
        <f>'[1]TCE - ANEXO II - Preencher'!I87</f>
        <v>44287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7150.08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1642.09</v>
      </c>
      <c r="P78" s="18">
        <f>'[1]TCE - ANEXO II - Preencher'!X87</f>
        <v>5507.99</v>
      </c>
      <c r="S78" s="22">
        <v>46082</v>
      </c>
    </row>
    <row r="79" spans="1:19" x14ac:dyDescent="0.2">
      <c r="A79" s="8">
        <f>IFERROR(VLOOKUP(B79,'[1]DADOS (OCULTAR)'!$P$3:$R$56,3,0),"")</f>
        <v>10075232000243</v>
      </c>
      <c r="B79" s="9" t="str">
        <f>'[1]TCE - ANEXO II - Preencher'!C88</f>
        <v>UPA IMBIRIBEIRA</v>
      </c>
      <c r="C79" s="10"/>
      <c r="D79" s="11" t="str">
        <f>'[1]TCE - ANEXO II - Preencher'!E88</f>
        <v>GABRIELA BARBOSA DE VASCONCELOS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5211-30</v>
      </c>
      <c r="G79" s="14">
        <f>'[1]TCE - ANEXO II - Preencher'!I88</f>
        <v>44287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158.18</v>
      </c>
      <c r="K79" s="15">
        <f>'[1]TCE - ANEXO II - Preencher'!P88</f>
        <v>1818.25</v>
      </c>
      <c r="L79" s="15">
        <f>'[1]TCE - ANEXO II - Preencher'!Q88</f>
        <v>0</v>
      </c>
      <c r="M79" s="15">
        <f>'[1]TCE - ANEXO II - Preencher'!R88</f>
        <v>145.63999999999999</v>
      </c>
      <c r="N79" s="16">
        <f>'[1]TCE - ANEXO II - Preencher'!S88</f>
        <v>0</v>
      </c>
      <c r="O79" s="17">
        <f>'[1]TCE - ANEXO II - Preencher'!W88</f>
        <v>51.99</v>
      </c>
      <c r="P79" s="18">
        <f>'[1]TCE - ANEXO II - Preencher'!X88</f>
        <v>2070.0800000000004</v>
      </c>
      <c r="S79" s="22">
        <v>46113</v>
      </c>
    </row>
    <row r="80" spans="1:19" x14ac:dyDescent="0.2">
      <c r="A80" s="8">
        <f>IFERROR(VLOOKUP(B80,'[1]DADOS (OCULTAR)'!$P$3:$R$56,3,0),"")</f>
        <v>10075232000243</v>
      </c>
      <c r="B80" s="9" t="str">
        <f>'[1]TCE - ANEXO II - Preencher'!C89</f>
        <v>UPA IMBIRIBEIRA</v>
      </c>
      <c r="C80" s="10"/>
      <c r="D80" s="11" t="str">
        <f>'[1]TCE - ANEXO II - Preencher'!E89</f>
        <v>GABRIELA SILVESTRE RIBEIRO DA COSTA GOMES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2251-24</v>
      </c>
      <c r="G80" s="14">
        <f>'[1]TCE - ANEXO II - Preencher'!I89</f>
        <v>44287</v>
      </c>
      <c r="H80" s="13" t="str">
        <f>'[1]TCE - ANEXO II - Preencher'!J89</f>
        <v>1 - Plantonista</v>
      </c>
      <c r="I80" s="13">
        <f>'[1]TCE - ANEXO II - Preencher'!K89</f>
        <v>12</v>
      </c>
      <c r="J80" s="15">
        <f>'[1]TCE - ANEXO II - Preencher'!L89</f>
        <v>3575.04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7724.94</v>
      </c>
      <c r="N80" s="16">
        <f>'[1]TCE - ANEXO II - Preencher'!S89</f>
        <v>0</v>
      </c>
      <c r="O80" s="17">
        <f>'[1]TCE - ANEXO II - Preencher'!W89</f>
        <v>2797.61</v>
      </c>
      <c r="P80" s="18">
        <f>'[1]TCE - ANEXO II - Preencher'!X89</f>
        <v>8502.369999999999</v>
      </c>
      <c r="S80" s="22">
        <v>46143</v>
      </c>
    </row>
    <row r="81" spans="1:19" x14ac:dyDescent="0.2">
      <c r="A81" s="8">
        <f>IFERROR(VLOOKUP(B81,'[1]DADOS (OCULTAR)'!$P$3:$R$56,3,0),"")</f>
        <v>10075232000243</v>
      </c>
      <c r="B81" s="9" t="str">
        <f>'[1]TCE - ANEXO II - Preencher'!C90</f>
        <v>UPA IMBIRIBEIRA</v>
      </c>
      <c r="C81" s="10"/>
      <c r="D81" s="11" t="str">
        <f>'[1]TCE - ANEXO II - Preencher'!E90</f>
        <v>GILCELIA CRISTINA FIRMINA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5152-05</v>
      </c>
      <c r="G81" s="14">
        <f>'[1]TCE - ANEXO II - Preencher'!I90</f>
        <v>44287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1178.49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418.82</v>
      </c>
      <c r="N81" s="16">
        <f>'[1]TCE - ANEXO II - Preencher'!S90</f>
        <v>0</v>
      </c>
      <c r="O81" s="17">
        <f>'[1]TCE - ANEXO II - Preencher'!W90</f>
        <v>150.82</v>
      </c>
      <c r="P81" s="18">
        <f>'[1]TCE - ANEXO II - Preencher'!X90</f>
        <v>1446.49</v>
      </c>
      <c r="S81" s="22">
        <v>46174</v>
      </c>
    </row>
    <row r="82" spans="1:19" x14ac:dyDescent="0.2">
      <c r="A82" s="8">
        <f>IFERROR(VLOOKUP(B82,'[1]DADOS (OCULTAR)'!$P$3:$R$56,3,0),"")</f>
        <v>10075232000243</v>
      </c>
      <c r="B82" s="9" t="str">
        <f>'[1]TCE - ANEXO II - Preencher'!C91</f>
        <v>UPA IMBIRIBEIRA</v>
      </c>
      <c r="C82" s="10"/>
      <c r="D82" s="11" t="str">
        <f>'[1]TCE - ANEXO II - Preencher'!E91</f>
        <v>GILSON ALVES FALCAO FILHO</v>
      </c>
      <c r="E82" s="12" t="str">
        <f>IF('[1]TCE - ANEXO II - Preencher'!G91="4 - Assistência Odontológica","2 - Outros Profissionais da saúde",'[1]TCE - ANEXO II - Preencher'!G91)</f>
        <v>1 - Médico</v>
      </c>
      <c r="F82" s="13" t="str">
        <f>'[1]TCE - ANEXO II - Preencher'!H91</f>
        <v>2252-70</v>
      </c>
      <c r="G82" s="14">
        <f>'[1]TCE - ANEXO II - Preencher'!I91</f>
        <v>44287</v>
      </c>
      <c r="H82" s="13" t="str">
        <f>'[1]TCE - ANEXO II - Preencher'!J91</f>
        <v>1 - Plantonista</v>
      </c>
      <c r="I82" s="13">
        <f>'[1]TCE - ANEXO II - Preencher'!K91</f>
        <v>12</v>
      </c>
      <c r="J82" s="15">
        <f>'[1]TCE - ANEXO II - Preencher'!L91</f>
        <v>3575.04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1763.43</v>
      </c>
      <c r="N82" s="16">
        <f>'[1]TCE - ANEXO II - Preencher'!S91</f>
        <v>375</v>
      </c>
      <c r="O82" s="17">
        <f>'[1]TCE - ANEXO II - Preencher'!W91</f>
        <v>2121.46</v>
      </c>
      <c r="P82" s="18">
        <f>'[1]TCE - ANEXO II - Preencher'!X91</f>
        <v>3592.01</v>
      </c>
      <c r="S82" s="22">
        <v>46204</v>
      </c>
    </row>
    <row r="83" spans="1:19" x14ac:dyDescent="0.2">
      <c r="A83" s="8">
        <f>IFERROR(VLOOKUP(B83,'[1]DADOS (OCULTAR)'!$P$3:$R$56,3,0),"")</f>
        <v>10075232000243</v>
      </c>
      <c r="B83" s="9" t="str">
        <f>'[1]TCE - ANEXO II - Preencher'!C92</f>
        <v>UPA IMBIRIBEIRA</v>
      </c>
      <c r="C83" s="10"/>
      <c r="D83" s="11" t="str">
        <f>'[1]TCE - ANEXO II - Preencher'!E92</f>
        <v>GLADYSTON GYDIONE BEZERRA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>
        <f>'[1]TCE - ANEXO II - Preencher'!I92</f>
        <v>44287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2331.64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1137.9100000000001</v>
      </c>
      <c r="N83" s="16">
        <f>'[1]TCE - ANEXO II - Preencher'!S92</f>
        <v>0</v>
      </c>
      <c r="O83" s="17">
        <f>'[1]TCE - ANEXO II - Preencher'!W92</f>
        <v>455.84</v>
      </c>
      <c r="P83" s="18">
        <f>'[1]TCE - ANEXO II - Preencher'!X92</f>
        <v>3013.71</v>
      </c>
      <c r="S83" s="22">
        <v>46235</v>
      </c>
    </row>
    <row r="84" spans="1:19" x14ac:dyDescent="0.2">
      <c r="A84" s="8">
        <f>IFERROR(VLOOKUP(B84,'[1]DADOS (OCULTAR)'!$P$3:$R$56,3,0),"")</f>
        <v>10075232000243</v>
      </c>
      <c r="B84" s="9" t="str">
        <f>'[1]TCE - ANEXO II - Preencher'!C93</f>
        <v>UPA IMBIRIBEIRA</v>
      </c>
      <c r="C84" s="10"/>
      <c r="D84" s="11" t="str">
        <f>'[1]TCE - ANEXO II - Preencher'!E93</f>
        <v>GLECIA NUNES VIANA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>
        <f>'[1]TCE - ANEXO II - Preencher'!I93</f>
        <v>44287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1252.53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220</v>
      </c>
      <c r="N84" s="16">
        <f>'[1]TCE - ANEXO II - Preencher'!S93</f>
        <v>0</v>
      </c>
      <c r="O84" s="17">
        <f>'[1]TCE - ANEXO II - Preencher'!W93</f>
        <v>241.27</v>
      </c>
      <c r="P84" s="18">
        <f>'[1]TCE - ANEXO II - Preencher'!X93</f>
        <v>1231.26</v>
      </c>
      <c r="S84" s="22">
        <v>46266</v>
      </c>
    </row>
    <row r="85" spans="1:19" x14ac:dyDescent="0.2">
      <c r="A85" s="8">
        <f>IFERROR(VLOOKUP(B85,'[1]DADOS (OCULTAR)'!$P$3:$R$56,3,0),"")</f>
        <v>10075232000243</v>
      </c>
      <c r="B85" s="9" t="str">
        <f>'[1]TCE - ANEXO II - Preencher'!C94</f>
        <v>UPA IMBIRIBEIRA</v>
      </c>
      <c r="C85" s="10"/>
      <c r="D85" s="11" t="str">
        <f>'[1]TCE - ANEXO II - Preencher'!E94</f>
        <v>GUILHERME HENRIQUES DE MELO ARAUJO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2251-24</v>
      </c>
      <c r="G85" s="14">
        <f>'[1]TCE - ANEXO II - Preencher'!I94</f>
        <v>44287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3575.04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1769.64</v>
      </c>
      <c r="N85" s="16">
        <f>'[1]TCE - ANEXO II - Preencher'!S94</f>
        <v>0</v>
      </c>
      <c r="O85" s="17">
        <f>'[1]TCE - ANEXO II - Preencher'!W94</f>
        <v>2526.31</v>
      </c>
      <c r="P85" s="18">
        <f>'[1]TCE - ANEXO II - Preencher'!X94</f>
        <v>2818.3700000000003</v>
      </c>
      <c r="S85" s="22">
        <v>46296</v>
      </c>
    </row>
    <row r="86" spans="1:19" x14ac:dyDescent="0.2">
      <c r="A86" s="8">
        <f>IFERROR(VLOOKUP(B86,'[1]DADOS (OCULTAR)'!$P$3:$R$56,3,0),"")</f>
        <v>10075232000243</v>
      </c>
      <c r="B86" s="9" t="str">
        <f>'[1]TCE - ANEXO II - Preencher'!C95</f>
        <v>UPA IMBIRIBEIRA</v>
      </c>
      <c r="C86" s="10"/>
      <c r="D86" s="11" t="str">
        <f>'[1]TCE - ANEXO II - Preencher'!E95</f>
        <v>GUSTAVO PEREIRA DE ALMEIDA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2251-24</v>
      </c>
      <c r="G86" s="14">
        <f>'[1]TCE - ANEXO II - Preencher'!I95</f>
        <v>44287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4504.54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5161.54</v>
      </c>
      <c r="N86" s="16">
        <f>'[1]TCE - ANEXO II - Preencher'!S95</f>
        <v>0</v>
      </c>
      <c r="O86" s="17">
        <f>'[1]TCE - ANEXO II - Preencher'!W95</f>
        <v>2333.9899999999998</v>
      </c>
      <c r="P86" s="18">
        <f>'[1]TCE - ANEXO II - Preencher'!X95</f>
        <v>7332.09</v>
      </c>
      <c r="S86" s="22">
        <v>46327</v>
      </c>
    </row>
    <row r="87" spans="1:19" x14ac:dyDescent="0.2">
      <c r="A87" s="8">
        <f>IFERROR(VLOOKUP(B87,'[1]DADOS (OCULTAR)'!$P$3:$R$56,3,0),"")</f>
        <v>10075232000243</v>
      </c>
      <c r="B87" s="9" t="str">
        <f>'[1]TCE - ANEXO II - Preencher'!C96</f>
        <v>UPA IMBIRIBEIRA</v>
      </c>
      <c r="C87" s="10"/>
      <c r="D87" s="11" t="str">
        <f>'[1]TCE - ANEXO II - Preencher'!E96</f>
        <v>HEITOR BARROS DE PAIVA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>
        <f>'[1]TCE - ANEXO II - Preencher'!I96</f>
        <v>44287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4504.54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2287.98</v>
      </c>
      <c r="N87" s="16">
        <f>'[1]TCE - ANEXO II - Preencher'!S96</f>
        <v>0</v>
      </c>
      <c r="O87" s="17">
        <f>'[1]TCE - ANEXO II - Preencher'!W96</f>
        <v>1561.78</v>
      </c>
      <c r="P87" s="18">
        <f>'[1]TCE - ANEXO II - Preencher'!X96</f>
        <v>5230.7400000000007</v>
      </c>
      <c r="S87" s="22">
        <v>46357</v>
      </c>
    </row>
    <row r="88" spans="1:19" x14ac:dyDescent="0.2">
      <c r="A88" s="8">
        <f>IFERROR(VLOOKUP(B88,'[1]DADOS (OCULTAR)'!$P$3:$R$56,3,0),"")</f>
        <v>10075232000243</v>
      </c>
      <c r="B88" s="9" t="str">
        <f>'[1]TCE - ANEXO II - Preencher'!C97</f>
        <v>UPA IMBIRIBEIRA</v>
      </c>
      <c r="C88" s="10"/>
      <c r="D88" s="11" t="str">
        <f>'[1]TCE - ANEXO II - Preencher'!E97</f>
        <v>HELYSANIA SHADYLLA SANTOS DE FARIAS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2251-25</v>
      </c>
      <c r="G88" s="14">
        <f>'[1]TCE - ANEXO II - Preencher'!I97</f>
        <v>44287</v>
      </c>
      <c r="H88" s="13" t="str">
        <f>'[1]TCE - ANEXO II - Preencher'!J97</f>
        <v>1 - Plantonista</v>
      </c>
      <c r="I88" s="13">
        <f>'[1]TCE - ANEXO II - Preencher'!K97</f>
        <v>12</v>
      </c>
      <c r="J88" s="15">
        <f>'[1]TCE - ANEXO II - Preencher'!L97</f>
        <v>3575.04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3700.66</v>
      </c>
      <c r="N88" s="16">
        <f>'[1]TCE - ANEXO II - Preencher'!S97</f>
        <v>0</v>
      </c>
      <c r="O88" s="17">
        <f>'[1]TCE - ANEXO II - Preencher'!W97</f>
        <v>1664.13</v>
      </c>
      <c r="P88" s="18">
        <f>'[1]TCE - ANEXO II - Preencher'!X97</f>
        <v>5611.57</v>
      </c>
      <c r="S88" s="22">
        <v>46388</v>
      </c>
    </row>
    <row r="89" spans="1:19" x14ac:dyDescent="0.2">
      <c r="A89" s="8">
        <f>IFERROR(VLOOKUP(B89,'[1]DADOS (OCULTAR)'!$P$3:$R$56,3,0),"")</f>
        <v>10075232000243</v>
      </c>
      <c r="B89" s="9" t="str">
        <f>'[1]TCE - ANEXO II - Preencher'!C98</f>
        <v>UPA IMBIRIBEIRA</v>
      </c>
      <c r="C89" s="10"/>
      <c r="D89" s="11" t="str">
        <f>'[1]TCE - ANEXO II - Preencher'!E98</f>
        <v>IGOR FIGUEIREDO GONCALVES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2251-25</v>
      </c>
      <c r="G89" s="14">
        <f>'[1]TCE - ANEXO II - Preencher'!I98</f>
        <v>44287</v>
      </c>
      <c r="H89" s="13" t="str">
        <f>'[1]TCE - ANEXO II - Preencher'!J98</f>
        <v>1 - Plantonista</v>
      </c>
      <c r="I89" s="13">
        <f>'[1]TCE - ANEXO II - Preencher'!K98</f>
        <v>12</v>
      </c>
      <c r="J89" s="15">
        <f>'[1]TCE - ANEXO II - Preencher'!L98</f>
        <v>3575.04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10114.69</v>
      </c>
      <c r="N89" s="16">
        <f>'[1]TCE - ANEXO II - Preencher'!S98</f>
        <v>0</v>
      </c>
      <c r="O89" s="17">
        <f>'[1]TCE - ANEXO II - Preencher'!W98</f>
        <v>3402.65</v>
      </c>
      <c r="P89" s="18">
        <f>'[1]TCE - ANEXO II - Preencher'!X98</f>
        <v>10287.08</v>
      </c>
      <c r="S89" s="22">
        <v>46419</v>
      </c>
    </row>
    <row r="90" spans="1:19" x14ac:dyDescent="0.2">
      <c r="A90" s="8">
        <f>IFERROR(VLOOKUP(B90,'[1]DADOS (OCULTAR)'!$P$3:$R$56,3,0),"")</f>
        <v>10075232000243</v>
      </c>
      <c r="B90" s="9" t="str">
        <f>'[1]TCE - ANEXO II - Preencher'!C99</f>
        <v>UPA IMBIRIBEIRA</v>
      </c>
      <c r="C90" s="10"/>
      <c r="D90" s="11" t="str">
        <f>'[1]TCE - ANEXO II - Preencher'!E99</f>
        <v>INGRID CABRAL ROMEU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44287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1252.53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282.63</v>
      </c>
      <c r="N90" s="16">
        <f>'[1]TCE - ANEXO II - Preencher'!S99</f>
        <v>0</v>
      </c>
      <c r="O90" s="17">
        <f>'[1]TCE - ANEXO II - Preencher'!W99</f>
        <v>221.86</v>
      </c>
      <c r="P90" s="18">
        <f>'[1]TCE - ANEXO II - Preencher'!X99</f>
        <v>1313.2999999999997</v>
      </c>
      <c r="S90" s="22">
        <v>46447</v>
      </c>
    </row>
    <row r="91" spans="1:19" x14ac:dyDescent="0.2">
      <c r="A91" s="8">
        <f>IFERROR(VLOOKUP(B91,'[1]DADOS (OCULTAR)'!$P$3:$R$56,3,0),"")</f>
        <v>10075232000243</v>
      </c>
      <c r="B91" s="9" t="str">
        <f>'[1]TCE - ANEXO II - Preencher'!C100</f>
        <v>UPA IMBIRIBEIRA</v>
      </c>
      <c r="C91" s="10"/>
      <c r="D91" s="11" t="str">
        <f>'[1]TCE - ANEXO II - Preencher'!E100</f>
        <v>INGRID CATALINI DE MORAIS FONTES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>
        <f>'[1]TCE - ANEXO II - Preencher'!I100</f>
        <v>44287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3575.04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220</v>
      </c>
      <c r="N91" s="16">
        <f>'[1]TCE - ANEXO II - Preencher'!S100</f>
        <v>0</v>
      </c>
      <c r="O91" s="17">
        <f>'[1]TCE - ANEXO II - Preencher'!W100</f>
        <v>553.94000000000005</v>
      </c>
      <c r="P91" s="18">
        <f>'[1]TCE - ANEXO II - Preencher'!X100</f>
        <v>3241.1</v>
      </c>
      <c r="S91" s="22">
        <v>46478</v>
      </c>
    </row>
    <row r="92" spans="1:19" x14ac:dyDescent="0.2">
      <c r="A92" s="8">
        <f>IFERROR(VLOOKUP(B92,'[1]DADOS (OCULTAR)'!$P$3:$R$56,3,0),"")</f>
        <v>10075232000243</v>
      </c>
      <c r="B92" s="9" t="str">
        <f>'[1]TCE - ANEXO II - Preencher'!C101</f>
        <v>UPA IMBIRIBEIRA</v>
      </c>
      <c r="C92" s="10"/>
      <c r="D92" s="11" t="str">
        <f>'[1]TCE - ANEXO II - Preencher'!E101</f>
        <v>ISIS GOMES DE BRITO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2251-25</v>
      </c>
      <c r="G92" s="14">
        <f>'[1]TCE - ANEXO II - Preencher'!I101</f>
        <v>44287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3753.78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970.76</v>
      </c>
      <c r="N92" s="16">
        <f>'[1]TCE - ANEXO II - Preencher'!S101</f>
        <v>0</v>
      </c>
      <c r="O92" s="17">
        <f>'[1]TCE - ANEXO II - Preencher'!W101</f>
        <v>842.26</v>
      </c>
      <c r="P92" s="18">
        <f>'[1]TCE - ANEXO II - Preencher'!X101</f>
        <v>3882.2799999999997</v>
      </c>
      <c r="S92" s="22">
        <v>46508</v>
      </c>
    </row>
    <row r="93" spans="1:19" x14ac:dyDescent="0.2">
      <c r="A93" s="8">
        <f>IFERROR(VLOOKUP(B93,'[1]DADOS (OCULTAR)'!$P$3:$R$56,3,0),"")</f>
        <v>10075232000243</v>
      </c>
      <c r="B93" s="9" t="str">
        <f>'[1]TCE - ANEXO II - Preencher'!C102</f>
        <v>UPA IMBIRIBEIRA</v>
      </c>
      <c r="C93" s="10"/>
      <c r="D93" s="11" t="str">
        <f>'[1]TCE - ANEXO II - Preencher'!E102</f>
        <v>ISRAEL MATIAS SELMAN DA SILVA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2251-25</v>
      </c>
      <c r="G93" s="14">
        <f>'[1]TCE - ANEXO II - Preencher'!I102</f>
        <v>44287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1430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4289.33</v>
      </c>
      <c r="N93" s="16">
        <f>'[1]TCE - ANEXO II - Preencher'!S102</f>
        <v>0</v>
      </c>
      <c r="O93" s="17">
        <f>'[1]TCE - ANEXO II - Preencher'!W102</f>
        <v>1180.9100000000001</v>
      </c>
      <c r="P93" s="18">
        <f>'[1]TCE - ANEXO II - Preencher'!X102</f>
        <v>4538.42</v>
      </c>
      <c r="S93" s="22">
        <v>46539</v>
      </c>
    </row>
    <row r="94" spans="1:19" x14ac:dyDescent="0.2">
      <c r="A94" s="8">
        <f>IFERROR(VLOOKUP(B94,'[1]DADOS (OCULTAR)'!$P$3:$R$56,3,0),"")</f>
        <v>10075232000243</v>
      </c>
      <c r="B94" s="9" t="str">
        <f>'[1]TCE - ANEXO II - Preencher'!C103</f>
        <v>UPA IMBIRIBEIRA</v>
      </c>
      <c r="C94" s="10"/>
      <c r="D94" s="11" t="str">
        <f>'[1]TCE - ANEXO II - Preencher'!E103</f>
        <v>IVANA ALBUQUERQUE DA SILVA BARBOSA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2234-05</v>
      </c>
      <c r="G94" s="14">
        <f>'[1]TCE - ANEXO II - Preencher'!I103</f>
        <v>44287</v>
      </c>
      <c r="H94" s="13" t="str">
        <f>'[1]TCE - ANEXO II - Preencher'!J103</f>
        <v>1 - Plantonista</v>
      </c>
      <c r="I94" s="13">
        <f>'[1]TCE - ANEXO II - Preencher'!K103</f>
        <v>26</v>
      </c>
      <c r="J94" s="15">
        <f>'[1]TCE - ANEXO II - Preencher'!L103</f>
        <v>1711.81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165</v>
      </c>
      <c r="N94" s="16">
        <f>'[1]TCE - ANEXO II - Preencher'!S103</f>
        <v>0</v>
      </c>
      <c r="O94" s="17">
        <f>'[1]TCE - ANEXO II - Preencher'!W103</f>
        <v>160.44</v>
      </c>
      <c r="P94" s="18">
        <f>'[1]TCE - ANEXO II - Preencher'!X103</f>
        <v>1716.37</v>
      </c>
      <c r="S94" s="22">
        <v>46569</v>
      </c>
    </row>
    <row r="95" spans="1:19" x14ac:dyDescent="0.2">
      <c r="A95" s="8">
        <f>IFERROR(VLOOKUP(B95,'[1]DADOS (OCULTAR)'!$P$3:$R$56,3,0),"")</f>
        <v>10075232000243</v>
      </c>
      <c r="B95" s="9" t="str">
        <f>'[1]TCE - ANEXO II - Preencher'!C104</f>
        <v>UPA IMBIRIBEIRA</v>
      </c>
      <c r="C95" s="10"/>
      <c r="D95" s="11" t="str">
        <f>'[1]TCE - ANEXO II - Preencher'!E104</f>
        <v>IVANILDO JOSE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3226-05</v>
      </c>
      <c r="G95" s="14">
        <f>'[1]TCE - ANEXO II - Preencher'!I104</f>
        <v>44287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1186.3800000000001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320</v>
      </c>
      <c r="N95" s="16">
        <f>'[1]TCE - ANEXO II - Preencher'!S104</f>
        <v>0</v>
      </c>
      <c r="O95" s="17">
        <f>'[1]TCE - ANEXO II - Preencher'!W104</f>
        <v>142.80000000000001</v>
      </c>
      <c r="P95" s="18">
        <f>'[1]TCE - ANEXO II - Preencher'!X104</f>
        <v>1363.5800000000002</v>
      </c>
      <c r="S95" s="22">
        <v>46600</v>
      </c>
    </row>
    <row r="96" spans="1:19" x14ac:dyDescent="0.2">
      <c r="A96" s="8">
        <f>IFERROR(VLOOKUP(B96,'[1]DADOS (OCULTAR)'!$P$3:$R$56,3,0),"")</f>
        <v>10075232000243</v>
      </c>
      <c r="B96" s="9" t="str">
        <f>'[1]TCE - ANEXO II - Preencher'!C105</f>
        <v>UPA IMBIRIBEIRA</v>
      </c>
      <c r="C96" s="10"/>
      <c r="D96" s="11" t="str">
        <f>'[1]TCE - ANEXO II - Preencher'!E105</f>
        <v>IZABEL CRISTINA SANTOS MOURA DE MELO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>
        <f>'[1]TCE - ANEXO II - Preencher'!I105</f>
        <v>44287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1252.53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649.74</v>
      </c>
      <c r="N96" s="16">
        <f>'[1]TCE - ANEXO II - Preencher'!S105</f>
        <v>0</v>
      </c>
      <c r="O96" s="17">
        <f>'[1]TCE - ANEXO II - Preencher'!W105</f>
        <v>279.95</v>
      </c>
      <c r="P96" s="18">
        <f>'[1]TCE - ANEXO II - Preencher'!X105</f>
        <v>1622.32</v>
      </c>
      <c r="S96" s="22">
        <v>46631</v>
      </c>
    </row>
    <row r="97" spans="1:19" x14ac:dyDescent="0.2">
      <c r="A97" s="8">
        <f>IFERROR(VLOOKUP(B97,'[1]DADOS (OCULTAR)'!$P$3:$R$56,3,0),"")</f>
        <v>10075232000243</v>
      </c>
      <c r="B97" s="9" t="str">
        <f>'[1]TCE - ANEXO II - Preencher'!C106</f>
        <v>UPA IMBIRIBEIRA</v>
      </c>
      <c r="C97" s="10"/>
      <c r="D97" s="11" t="str">
        <f>'[1]TCE - ANEXO II - Preencher'!E106</f>
        <v>JACQUELINE ANDRESA COELHO FERREIRA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2251-24</v>
      </c>
      <c r="G97" s="14">
        <f>'[1]TCE - ANEXO II - Preencher'!I106</f>
        <v>44287</v>
      </c>
      <c r="H97" s="13" t="str">
        <f>'[1]TCE - ANEXO II - Preencher'!J106</f>
        <v>1 - Plantonista</v>
      </c>
      <c r="I97" s="13">
        <f>'[1]TCE - ANEXO II - Preencher'!K106</f>
        <v>12</v>
      </c>
      <c r="J97" s="15">
        <f>'[1]TCE - ANEXO II - Preencher'!L106</f>
        <v>2621.7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1602.51</v>
      </c>
      <c r="N97" s="16">
        <f>'[1]TCE - ANEXO II - Preencher'!S106</f>
        <v>0</v>
      </c>
      <c r="O97" s="17">
        <f>'[1]TCE - ANEXO II - Preencher'!W106</f>
        <v>809.87</v>
      </c>
      <c r="P97" s="18">
        <f>'[1]TCE - ANEXO II - Preencher'!X106</f>
        <v>3414.34</v>
      </c>
      <c r="S97" s="22">
        <v>46661</v>
      </c>
    </row>
    <row r="98" spans="1:19" x14ac:dyDescent="0.2">
      <c r="A98" s="8">
        <f>IFERROR(VLOOKUP(B98,'[1]DADOS (OCULTAR)'!$P$3:$R$56,3,0),"")</f>
        <v>10075232000243</v>
      </c>
      <c r="B98" s="9" t="str">
        <f>'[1]TCE - ANEXO II - Preencher'!C107</f>
        <v>UPA IMBIRIBEIRA</v>
      </c>
      <c r="C98" s="10"/>
      <c r="D98" s="11" t="str">
        <f>'[1]TCE - ANEXO II - Preencher'!E107</f>
        <v>JAIDETE GOMES DE ARAUJO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44287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1252.53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345.25</v>
      </c>
      <c r="N98" s="16">
        <f>'[1]TCE - ANEXO II - Preencher'!S107</f>
        <v>0</v>
      </c>
      <c r="O98" s="17">
        <f>'[1]TCE - ANEXO II - Preencher'!W107</f>
        <v>252.55</v>
      </c>
      <c r="P98" s="18">
        <f>'[1]TCE - ANEXO II - Preencher'!X107</f>
        <v>1345.23</v>
      </c>
      <c r="S98" s="22">
        <v>46692</v>
      </c>
    </row>
    <row r="99" spans="1:19" x14ac:dyDescent="0.2">
      <c r="A99" s="8">
        <f>IFERROR(VLOOKUP(B99,'[1]DADOS (OCULTAR)'!$P$3:$R$56,3,0),"")</f>
        <v>10075232000243</v>
      </c>
      <c r="B99" s="9" t="str">
        <f>'[1]TCE - ANEXO II - Preencher'!C108</f>
        <v>UPA IMBIRIBEIRA</v>
      </c>
      <c r="C99" s="10"/>
      <c r="D99" s="11" t="str">
        <f>'[1]TCE - ANEXO II - Preencher'!E108</f>
        <v>JAIME DE SOUZA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1425-15</v>
      </c>
      <c r="G99" s="14">
        <f>'[1]TCE - ANEXO II - Preencher'!I108</f>
        <v>44287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3262.35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483.12</v>
      </c>
      <c r="N99" s="16">
        <f>'[1]TCE - ANEXO II - Preencher'!S108</f>
        <v>0</v>
      </c>
      <c r="O99" s="17">
        <f>'[1]TCE - ANEXO II - Preencher'!W108</f>
        <v>1056.6300000000001</v>
      </c>
      <c r="P99" s="18">
        <f>'[1]TCE - ANEXO II - Preencher'!X108</f>
        <v>2688.8399999999997</v>
      </c>
      <c r="S99" s="22">
        <v>46722</v>
      </c>
    </row>
    <row r="100" spans="1:19" x14ac:dyDescent="0.2">
      <c r="A100" s="8">
        <f>IFERROR(VLOOKUP(B100,'[1]DADOS (OCULTAR)'!$P$3:$R$56,3,0),"")</f>
        <v>10075232000243</v>
      </c>
      <c r="B100" s="9" t="str">
        <f>'[1]TCE - ANEXO II - Preencher'!C109</f>
        <v>UPA IMBIRIBEIRA</v>
      </c>
      <c r="C100" s="10"/>
      <c r="D100" s="11" t="str">
        <f>'[1]TCE - ANEXO II - Preencher'!E109</f>
        <v>JANE BATISTA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>
        <f>'[1]TCE - ANEXO II - Preencher'!I109</f>
        <v>44287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10979.47</v>
      </c>
      <c r="N100" s="16">
        <f>'[1]TCE - ANEXO II - Preencher'!S109</f>
        <v>0</v>
      </c>
      <c r="O100" s="17">
        <f>'[1]TCE - ANEXO II - Preencher'!W109</f>
        <v>10979.47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(OCULTAR)'!$P$3:$R$56,3,0),"")</f>
        <v>10075232000243</v>
      </c>
      <c r="B101" s="9" t="str">
        <f>'[1]TCE - ANEXO II - Preencher'!C110</f>
        <v>UPA IMBIRIBEIRA</v>
      </c>
      <c r="C101" s="10"/>
      <c r="D101" s="11" t="str">
        <f>'[1]TCE - ANEXO II - Preencher'!E110</f>
        <v xml:space="preserve">JANE PRISCILA ALVES DA SILVA 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44287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1252.53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639.79</v>
      </c>
      <c r="N101" s="16">
        <f>'[1]TCE - ANEXO II - Preencher'!S110</f>
        <v>0</v>
      </c>
      <c r="O101" s="17">
        <f>'[1]TCE - ANEXO II - Preencher'!W110</f>
        <v>279.05</v>
      </c>
      <c r="P101" s="18">
        <f>'[1]TCE - ANEXO II - Preencher'!X110</f>
        <v>1613.27</v>
      </c>
      <c r="S101" s="22">
        <v>46784</v>
      </c>
    </row>
    <row r="102" spans="1:19" x14ac:dyDescent="0.2">
      <c r="A102" s="8">
        <f>IFERROR(VLOOKUP(B102,'[1]DADOS (OCULTAR)'!$P$3:$R$56,3,0),"")</f>
        <v>10075232000243</v>
      </c>
      <c r="B102" s="9" t="str">
        <f>'[1]TCE - ANEXO II - Preencher'!C111</f>
        <v>UPA IMBIRIBEIRA</v>
      </c>
      <c r="C102" s="10"/>
      <c r="D102" s="11" t="str">
        <f>'[1]TCE - ANEXO II - Preencher'!E111</f>
        <v>JARDEL LUIS XAVIER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5211-30</v>
      </c>
      <c r="G102" s="14">
        <f>'[1]TCE - ANEXO II - Preencher'!I111</f>
        <v>44287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1186.3800000000001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513.38</v>
      </c>
      <c r="N102" s="16">
        <f>'[1]TCE - ANEXO II - Preencher'!S111</f>
        <v>0</v>
      </c>
      <c r="O102" s="17">
        <f>'[1]TCE - ANEXO II - Preencher'!W111</f>
        <v>231.38</v>
      </c>
      <c r="P102" s="18">
        <f>'[1]TCE - ANEXO II - Preencher'!X111</f>
        <v>1468.38</v>
      </c>
      <c r="S102" s="22">
        <v>46813</v>
      </c>
    </row>
    <row r="103" spans="1:19" x14ac:dyDescent="0.2">
      <c r="A103" s="8">
        <f>IFERROR(VLOOKUP(B103,'[1]DADOS (OCULTAR)'!$P$3:$R$56,3,0),"")</f>
        <v>10075232000243</v>
      </c>
      <c r="B103" s="9" t="str">
        <f>'[1]TCE - ANEXO II - Preencher'!C112</f>
        <v>UPA IMBIRIBEIRA</v>
      </c>
      <c r="C103" s="10"/>
      <c r="D103" s="11" t="str">
        <f>'[1]TCE - ANEXO II - Preencher'!E112</f>
        <v>JEANE PEREIRA DE SANTANA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4221-05</v>
      </c>
      <c r="G103" s="14">
        <f>'[1]TCE - ANEXO II - Preencher'!I112</f>
        <v>44287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1186.3800000000001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379.32</v>
      </c>
      <c r="N103" s="16">
        <f>'[1]TCE - ANEXO II - Preencher'!S112</f>
        <v>0</v>
      </c>
      <c r="O103" s="17">
        <f>'[1]TCE - ANEXO II - Preencher'!W112</f>
        <v>195.59</v>
      </c>
      <c r="P103" s="18">
        <f>'[1]TCE - ANEXO II - Preencher'!X112</f>
        <v>1370.1100000000001</v>
      </c>
      <c r="S103" s="22">
        <v>46844</v>
      </c>
    </row>
    <row r="104" spans="1:19" x14ac:dyDescent="0.2">
      <c r="A104" s="8">
        <f>IFERROR(VLOOKUP(B104,'[1]DADOS (OCULTAR)'!$P$3:$R$56,3,0),"")</f>
        <v>10075232000243</v>
      </c>
      <c r="B104" s="9" t="str">
        <f>'[1]TCE - ANEXO II - Preencher'!C113</f>
        <v>UPA IMBIRIBEIRA</v>
      </c>
      <c r="C104" s="10"/>
      <c r="D104" s="11" t="str">
        <f>'[1]TCE - ANEXO II - Preencher'!E113</f>
        <v>JEFFERSON FERREIRA DE MELO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4221-05</v>
      </c>
      <c r="G104" s="14">
        <f>'[1]TCE - ANEXO II - Preencher'!I113</f>
        <v>44287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1186.3800000000001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579.29999999999995</v>
      </c>
      <c r="N104" s="16">
        <f>'[1]TCE - ANEXO II - Preencher'!S113</f>
        <v>0</v>
      </c>
      <c r="O104" s="17">
        <f>'[1]TCE - ANEXO II - Preencher'!W113</f>
        <v>166.14</v>
      </c>
      <c r="P104" s="18">
        <f>'[1]TCE - ANEXO II - Preencher'!X113</f>
        <v>1599.54</v>
      </c>
      <c r="S104" s="22">
        <v>46874</v>
      </c>
    </row>
    <row r="105" spans="1:19" x14ac:dyDescent="0.2">
      <c r="A105" s="8">
        <f>IFERROR(VLOOKUP(B105,'[1]DADOS (OCULTAR)'!$P$3:$R$56,3,0),"")</f>
        <v>10075232000243</v>
      </c>
      <c r="B105" s="9" t="str">
        <f>'[1]TCE - ANEXO II - Preencher'!C114</f>
        <v>UPA IMBIRIBEIRA</v>
      </c>
      <c r="C105" s="10"/>
      <c r="D105" s="11" t="str">
        <f>'[1]TCE - ANEXO II - Preencher'!E114</f>
        <v>JENIFER RODRIGUES DE OLIVEIRA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>
        <f>'[1]TCE - ANEXO II - Preencher'!I114</f>
        <v>44287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2498.19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1115.47</v>
      </c>
      <c r="N105" s="16">
        <f>'[1]TCE - ANEXO II - Preencher'!S114</f>
        <v>187.36</v>
      </c>
      <c r="O105" s="17">
        <f>'[1]TCE - ANEXO II - Preencher'!W114</f>
        <v>569.99</v>
      </c>
      <c r="P105" s="18">
        <f>'[1]TCE - ANEXO II - Preencher'!X114</f>
        <v>3231.0299999999997</v>
      </c>
      <c r="S105" s="22">
        <v>46905</v>
      </c>
    </row>
    <row r="106" spans="1:19" x14ac:dyDescent="0.2">
      <c r="A106" s="8">
        <f>IFERROR(VLOOKUP(B106,'[1]DADOS (OCULTAR)'!$P$3:$R$56,3,0),"")</f>
        <v>10075232000243</v>
      </c>
      <c r="B106" s="9" t="str">
        <f>'[1]TCE - ANEXO II - Preencher'!C115</f>
        <v>UPA IMBIRIBEIRA</v>
      </c>
      <c r="C106" s="10"/>
      <c r="D106" s="11" t="str">
        <f>'[1]TCE - ANEXO II - Preencher'!E115</f>
        <v xml:space="preserve">JERLAINY FARIAS VILA NOVA 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>
        <f>'[1]TCE - ANEXO II - Preencher'!I115</f>
        <v>44287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2414.92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1146.28</v>
      </c>
      <c r="N106" s="16">
        <f>'[1]TCE - ANEXO II - Preencher'!S115</f>
        <v>137.4</v>
      </c>
      <c r="O106" s="17">
        <f>'[1]TCE - ANEXO II - Preencher'!W115</f>
        <v>517.45000000000005</v>
      </c>
      <c r="P106" s="18">
        <f>'[1]TCE - ANEXO II - Preencher'!X115</f>
        <v>3181.1499999999996</v>
      </c>
      <c r="S106" s="22">
        <v>46935</v>
      </c>
    </row>
    <row r="107" spans="1:19" x14ac:dyDescent="0.2">
      <c r="A107" s="8">
        <f>IFERROR(VLOOKUP(B107,'[1]DADOS (OCULTAR)'!$P$3:$R$56,3,0),"")</f>
        <v>10075232000243</v>
      </c>
      <c r="B107" s="9" t="str">
        <f>'[1]TCE - ANEXO II - Preencher'!C116</f>
        <v>UPA IMBIRIBEIRA</v>
      </c>
      <c r="C107" s="10"/>
      <c r="D107" s="11" t="str">
        <f>'[1]TCE - ANEXO II - Preencher'!E116</f>
        <v>JESSYCA MIRELLA ROMAO GOMES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2524-05</v>
      </c>
      <c r="G107" s="14">
        <f>'[1]TCE - ANEXO II - Preencher'!I116</f>
        <v>44287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2609.62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230.48</v>
      </c>
      <c r="N107" s="16">
        <f>'[1]TCE - ANEXO II - Preencher'!S116</f>
        <v>0</v>
      </c>
      <c r="O107" s="17">
        <f>'[1]TCE - ANEXO II - Preencher'!W116</f>
        <v>361.23</v>
      </c>
      <c r="P107" s="18">
        <f>'[1]TCE - ANEXO II - Preencher'!X116</f>
        <v>2478.87</v>
      </c>
      <c r="S107" s="22">
        <v>46966</v>
      </c>
    </row>
    <row r="108" spans="1:19" x14ac:dyDescent="0.2">
      <c r="A108" s="8">
        <f>IFERROR(VLOOKUP(B108,'[1]DADOS (OCULTAR)'!$P$3:$R$56,3,0),"")</f>
        <v>10075232000243</v>
      </c>
      <c r="B108" s="9" t="str">
        <f>'[1]TCE - ANEXO II - Preencher'!C117</f>
        <v>UPA IMBIRIBEIRA</v>
      </c>
      <c r="C108" s="10"/>
      <c r="D108" s="11" t="str">
        <f>'[1]TCE - ANEXO II - Preencher'!E117</f>
        <v>JOAO GUILHERME ALVES DE ANDRADE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>
        <f>'[1]TCE - ANEXO II - Preencher'!I117</f>
        <v>44287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5827.53</v>
      </c>
      <c r="P108" s="18">
        <f>'[1]TCE - ANEXO II - Preencher'!X117</f>
        <v>0</v>
      </c>
      <c r="S108" s="22">
        <v>46997</v>
      </c>
    </row>
    <row r="109" spans="1:19" x14ac:dyDescent="0.2">
      <c r="A109" s="8">
        <f>IFERROR(VLOOKUP(B109,'[1]DADOS (OCULTAR)'!$P$3:$R$56,3,0),"")</f>
        <v>10075232000243</v>
      </c>
      <c r="B109" s="9" t="str">
        <f>'[1]TCE - ANEXO II - Preencher'!C118</f>
        <v>UPA IMBIRIBEIRA</v>
      </c>
      <c r="C109" s="10"/>
      <c r="D109" s="11" t="str">
        <f>'[1]TCE - ANEXO II - Preencher'!E118</f>
        <v xml:space="preserve">JOAO VICTTOR CORREIA DE LIMA 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4110-30</v>
      </c>
      <c r="G109" s="14">
        <f>'[1]TCE - ANEXO II - Preencher'!I118</f>
        <v>44287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1443.5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603.28</v>
      </c>
      <c r="N109" s="16">
        <f>'[1]TCE - ANEXO II - Preencher'!S118</f>
        <v>0</v>
      </c>
      <c r="O109" s="17">
        <f>'[1]TCE - ANEXO II - Preencher'!W118</f>
        <v>283.19</v>
      </c>
      <c r="P109" s="18">
        <f>'[1]TCE - ANEXO II - Preencher'!X118</f>
        <v>1763.59</v>
      </c>
      <c r="S109" s="22">
        <v>47027</v>
      </c>
    </row>
    <row r="110" spans="1:19" x14ac:dyDescent="0.2">
      <c r="A110" s="8">
        <f>IFERROR(VLOOKUP(B110,'[1]DADOS (OCULTAR)'!$P$3:$R$56,3,0),"")</f>
        <v>10075232000243</v>
      </c>
      <c r="B110" s="9" t="str">
        <f>'[1]TCE - ANEXO II - Preencher'!C119</f>
        <v>UPA IMBIRIBEIRA</v>
      </c>
      <c r="C110" s="10"/>
      <c r="D110" s="11" t="str">
        <f>'[1]TCE - ANEXO II - Preencher'!E119</f>
        <v>JORGE FERRAZ ARAUJO DA SILVA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2252-70</v>
      </c>
      <c r="G110" s="14">
        <f>'[1]TCE - ANEXO II - Preencher'!I119</f>
        <v>44287</v>
      </c>
      <c r="H110" s="13" t="str">
        <f>'[1]TCE - ANEXO II - Preencher'!J119</f>
        <v>1 - Plantonista</v>
      </c>
      <c r="I110" s="13">
        <f>'[1]TCE - ANEXO II - Preencher'!K119</f>
        <v>24</v>
      </c>
      <c r="J110" s="15">
        <f>'[1]TCE - ANEXO II - Preencher'!L119</f>
        <v>0</v>
      </c>
      <c r="K110" s="15">
        <f>'[1]TCE - ANEXO II - Preencher'!P119</f>
        <v>14617.76</v>
      </c>
      <c r="L110" s="15">
        <f>'[1]TCE - ANEXO II - Preencher'!Q119</f>
        <v>0</v>
      </c>
      <c r="M110" s="15">
        <f>'[1]TCE - ANEXO II - Preencher'!R119</f>
        <v>784.18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15401.94</v>
      </c>
      <c r="S110" s="22">
        <v>47058</v>
      </c>
    </row>
    <row r="111" spans="1:19" x14ac:dyDescent="0.2">
      <c r="A111" s="8">
        <f>IFERROR(VLOOKUP(B111,'[1]DADOS (OCULTAR)'!$P$3:$R$56,3,0),"")</f>
        <v>10075232000243</v>
      </c>
      <c r="B111" s="9" t="str">
        <f>'[1]TCE - ANEXO II - Preencher'!C120</f>
        <v>UPA IMBIRIBEIRA</v>
      </c>
      <c r="C111" s="10"/>
      <c r="D111" s="11" t="str">
        <f>'[1]TCE - ANEXO II - Preencher'!E120</f>
        <v>JORGINEIDE PEREIRA DE SANTANA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5134-30</v>
      </c>
      <c r="G111" s="14">
        <f>'[1]TCE - ANEXO II - Preencher'!I120</f>
        <v>44287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1100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320</v>
      </c>
      <c r="N111" s="16">
        <f>'[1]TCE - ANEXO II - Preencher'!S120</f>
        <v>0</v>
      </c>
      <c r="O111" s="17">
        <f>'[1]TCE - ANEXO II - Preencher'!W120</f>
        <v>199.3</v>
      </c>
      <c r="P111" s="18">
        <f>'[1]TCE - ANEXO II - Preencher'!X120</f>
        <v>1220.7</v>
      </c>
      <c r="S111" s="22">
        <v>47088</v>
      </c>
    </row>
    <row r="112" spans="1:19" x14ac:dyDescent="0.2">
      <c r="A112" s="8">
        <f>IFERROR(VLOOKUP(B112,'[1]DADOS (OCULTAR)'!$P$3:$R$56,3,0),"")</f>
        <v>10075232000243</v>
      </c>
      <c r="B112" s="9" t="str">
        <f>'[1]TCE - ANEXO II - Preencher'!C121</f>
        <v>UPA IMBIRIBEIRA</v>
      </c>
      <c r="C112" s="10"/>
      <c r="D112" s="11" t="str">
        <f>'[1]TCE - ANEXO II - Preencher'!E121</f>
        <v>JOSE AUGUSTO PEDROSA LINS FILHO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1312-05</v>
      </c>
      <c r="G112" s="14">
        <f>'[1]TCE - ANEXO II - Preencher'!I121</f>
        <v>44287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14969.62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3792.46</v>
      </c>
      <c r="P112" s="18">
        <f>'[1]TCE - ANEXO II - Preencher'!X121</f>
        <v>11177.16</v>
      </c>
      <c r="S112" s="22">
        <v>47119</v>
      </c>
    </row>
    <row r="113" spans="1:19" x14ac:dyDescent="0.2">
      <c r="A113" s="8">
        <f>IFERROR(VLOOKUP(B113,'[1]DADOS (OCULTAR)'!$P$3:$R$56,3,0),"")</f>
        <v>10075232000243</v>
      </c>
      <c r="B113" s="9" t="str">
        <f>'[1]TCE - ANEXO II - Preencher'!C122</f>
        <v>UPA IMBIRIBEIRA</v>
      </c>
      <c r="C113" s="10"/>
      <c r="D113" s="11" t="str">
        <f>'[1]TCE - ANEXO II - Preencher'!E122</f>
        <v>JOSE CARLOS DA SILVA FILHO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7823-20</v>
      </c>
      <c r="G113" s="14">
        <f>'[1]TCE - ANEXO II - Preencher'!I122</f>
        <v>44287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1789.95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1026.47</v>
      </c>
      <c r="N113" s="16">
        <f>'[1]TCE - ANEXO II - Preencher'!S122</f>
        <v>0</v>
      </c>
      <c r="O113" s="17">
        <f>'[1]TCE - ANEXO II - Preencher'!W122</f>
        <v>381.3</v>
      </c>
      <c r="P113" s="18">
        <f>'[1]TCE - ANEXO II - Preencher'!X122</f>
        <v>2435.12</v>
      </c>
      <c r="S113" s="22">
        <v>47150</v>
      </c>
    </row>
    <row r="114" spans="1:19" x14ac:dyDescent="0.2">
      <c r="A114" s="8">
        <f>IFERROR(VLOOKUP(B114,'[1]DADOS (OCULTAR)'!$P$3:$R$56,3,0),"")</f>
        <v>10075232000243</v>
      </c>
      <c r="B114" s="9" t="str">
        <f>'[1]TCE - ANEXO II - Preencher'!C123</f>
        <v>UPA IMBIRIBEIRA</v>
      </c>
      <c r="C114" s="10"/>
      <c r="D114" s="11" t="str">
        <f>'[1]TCE - ANEXO II - Preencher'!E123</f>
        <v>JOSE FILIPE FERREIRA DE AQUINO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4221-05</v>
      </c>
      <c r="G114" s="14">
        <f>'[1]TCE - ANEXO II - Preencher'!I123</f>
        <v>44287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>
        <f>IFERROR(VLOOKUP(B115,'[1]DADOS (OCULTAR)'!$P$3:$R$56,3,0),"")</f>
        <v>10075232000243</v>
      </c>
      <c r="B115" s="9" t="str">
        <f>'[1]TCE - ANEXO II - Preencher'!C124</f>
        <v>UPA IMBIRIBEIRA</v>
      </c>
      <c r="C115" s="10"/>
      <c r="D115" s="11" t="str">
        <f>'[1]TCE - ANEXO II - Preencher'!E124</f>
        <v>JOSE HENRIQUE RODRIGUES DA SILVA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2251-24</v>
      </c>
      <c r="G115" s="14">
        <f>'[1]TCE - ANEXO II - Preencher'!I124</f>
        <v>44287</v>
      </c>
      <c r="H115" s="13" t="str">
        <f>'[1]TCE - ANEXO II - Preencher'!J124</f>
        <v>1 - Plantonista</v>
      </c>
      <c r="I115" s="13">
        <f>'[1]TCE - ANEXO II - Preencher'!K124</f>
        <v>12</v>
      </c>
      <c r="J115" s="15">
        <f>'[1]TCE - ANEXO II - Preencher'!L124</f>
        <v>3575.04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3373.49</v>
      </c>
      <c r="N115" s="16">
        <f>'[1]TCE - ANEXO II - Preencher'!S124</f>
        <v>0</v>
      </c>
      <c r="O115" s="17">
        <f>'[1]TCE - ANEXO II - Preencher'!W124</f>
        <v>1600.96</v>
      </c>
      <c r="P115" s="18">
        <f>'[1]TCE - ANEXO II - Preencher'!X124</f>
        <v>5347.57</v>
      </c>
      <c r="S115" s="22">
        <v>47209</v>
      </c>
    </row>
    <row r="116" spans="1:19" x14ac:dyDescent="0.2">
      <c r="A116" s="8">
        <f>IFERROR(VLOOKUP(B116,'[1]DADOS (OCULTAR)'!$P$3:$R$56,3,0),"")</f>
        <v>10075232000243</v>
      </c>
      <c r="B116" s="9" t="str">
        <f>'[1]TCE - ANEXO II - Preencher'!C125</f>
        <v>UPA IMBIRIBEIRA</v>
      </c>
      <c r="C116" s="10"/>
      <c r="D116" s="11" t="str">
        <f>'[1]TCE - ANEXO II - Preencher'!E125</f>
        <v>JOSE LUCAS PEREIRA DA COSTA CRUZ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2251-25</v>
      </c>
      <c r="G116" s="14">
        <f>'[1]TCE - ANEXO II - Preencher'!I125</f>
        <v>44287</v>
      </c>
      <c r="H116" s="13" t="str">
        <f>'[1]TCE - ANEXO II - Preencher'!J125</f>
        <v>1 - Plantonista</v>
      </c>
      <c r="I116" s="13">
        <f>'[1]TCE - ANEXO II - Preencher'!K125</f>
        <v>12</v>
      </c>
      <c r="J116" s="15">
        <f>'[1]TCE - ANEXO II - Preencher'!L125</f>
        <v>3575.04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9581.0300000000007</v>
      </c>
      <c r="N116" s="16">
        <f>'[1]TCE - ANEXO II - Preencher'!S125</f>
        <v>0</v>
      </c>
      <c r="O116" s="17">
        <f>'[1]TCE - ANEXO II - Preencher'!W125</f>
        <v>3308.03</v>
      </c>
      <c r="P116" s="18">
        <f>'[1]TCE - ANEXO II - Preencher'!X125</f>
        <v>9848.0399999999991</v>
      </c>
      <c r="S116" s="22">
        <v>47239</v>
      </c>
    </row>
    <row r="117" spans="1:19" x14ac:dyDescent="0.2">
      <c r="A117" s="8">
        <f>IFERROR(VLOOKUP(B117,'[1]DADOS (OCULTAR)'!$P$3:$R$56,3,0),"")</f>
        <v>10075232000243</v>
      </c>
      <c r="B117" s="9" t="str">
        <f>'[1]TCE - ANEXO II - Preencher'!C126</f>
        <v>UPA IMBIRIBEIRA</v>
      </c>
      <c r="C117" s="10"/>
      <c r="D117" s="11" t="str">
        <f>'[1]TCE - ANEXO II - Preencher'!E126</f>
        <v>JOSE SERGIO SANTOS DE SOUZA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2252-70</v>
      </c>
      <c r="G117" s="14">
        <f>'[1]TCE - ANEXO II - Preencher'!I126</f>
        <v>44287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7150.08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357.5</v>
      </c>
      <c r="N117" s="16">
        <f>'[1]TCE - ANEXO II - Preencher'!S126</f>
        <v>3000</v>
      </c>
      <c r="O117" s="17">
        <f>'[1]TCE - ANEXO II - Preencher'!W126</f>
        <v>2565.4</v>
      </c>
      <c r="P117" s="18">
        <f>'[1]TCE - ANEXO II - Preencher'!X126</f>
        <v>7942.18</v>
      </c>
      <c r="S117" s="22">
        <v>47270</v>
      </c>
    </row>
    <row r="118" spans="1:19" x14ac:dyDescent="0.2">
      <c r="A118" s="8">
        <f>IFERROR(VLOOKUP(B118,'[1]DADOS (OCULTAR)'!$P$3:$R$56,3,0),"")</f>
        <v>10075232000243</v>
      </c>
      <c r="B118" s="9" t="str">
        <f>'[1]TCE - ANEXO II - Preencher'!C127</f>
        <v>UPA IMBIRIBEIRA</v>
      </c>
      <c r="C118" s="10"/>
      <c r="D118" s="11" t="str">
        <f>'[1]TCE - ANEXO II - Preencher'!E127</f>
        <v>JOSE VICTOR AMORIM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4221-05</v>
      </c>
      <c r="G118" s="14">
        <f>'[1]TCE - ANEXO II - Preencher'!I127</f>
        <v>44287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1186.3800000000001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577.76</v>
      </c>
      <c r="N118" s="16">
        <f>'[1]TCE - ANEXO II - Preencher'!S127</f>
        <v>0</v>
      </c>
      <c r="O118" s="17">
        <f>'[1]TCE - ANEXO II - Preencher'!W127</f>
        <v>237.18</v>
      </c>
      <c r="P118" s="18">
        <f>'[1]TCE - ANEXO II - Preencher'!X127</f>
        <v>1526.96</v>
      </c>
      <c r="S118" s="22">
        <v>47300</v>
      </c>
    </row>
    <row r="119" spans="1:19" x14ac:dyDescent="0.2">
      <c r="A119" s="8">
        <f>IFERROR(VLOOKUP(B119,'[1]DADOS (OCULTAR)'!$P$3:$R$56,3,0),"")</f>
        <v>10075232000243</v>
      </c>
      <c r="B119" s="9" t="str">
        <f>'[1]TCE - ANEXO II - Preencher'!C128</f>
        <v>UPA IMBIRIBEIRA</v>
      </c>
      <c r="C119" s="10"/>
      <c r="D119" s="11" t="str">
        <f>'[1]TCE - ANEXO II - Preencher'!E128</f>
        <v>JOSEANE MARIA DA SILVA SOUZA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4221-05</v>
      </c>
      <c r="G119" s="14">
        <f>'[1]TCE - ANEXO II - Preencher'!I128</f>
        <v>44287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1186.3800000000001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808.67</v>
      </c>
      <c r="N119" s="16">
        <f>'[1]TCE - ANEXO II - Preencher'!S128</f>
        <v>0</v>
      </c>
      <c r="O119" s="17">
        <f>'[1]TCE - ANEXO II - Preencher'!W128</f>
        <v>250.1</v>
      </c>
      <c r="P119" s="18">
        <f>'[1]TCE - ANEXO II - Preencher'!X128</f>
        <v>1744.9500000000003</v>
      </c>
      <c r="S119" s="22">
        <v>47331</v>
      </c>
    </row>
    <row r="120" spans="1:19" x14ac:dyDescent="0.2">
      <c r="A120" s="8">
        <f>IFERROR(VLOOKUP(B120,'[1]DADOS (OCULTAR)'!$P$3:$R$56,3,0),"")</f>
        <v>10075232000243</v>
      </c>
      <c r="B120" s="9" t="str">
        <f>'[1]TCE - ANEXO II - Preencher'!C129</f>
        <v>UPA IMBIRIBEIRA</v>
      </c>
      <c r="C120" s="10"/>
      <c r="D120" s="11" t="str">
        <f>'[1]TCE - ANEXO II - Preencher'!E129</f>
        <v>JOSENILDA ARLINDA DA CONCEICAO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5134-30</v>
      </c>
      <c r="G120" s="14">
        <f>'[1]TCE - ANEXO II - Preencher'!I129</f>
        <v>44287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1100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320</v>
      </c>
      <c r="N120" s="16">
        <f>'[1]TCE - ANEXO II - Preencher'!S129</f>
        <v>0</v>
      </c>
      <c r="O120" s="17">
        <f>'[1]TCE - ANEXO II - Preencher'!W129</f>
        <v>199.3</v>
      </c>
      <c r="P120" s="18">
        <f>'[1]TCE - ANEXO II - Preencher'!X129</f>
        <v>1220.7</v>
      </c>
      <c r="S120" s="22">
        <v>47362</v>
      </c>
    </row>
    <row r="121" spans="1:19" x14ac:dyDescent="0.2">
      <c r="A121" s="8">
        <f>IFERROR(VLOOKUP(B121,'[1]DADOS (OCULTAR)'!$P$3:$R$56,3,0),"")</f>
        <v>10075232000243</v>
      </c>
      <c r="B121" s="9" t="str">
        <f>'[1]TCE - ANEXO II - Preencher'!C130</f>
        <v>UPA IMBIRIBEIRA</v>
      </c>
      <c r="C121" s="10"/>
      <c r="D121" s="11" t="str">
        <f>'[1]TCE - ANEXO II - Preencher'!E130</f>
        <v>JOSIAS SOARES DE SOUZA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>
        <f>'[1]TCE - ANEXO II - Preencher'!I130</f>
        <v>44287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1252.53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491.16</v>
      </c>
      <c r="N121" s="16">
        <f>'[1]TCE - ANEXO II - Preencher'!S130</f>
        <v>0</v>
      </c>
      <c r="O121" s="17">
        <f>'[1]TCE - ANEXO II - Preencher'!W130</f>
        <v>165.48</v>
      </c>
      <c r="P121" s="18">
        <f>'[1]TCE - ANEXO II - Preencher'!X130</f>
        <v>1578.21</v>
      </c>
      <c r="S121" s="22">
        <v>47392</v>
      </c>
    </row>
    <row r="122" spans="1:19" x14ac:dyDescent="0.2">
      <c r="A122" s="8">
        <f>IFERROR(VLOOKUP(B122,'[1]DADOS (OCULTAR)'!$P$3:$R$56,3,0),"")</f>
        <v>10075232000243</v>
      </c>
      <c r="B122" s="9" t="str">
        <f>'[1]TCE - ANEXO II - Preencher'!C131</f>
        <v>UPA IMBIRIBEIRA</v>
      </c>
      <c r="C122" s="10"/>
      <c r="D122" s="11" t="str">
        <f>'[1]TCE - ANEXO II - Preencher'!E131</f>
        <v xml:space="preserve">JOSILENE MARIA DA SILVA 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44287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1252.53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641.15</v>
      </c>
      <c r="N122" s="16">
        <f>'[1]TCE - ANEXO II - Preencher'!S131</f>
        <v>0</v>
      </c>
      <c r="O122" s="17">
        <f>'[1]TCE - ANEXO II - Preencher'!W131</f>
        <v>254.13</v>
      </c>
      <c r="P122" s="18">
        <f>'[1]TCE - ANEXO II - Preencher'!X131</f>
        <v>1639.5499999999997</v>
      </c>
      <c r="S122" s="22">
        <v>47423</v>
      </c>
    </row>
    <row r="123" spans="1:19" x14ac:dyDescent="0.2">
      <c r="A123" s="8">
        <f>IFERROR(VLOOKUP(B123,'[1]DADOS (OCULTAR)'!$P$3:$R$56,3,0),"")</f>
        <v>10075232000243</v>
      </c>
      <c r="B123" s="9" t="str">
        <f>'[1]TCE - ANEXO II - Preencher'!C132</f>
        <v>UPA IMBIRIBEIRA</v>
      </c>
      <c r="C123" s="10"/>
      <c r="D123" s="11" t="str">
        <f>'[1]TCE - ANEXO II - Preencher'!E132</f>
        <v>JOSINELLY DANIELLY VASCONCELOS SOARES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2251-25</v>
      </c>
      <c r="G123" s="14">
        <f>'[1]TCE - ANEXO II - Preencher'!I132</f>
        <v>44287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8079.58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2444.46</v>
      </c>
      <c r="N123" s="16">
        <f>'[1]TCE - ANEXO II - Preencher'!S132</f>
        <v>0</v>
      </c>
      <c r="O123" s="17">
        <f>'[1]TCE - ANEXO II - Preencher'!W132</f>
        <v>2862.81</v>
      </c>
      <c r="P123" s="18">
        <f>'[1]TCE - ANEXO II - Preencher'!X132</f>
        <v>7661.2300000000014</v>
      </c>
      <c r="S123" s="22">
        <v>47453</v>
      </c>
    </row>
    <row r="124" spans="1:19" x14ac:dyDescent="0.2">
      <c r="A124" s="8">
        <f>IFERROR(VLOOKUP(B124,'[1]DADOS (OCULTAR)'!$P$3:$R$56,3,0),"")</f>
        <v>10075232000243</v>
      </c>
      <c r="B124" s="9" t="str">
        <f>'[1]TCE - ANEXO II - Preencher'!C133</f>
        <v>UPA IMBIRIBEIRA</v>
      </c>
      <c r="C124" s="10"/>
      <c r="D124" s="11" t="str">
        <f>'[1]TCE - ANEXO II - Preencher'!E133</f>
        <v>JULIANA MARIA DE ARRUDA LIMA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2251-25</v>
      </c>
      <c r="G124" s="14">
        <f>'[1]TCE - ANEXO II - Preencher'!I133</f>
        <v>44287</v>
      </c>
      <c r="H124" s="13" t="str">
        <f>'[1]TCE - ANEXO II - Preencher'!J133</f>
        <v>1 - Plantonista</v>
      </c>
      <c r="I124" s="13">
        <f>'[1]TCE - ANEXO II - Preencher'!K133</f>
        <v>24</v>
      </c>
      <c r="J124" s="15">
        <f>'[1]TCE - ANEXO II - Preencher'!L133</f>
        <v>8079.59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9163.31</v>
      </c>
      <c r="N124" s="16">
        <f>'[1]TCE - ANEXO II - Preencher'!S133</f>
        <v>750</v>
      </c>
      <c r="O124" s="17">
        <f>'[1]TCE - ANEXO II - Preencher'!W133</f>
        <v>4656.18</v>
      </c>
      <c r="P124" s="18">
        <f>'[1]TCE - ANEXO II - Preencher'!X133</f>
        <v>13336.720000000001</v>
      </c>
      <c r="S124" s="22">
        <v>47484</v>
      </c>
    </row>
    <row r="125" spans="1:19" x14ac:dyDescent="0.2">
      <c r="A125" s="8">
        <f>IFERROR(VLOOKUP(B125,'[1]DADOS (OCULTAR)'!$P$3:$R$56,3,0),"")</f>
        <v>10075232000243</v>
      </c>
      <c r="B125" s="9" t="str">
        <f>'[1]TCE - ANEXO II - Preencher'!C134</f>
        <v>UPA IMBIRIBEIRA</v>
      </c>
      <c r="C125" s="10"/>
      <c r="D125" s="11" t="str">
        <f>'[1]TCE - ANEXO II - Preencher'!E134</f>
        <v>JULIANA NASCIMENTO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>
        <f>'[1]TCE - ANEXO II - Preencher'!I134</f>
        <v>44287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1252.53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437.7</v>
      </c>
      <c r="N125" s="16">
        <f>'[1]TCE - ANEXO II - Preencher'!S134</f>
        <v>0</v>
      </c>
      <c r="O125" s="17">
        <f>'[1]TCE - ANEXO II - Preencher'!W134</f>
        <v>235.82</v>
      </c>
      <c r="P125" s="18">
        <f>'[1]TCE - ANEXO II - Preencher'!X134</f>
        <v>1454.41</v>
      </c>
      <c r="S125" s="22">
        <v>47515</v>
      </c>
    </row>
    <row r="126" spans="1:19" x14ac:dyDescent="0.2">
      <c r="A126" s="8">
        <f>IFERROR(VLOOKUP(B126,'[1]DADOS (OCULTAR)'!$P$3:$R$56,3,0),"")</f>
        <v>10075232000243</v>
      </c>
      <c r="B126" s="9" t="str">
        <f>'[1]TCE - ANEXO II - Preencher'!C135</f>
        <v>UPA IMBIRIBEIRA</v>
      </c>
      <c r="C126" s="10"/>
      <c r="D126" s="11" t="str">
        <f>'[1]TCE - ANEXO II - Preencher'!E135</f>
        <v>JULIANA NUNES GOUVEIA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2251-24</v>
      </c>
      <c r="G126" s="14">
        <f>'[1]TCE - ANEXO II - Preencher'!I135</f>
        <v>44287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8079.58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220</v>
      </c>
      <c r="N126" s="16">
        <f>'[1]TCE - ANEXO II - Preencher'!S135</f>
        <v>0</v>
      </c>
      <c r="O126" s="17">
        <f>'[1]TCE - ANEXO II - Preencher'!W135</f>
        <v>1990.52</v>
      </c>
      <c r="P126" s="18">
        <f>'[1]TCE - ANEXO II - Preencher'!X135</f>
        <v>6309.0599999999995</v>
      </c>
      <c r="S126" s="22">
        <v>47543</v>
      </c>
    </row>
    <row r="127" spans="1:19" x14ac:dyDescent="0.2">
      <c r="A127" s="8">
        <f>IFERROR(VLOOKUP(B127,'[1]DADOS (OCULTAR)'!$P$3:$R$56,3,0),"")</f>
        <v>10075232000243</v>
      </c>
      <c r="B127" s="9" t="str">
        <f>'[1]TCE - ANEXO II - Preencher'!C136</f>
        <v>UPA IMBIRIBEIRA</v>
      </c>
      <c r="C127" s="10"/>
      <c r="D127" s="11" t="str">
        <f>'[1]TCE - ANEXO II - Preencher'!E136</f>
        <v>KAROLINE OLIVEIRA MORAIS LIMA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>
        <f>'[1]TCE - ANEXO II - Preencher'!I136</f>
        <v>44287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2498.19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390.22</v>
      </c>
      <c r="N127" s="16">
        <f>'[1]TCE - ANEXO II - Preencher'!S136</f>
        <v>0</v>
      </c>
      <c r="O127" s="17">
        <f>'[1]TCE - ANEXO II - Preencher'!W136</f>
        <v>433.98</v>
      </c>
      <c r="P127" s="18">
        <f>'[1]TCE - ANEXO II - Preencher'!X136</f>
        <v>2454.4299999999998</v>
      </c>
      <c r="S127" s="22">
        <v>47574</v>
      </c>
    </row>
    <row r="128" spans="1:19" x14ac:dyDescent="0.2">
      <c r="A128" s="8">
        <f>IFERROR(VLOOKUP(B128,'[1]DADOS (OCULTAR)'!$P$3:$R$56,3,0),"")</f>
        <v>10075232000243</v>
      </c>
      <c r="B128" s="9" t="str">
        <f>'[1]TCE - ANEXO II - Preencher'!C137</f>
        <v>UPA IMBIRIBEIRA</v>
      </c>
      <c r="C128" s="10"/>
      <c r="D128" s="11" t="str">
        <f>'[1]TCE - ANEXO II - Preencher'!E137</f>
        <v>KLESSIA AGATHA FRANKLIN DE ALMEIDA SILVA SOARES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44287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1252.53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258.76</v>
      </c>
      <c r="N128" s="16">
        <f>'[1]TCE - ANEXO II - Preencher'!S137</f>
        <v>0</v>
      </c>
      <c r="O128" s="17">
        <f>'[1]TCE - ANEXO II - Preencher'!W137</f>
        <v>382.14</v>
      </c>
      <c r="P128" s="18">
        <f>'[1]TCE - ANEXO II - Preencher'!X137</f>
        <v>1129.1500000000001</v>
      </c>
      <c r="S128" s="22">
        <v>47604</v>
      </c>
    </row>
    <row r="129" spans="1:19" x14ac:dyDescent="0.2">
      <c r="A129" s="8">
        <f>IFERROR(VLOOKUP(B129,'[1]DADOS (OCULTAR)'!$P$3:$R$56,3,0),"")</f>
        <v>10075232000243</v>
      </c>
      <c r="B129" s="9" t="str">
        <f>'[1]TCE - ANEXO II - Preencher'!C138</f>
        <v>UPA IMBIRIBEIRA</v>
      </c>
      <c r="C129" s="10"/>
      <c r="D129" s="11" t="str">
        <f>'[1]TCE - ANEXO II - Preencher'!E138</f>
        <v>LAIANE ROSA E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2516-05</v>
      </c>
      <c r="G129" s="14">
        <f>'[1]TCE - ANEXO II - Preencher'!I138</f>
        <v>44287</v>
      </c>
      <c r="H129" s="13" t="str">
        <f>'[1]TCE - ANEXO II - Preencher'!J138</f>
        <v>1 - Plantonista</v>
      </c>
      <c r="I129" s="13">
        <f>'[1]TCE - ANEXO II - Preencher'!K138</f>
        <v>30</v>
      </c>
      <c r="J129" s="15">
        <f>'[1]TCE - ANEXO II - Preencher'!L138</f>
        <v>2076.15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423.81</v>
      </c>
      <c r="N129" s="16">
        <f>'[1]TCE - ANEXO II - Preencher'!S138</f>
        <v>0</v>
      </c>
      <c r="O129" s="17">
        <f>'[1]TCE - ANEXO II - Preencher'!W138</f>
        <v>287.29000000000002</v>
      </c>
      <c r="P129" s="18">
        <f>'[1]TCE - ANEXO II - Preencher'!X138</f>
        <v>2212.67</v>
      </c>
      <c r="S129" s="22">
        <v>47635</v>
      </c>
    </row>
    <row r="130" spans="1:19" x14ac:dyDescent="0.2">
      <c r="A130" s="8">
        <f>IFERROR(VLOOKUP(B130,'[1]DADOS (OCULTAR)'!$P$3:$R$56,3,0),"")</f>
        <v>10075232000243</v>
      </c>
      <c r="B130" s="9" t="str">
        <f>'[1]TCE - ANEXO II - Preencher'!C139</f>
        <v>UPA IMBIRIBEIRA</v>
      </c>
      <c r="C130" s="10"/>
      <c r="D130" s="11" t="str">
        <f>'[1]TCE - ANEXO II - Preencher'!E139</f>
        <v>LAIS RANGEL MENDONÇA</v>
      </c>
      <c r="E130" s="12" t="str">
        <f>IF('[1]TCE - ANEXO II - Preencher'!G139="4 - Assistência Odontológica","2 - Outros Profissionais da saúde",'[1]TCE - ANEXO II - Preencher'!G139)</f>
        <v>1 - Médico</v>
      </c>
      <c r="F130" s="13" t="str">
        <f>'[1]TCE - ANEXO II - Preencher'!H139</f>
        <v>2251-24</v>
      </c>
      <c r="G130" s="14">
        <f>'[1]TCE - ANEXO II - Preencher'!I139</f>
        <v>44287</v>
      </c>
      <c r="H130" s="13" t="str">
        <f>'[1]TCE - ANEXO II - Preencher'!J139</f>
        <v>1 - Plantonista</v>
      </c>
      <c r="I130" s="13">
        <f>'[1]TCE - ANEXO II - Preencher'!K139</f>
        <v>12</v>
      </c>
      <c r="J130" s="15">
        <f>'[1]TCE - ANEXO II - Preencher'!L139</f>
        <v>3575.04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2324</v>
      </c>
      <c r="N130" s="16">
        <f>'[1]TCE - ANEXO II - Preencher'!S139</f>
        <v>0</v>
      </c>
      <c r="O130" s="17">
        <f>'[1]TCE - ANEXO II - Preencher'!W139</f>
        <v>1258.0999999999999</v>
      </c>
      <c r="P130" s="18">
        <f>'[1]TCE - ANEXO II - Preencher'!X139</f>
        <v>4640.9400000000005</v>
      </c>
      <c r="S130" s="22">
        <v>47665</v>
      </c>
    </row>
    <row r="131" spans="1:19" x14ac:dyDescent="0.2">
      <c r="A131" s="8">
        <f>IFERROR(VLOOKUP(B131,'[1]DADOS (OCULTAR)'!$P$3:$R$56,3,0),"")</f>
        <v>10075232000243</v>
      </c>
      <c r="B131" s="9" t="str">
        <f>'[1]TCE - ANEXO II - Preencher'!C140</f>
        <v>UPA IMBIRIBEIRA</v>
      </c>
      <c r="C131" s="10"/>
      <c r="D131" s="11" t="str">
        <f>'[1]TCE - ANEXO II - Preencher'!E140</f>
        <v>LEANDRO DE OLIVEIRA PEREIRA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3241-15</v>
      </c>
      <c r="G131" s="14">
        <f>'[1]TCE - ANEXO II - Preencher'!I140</f>
        <v>44287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1881.14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2121.25</v>
      </c>
      <c r="N131" s="16">
        <f>'[1]TCE - ANEXO II - Preencher'!S140</f>
        <v>0</v>
      </c>
      <c r="O131" s="17">
        <f>'[1]TCE - ANEXO II - Preencher'!W140</f>
        <v>1124.53</v>
      </c>
      <c r="P131" s="18">
        <f>'[1]TCE - ANEXO II - Preencher'!X140</f>
        <v>2877.8600000000006</v>
      </c>
      <c r="S131" s="22">
        <v>47696</v>
      </c>
    </row>
    <row r="132" spans="1:19" x14ac:dyDescent="0.2">
      <c r="A132" s="8">
        <f>IFERROR(VLOOKUP(B132,'[1]DADOS (OCULTAR)'!$P$3:$R$56,3,0),"")</f>
        <v>10075232000243</v>
      </c>
      <c r="B132" s="9" t="str">
        <f>'[1]TCE - ANEXO II - Preencher'!C141</f>
        <v>UPA IMBIRIBEIRA</v>
      </c>
      <c r="C132" s="10"/>
      <c r="D132" s="11" t="str">
        <f>'[1]TCE - ANEXO II - Preencher'!E141</f>
        <v>LEANDRO SILVA DOMINGOS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44287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1826.91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191.35</v>
      </c>
      <c r="N132" s="16">
        <f>'[1]TCE - ANEXO II - Preencher'!S141</f>
        <v>0</v>
      </c>
      <c r="O132" s="17">
        <f>'[1]TCE - ANEXO II - Preencher'!W141</f>
        <v>311.29000000000002</v>
      </c>
      <c r="P132" s="18">
        <f>'[1]TCE - ANEXO II - Preencher'!X141</f>
        <v>1706.97</v>
      </c>
      <c r="S132" s="22">
        <v>47727</v>
      </c>
    </row>
    <row r="133" spans="1:19" x14ac:dyDescent="0.2">
      <c r="A133" s="8">
        <f>IFERROR(VLOOKUP(B133,'[1]DADOS (OCULTAR)'!$P$3:$R$56,3,0),"")</f>
        <v>10075232000243</v>
      </c>
      <c r="B133" s="9" t="str">
        <f>'[1]TCE - ANEXO II - Preencher'!C142</f>
        <v>UPA IMBIRIBEIRA</v>
      </c>
      <c r="C133" s="10"/>
      <c r="D133" s="11" t="str">
        <f>'[1]TCE - ANEXO II - Preencher'!E142</f>
        <v>LEANDRO JOSE SOUSA E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3516-05</v>
      </c>
      <c r="G133" s="14">
        <f>'[1]TCE - ANEXO II - Preencher'!I142</f>
        <v>44287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>
        <f>IFERROR(VLOOKUP(B134,'[1]DADOS (OCULTAR)'!$P$3:$R$56,3,0),"")</f>
        <v>10075232000243</v>
      </c>
      <c r="B134" s="9" t="str">
        <f>'[1]TCE - ANEXO II - Preencher'!C143</f>
        <v>UPA IMBIRIBEIRA</v>
      </c>
      <c r="C134" s="10"/>
      <c r="D134" s="11" t="str">
        <f>'[1]TCE - ANEXO II - Preencher'!E143</f>
        <v>LEONARDO FRANCISCO DE FREITAS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5143-25</v>
      </c>
      <c r="G134" s="14">
        <f>'[1]TCE - ANEXO II - Preencher'!I143</f>
        <v>44287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1397.4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325.3</v>
      </c>
      <c r="N134" s="16">
        <f>'[1]TCE - ANEXO II - Preencher'!S143</f>
        <v>0</v>
      </c>
      <c r="O134" s="17">
        <f>'[1]TCE - ANEXO II - Preencher'!W143</f>
        <v>166.49</v>
      </c>
      <c r="P134" s="18">
        <f>'[1]TCE - ANEXO II - Preencher'!X143</f>
        <v>1556.21</v>
      </c>
      <c r="S134" s="22">
        <v>47788</v>
      </c>
    </row>
    <row r="135" spans="1:19" x14ac:dyDescent="0.2">
      <c r="A135" s="8">
        <f>IFERROR(VLOOKUP(B135,'[1]DADOS (OCULTAR)'!$P$3:$R$56,3,0),"")</f>
        <v>10075232000243</v>
      </c>
      <c r="B135" s="9" t="str">
        <f>'[1]TCE - ANEXO II - Preencher'!C144</f>
        <v>UPA IMBIRIBEIRA</v>
      </c>
      <c r="C135" s="10"/>
      <c r="D135" s="11" t="str">
        <f>'[1]TCE - ANEXO II - Preencher'!E144</f>
        <v>LUCAS SEVERO BONILHA DE SOUZA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2252-70</v>
      </c>
      <c r="G135" s="14">
        <f>'[1]TCE - ANEXO II - Preencher'!I144</f>
        <v>44287</v>
      </c>
      <c r="H135" s="13" t="str">
        <f>'[1]TCE - ANEXO II - Preencher'!J144</f>
        <v>1 - Plantonista</v>
      </c>
      <c r="I135" s="13">
        <f>'[1]TCE - ANEXO II - Preencher'!K144</f>
        <v>12</v>
      </c>
      <c r="J135" s="15">
        <f>'[1]TCE - ANEXO II - Preencher'!L144</f>
        <v>3575.04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220</v>
      </c>
      <c r="N135" s="16">
        <f>'[1]TCE - ANEXO II - Preencher'!S144</f>
        <v>0</v>
      </c>
      <c r="O135" s="17">
        <f>'[1]TCE - ANEXO II - Preencher'!W144</f>
        <v>1965.99</v>
      </c>
      <c r="P135" s="18">
        <f>'[1]TCE - ANEXO II - Preencher'!X144</f>
        <v>1829.05</v>
      </c>
      <c r="S135" s="22">
        <v>47818</v>
      </c>
    </row>
    <row r="136" spans="1:19" x14ac:dyDescent="0.2">
      <c r="A136" s="8">
        <f>IFERROR(VLOOKUP(B136,'[1]DADOS (OCULTAR)'!$P$3:$R$56,3,0),"")</f>
        <v>10075232000243</v>
      </c>
      <c r="B136" s="9" t="str">
        <f>'[1]TCE - ANEXO II - Preencher'!C145</f>
        <v>UPA IMBIRIBEIRA</v>
      </c>
      <c r="C136" s="10"/>
      <c r="D136" s="11" t="str">
        <f>'[1]TCE - ANEXO II - Preencher'!E145</f>
        <v>LUCIA CASSIA DONATO QUIRINO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2251-24</v>
      </c>
      <c r="G136" s="14">
        <f>'[1]TCE - ANEXO II - Preencher'!I145</f>
        <v>44287</v>
      </c>
      <c r="H136" s="13" t="str">
        <f>'[1]TCE - ANEXO II - Preencher'!J145</f>
        <v>1 - Plantonista</v>
      </c>
      <c r="I136" s="13">
        <f>'[1]TCE - ANEXO II - Preencher'!K145</f>
        <v>12</v>
      </c>
      <c r="J136" s="15">
        <f>'[1]TCE - ANEXO II - Preencher'!L145</f>
        <v>3575.04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398.75</v>
      </c>
      <c r="N136" s="16">
        <f>'[1]TCE - ANEXO II - Preencher'!S145</f>
        <v>0</v>
      </c>
      <c r="O136" s="17">
        <f>'[1]TCE - ANEXO II - Preencher'!W145</f>
        <v>602.02</v>
      </c>
      <c r="P136" s="18">
        <f>'[1]TCE - ANEXO II - Preencher'!X145</f>
        <v>3371.77</v>
      </c>
      <c r="S136" s="22">
        <v>47849</v>
      </c>
    </row>
    <row r="137" spans="1:19" x14ac:dyDescent="0.2">
      <c r="A137" s="8">
        <f>IFERROR(VLOOKUP(B137,'[1]DADOS (OCULTAR)'!$P$3:$R$56,3,0),"")</f>
        <v>10075232000243</v>
      </c>
      <c r="B137" s="9" t="str">
        <f>'[1]TCE - ANEXO II - Preencher'!C146</f>
        <v>UPA IMBIRIBEIRA</v>
      </c>
      <c r="C137" s="10"/>
      <c r="D137" s="11" t="str">
        <f>'[1]TCE - ANEXO II - Preencher'!E146</f>
        <v>LUCIANA PEREIRA DA SILVA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2251-24</v>
      </c>
      <c r="G137" s="14">
        <f>'[1]TCE - ANEXO II - Preencher'!I146</f>
        <v>44287</v>
      </c>
      <c r="H137" s="13" t="str">
        <f>'[1]TCE - ANEXO II - Preencher'!J146</f>
        <v>1 - Plantonista</v>
      </c>
      <c r="I137" s="13">
        <f>'[1]TCE - ANEXO II - Preencher'!K146</f>
        <v>12</v>
      </c>
      <c r="J137" s="15">
        <f>'[1]TCE - ANEXO II - Preencher'!L146</f>
        <v>3217.54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1187.6400000000001</v>
      </c>
      <c r="N137" s="16">
        <f>'[1]TCE - ANEXO II - Preencher'!S146</f>
        <v>0</v>
      </c>
      <c r="O137" s="17">
        <f>'[1]TCE - ANEXO II - Preencher'!W146</f>
        <v>1853.42</v>
      </c>
      <c r="P137" s="18">
        <f>'[1]TCE - ANEXO II - Preencher'!X146</f>
        <v>2551.7600000000002</v>
      </c>
      <c r="S137" s="22">
        <v>47880</v>
      </c>
    </row>
    <row r="138" spans="1:19" x14ac:dyDescent="0.2">
      <c r="A138" s="8">
        <f>IFERROR(VLOOKUP(B138,'[1]DADOS (OCULTAR)'!$P$3:$R$56,3,0),"")</f>
        <v>10075232000243</v>
      </c>
      <c r="B138" s="9" t="str">
        <f>'[1]TCE - ANEXO II - Preencher'!C147</f>
        <v>UPA IMBIRIBEIRA</v>
      </c>
      <c r="C138" s="10"/>
      <c r="D138" s="11" t="str">
        <f>'[1]TCE - ANEXO II - Preencher'!E147</f>
        <v>LUCIANO CAETANO DOS SANTOS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44287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1127.28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792.72</v>
      </c>
      <c r="N138" s="16">
        <f>'[1]TCE - ANEXO II - Preencher'!S147</f>
        <v>0</v>
      </c>
      <c r="O138" s="17">
        <f>'[1]TCE - ANEXO II - Preencher'!W147</f>
        <v>256.5</v>
      </c>
      <c r="P138" s="18">
        <f>'[1]TCE - ANEXO II - Preencher'!X147</f>
        <v>1663.5</v>
      </c>
      <c r="S138" s="22">
        <v>47908</v>
      </c>
    </row>
    <row r="139" spans="1:19" x14ac:dyDescent="0.2">
      <c r="A139" s="8">
        <f>IFERROR(VLOOKUP(B139,'[1]DADOS (OCULTAR)'!$P$3:$R$56,3,0),"")</f>
        <v>10075232000243</v>
      </c>
      <c r="B139" s="9" t="str">
        <f>'[1]TCE - ANEXO II - Preencher'!C148</f>
        <v>UPA IMBIRIBEIRA</v>
      </c>
      <c r="C139" s="10"/>
      <c r="D139" s="11" t="str">
        <f>'[1]TCE - ANEXO II - Preencher'!E148</f>
        <v>LUCIANO LOPES DE SOUZA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44287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1043.78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598.04999999999995</v>
      </c>
      <c r="N139" s="16">
        <f>'[1]TCE - ANEXO II - Preencher'!S148</f>
        <v>0</v>
      </c>
      <c r="O139" s="17">
        <f>'[1]TCE - ANEXO II - Preencher'!W148</f>
        <v>231.46</v>
      </c>
      <c r="P139" s="18">
        <f>'[1]TCE - ANEXO II - Preencher'!X148</f>
        <v>1410.37</v>
      </c>
      <c r="S139" s="22">
        <v>47939</v>
      </c>
    </row>
    <row r="140" spans="1:19" x14ac:dyDescent="0.2">
      <c r="A140" s="8">
        <f>IFERROR(VLOOKUP(B140,'[1]DADOS (OCULTAR)'!$P$3:$R$56,3,0),"")</f>
        <v>10075232000243</v>
      </c>
      <c r="B140" s="9" t="str">
        <f>'[1]TCE - ANEXO II - Preencher'!C149</f>
        <v>UPA IMBIRIBEIRA</v>
      </c>
      <c r="C140" s="10"/>
      <c r="D140" s="11" t="str">
        <f>'[1]TCE - ANEXO II - Preencher'!E149</f>
        <v>LUIZ CARLOS VALENTINI JUNIOR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4221-05</v>
      </c>
      <c r="G140" s="14">
        <f>'[1]TCE - ANEXO II - Preencher'!I149</f>
        <v>44287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1186.3800000000001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569.30999999999995</v>
      </c>
      <c r="N140" s="16">
        <f>'[1]TCE - ANEXO II - Preencher'!S149</f>
        <v>0</v>
      </c>
      <c r="O140" s="17">
        <f>'[1]TCE - ANEXO II - Preencher'!W149</f>
        <v>236.42</v>
      </c>
      <c r="P140" s="18">
        <f>'[1]TCE - ANEXO II - Preencher'!X149</f>
        <v>1519.27</v>
      </c>
      <c r="S140" s="22">
        <v>47969</v>
      </c>
    </row>
    <row r="141" spans="1:19" x14ac:dyDescent="0.2">
      <c r="A141" s="8">
        <f>IFERROR(VLOOKUP(B141,'[1]DADOS (OCULTAR)'!$P$3:$R$56,3,0),"")</f>
        <v>10075232000243</v>
      </c>
      <c r="B141" s="9" t="str">
        <f>'[1]TCE - ANEXO II - Preencher'!C150</f>
        <v>UPA IMBIRIBEIRA</v>
      </c>
      <c r="C141" s="10"/>
      <c r="D141" s="11" t="str">
        <f>'[1]TCE - ANEXO II - Preencher'!E150</f>
        <v>MAGDA ANDREA DO NASCIMENTO FERREIRA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9922-25</v>
      </c>
      <c r="G141" s="14">
        <f>'[1]TCE - ANEXO II - Preencher'!I150</f>
        <v>44287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1026.67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461.66</v>
      </c>
      <c r="N141" s="16">
        <f>'[1]TCE - ANEXO II - Preencher'!S150</f>
        <v>0</v>
      </c>
      <c r="O141" s="17">
        <f>'[1]TCE - ANEXO II - Preencher'!W150</f>
        <v>231.24</v>
      </c>
      <c r="P141" s="18">
        <f>'[1]TCE - ANEXO II - Preencher'!X150</f>
        <v>1257.0900000000001</v>
      </c>
      <c r="S141" s="22">
        <v>48000</v>
      </c>
    </row>
    <row r="142" spans="1:19" x14ac:dyDescent="0.2">
      <c r="A142" s="8">
        <f>IFERROR(VLOOKUP(B142,'[1]DADOS (OCULTAR)'!$P$3:$R$56,3,0),"")</f>
        <v>10075232000243</v>
      </c>
      <c r="B142" s="9" t="str">
        <f>'[1]TCE - ANEXO II - Preencher'!C151</f>
        <v>UPA IMBIRIBEIRA</v>
      </c>
      <c r="C142" s="10"/>
      <c r="D142" s="11" t="str">
        <f>'[1]TCE - ANEXO II - Preencher'!E151</f>
        <v>MANOEL ALVES PEREIRA JUNIOR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2234-05</v>
      </c>
      <c r="G142" s="14">
        <f>'[1]TCE - ANEXO II - Preencher'!I151</f>
        <v>44287</v>
      </c>
      <c r="H142" s="13" t="str">
        <f>'[1]TCE - ANEXO II - Preencher'!J151</f>
        <v>1 - Plantonista</v>
      </c>
      <c r="I142" s="13">
        <f>'[1]TCE - ANEXO II - Preencher'!K151</f>
        <v>26</v>
      </c>
      <c r="J142" s="15">
        <f>'[1]TCE - ANEXO II - Preencher'!L151</f>
        <v>2032.78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2724.69</v>
      </c>
      <c r="N142" s="16">
        <f>'[1]TCE - ANEXO II - Preencher'!S151</f>
        <v>0</v>
      </c>
      <c r="O142" s="17">
        <f>'[1]TCE - ANEXO II - Preencher'!W151</f>
        <v>895.23</v>
      </c>
      <c r="P142" s="18">
        <f>'[1]TCE - ANEXO II - Preencher'!X151</f>
        <v>3862.2400000000002</v>
      </c>
      <c r="S142" s="22">
        <v>48030</v>
      </c>
    </row>
    <row r="143" spans="1:19" x14ac:dyDescent="0.2">
      <c r="A143" s="8">
        <f>IFERROR(VLOOKUP(B143,'[1]DADOS (OCULTAR)'!$P$3:$R$56,3,0),"")</f>
        <v>10075232000243</v>
      </c>
      <c r="B143" s="9" t="str">
        <f>'[1]TCE - ANEXO II - Preencher'!C152</f>
        <v>UPA IMBIRIBEIRA</v>
      </c>
      <c r="C143" s="10"/>
      <c r="D143" s="11" t="str">
        <f>'[1]TCE - ANEXO II - Preencher'!E152</f>
        <v>MANOELA DE PAIVA CAMPOS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2251-25</v>
      </c>
      <c r="G143" s="14">
        <f>'[1]TCE - ANEXO II - Preencher'!I152</f>
        <v>44287</v>
      </c>
      <c r="H143" s="13" t="str">
        <f>'[1]TCE - ANEXO II - Preencher'!J152</f>
        <v>1 - Plantonista</v>
      </c>
      <c r="I143" s="13">
        <f>'[1]TCE - ANEXO II - Preencher'!K152</f>
        <v>12</v>
      </c>
      <c r="J143" s="15">
        <f>'[1]TCE - ANEXO II - Preencher'!L152</f>
        <v>4504.54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294.81</v>
      </c>
      <c r="N143" s="16">
        <f>'[1]TCE - ANEXO II - Preencher'!S152</f>
        <v>0</v>
      </c>
      <c r="O143" s="17">
        <f>'[1]TCE - ANEXO II - Preencher'!W152</f>
        <v>867.2</v>
      </c>
      <c r="P143" s="18">
        <f>'[1]TCE - ANEXO II - Preencher'!X152</f>
        <v>3932.1500000000005</v>
      </c>
      <c r="S143" s="22">
        <v>48061</v>
      </c>
    </row>
    <row r="144" spans="1:19" x14ac:dyDescent="0.2">
      <c r="A144" s="8">
        <f>IFERROR(VLOOKUP(B144,'[1]DADOS (OCULTAR)'!$P$3:$R$56,3,0),"")</f>
        <v>10075232000243</v>
      </c>
      <c r="B144" s="9" t="str">
        <f>'[1]TCE - ANEXO II - Preencher'!C153</f>
        <v>UPA IMBIRIBEIRA</v>
      </c>
      <c r="C144" s="10"/>
      <c r="D144" s="11" t="str">
        <f>'[1]TCE - ANEXO II - Preencher'!E153</f>
        <v>MARCELA BREGIEIRO FERNANDES COSTA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2251-25</v>
      </c>
      <c r="G144" s="14">
        <f>'[1]TCE - ANEXO II - Preencher'!I153</f>
        <v>44287</v>
      </c>
      <c r="H144" s="13" t="str">
        <f>'[1]TCE - ANEXO II - Preencher'!J153</f>
        <v>1 - Plantonista</v>
      </c>
      <c r="I144" s="13">
        <f>'[1]TCE - ANEXO II - Preencher'!K153</f>
        <v>12</v>
      </c>
      <c r="J144" s="15">
        <f>'[1]TCE - ANEXO II - Preencher'!L153</f>
        <v>3575.04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220</v>
      </c>
      <c r="N144" s="16">
        <f>'[1]TCE - ANEXO II - Preencher'!S153</f>
        <v>0</v>
      </c>
      <c r="O144" s="17">
        <f>'[1]TCE - ANEXO II - Preencher'!W153</f>
        <v>539.64</v>
      </c>
      <c r="P144" s="18">
        <f>'[1]TCE - ANEXO II - Preencher'!X153</f>
        <v>3255.4</v>
      </c>
      <c r="S144" s="22">
        <v>48092</v>
      </c>
    </row>
    <row r="145" spans="1:19" x14ac:dyDescent="0.2">
      <c r="A145" s="8">
        <f>IFERROR(VLOOKUP(B145,'[1]DADOS (OCULTAR)'!$P$3:$R$56,3,0),"")</f>
        <v>10075232000243</v>
      </c>
      <c r="B145" s="9" t="str">
        <f>'[1]TCE - ANEXO II - Preencher'!C154</f>
        <v>UPA IMBIRIBEIRA</v>
      </c>
      <c r="C145" s="10"/>
      <c r="D145" s="11" t="str">
        <f>'[1]TCE - ANEXO II - Preencher'!E154</f>
        <v>MARCELLI ELAINE LINS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44287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1252.53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973.66</v>
      </c>
      <c r="N145" s="16">
        <f>'[1]TCE - ANEXO II - Preencher'!S154</f>
        <v>0</v>
      </c>
      <c r="O145" s="17">
        <f>'[1]TCE - ANEXO II - Preencher'!W154</f>
        <v>295.05</v>
      </c>
      <c r="P145" s="18">
        <f>'[1]TCE - ANEXO II - Preencher'!X154</f>
        <v>1931.14</v>
      </c>
      <c r="S145" s="22">
        <v>48122</v>
      </c>
    </row>
    <row r="146" spans="1:19" x14ac:dyDescent="0.2">
      <c r="A146" s="8">
        <f>IFERROR(VLOOKUP(B146,'[1]DADOS (OCULTAR)'!$P$3:$R$56,3,0),"")</f>
        <v>10075232000243</v>
      </c>
      <c r="B146" s="9" t="str">
        <f>'[1]TCE - ANEXO II - Preencher'!C155</f>
        <v>UPA IMBIRIBEIRA</v>
      </c>
      <c r="C146" s="10"/>
      <c r="D146" s="11" t="str">
        <f>'[1]TCE - ANEXO II - Preencher'!E155</f>
        <v>MARCELLO JORGE DE CASTRO SILVEIRA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2251-25</v>
      </c>
      <c r="G146" s="14">
        <f>'[1]TCE - ANEXO II - Preencher'!I155</f>
        <v>44287</v>
      </c>
      <c r="H146" s="13" t="str">
        <f>'[1]TCE - ANEXO II - Preencher'!J155</f>
        <v>2 - Diarista</v>
      </c>
      <c r="I146" s="13">
        <f>'[1]TCE - ANEXO II - Preencher'!K155</f>
        <v>20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27448.17</v>
      </c>
      <c r="P146" s="18">
        <f>'[1]TCE - ANEXO II - Preencher'!X155</f>
        <v>0</v>
      </c>
      <c r="S146" s="22">
        <v>48153</v>
      </c>
    </row>
    <row r="147" spans="1:19" x14ac:dyDescent="0.2">
      <c r="A147" s="8">
        <f>IFERROR(VLOOKUP(B147,'[1]DADOS (OCULTAR)'!$P$3:$R$56,3,0),"")</f>
        <v>10075232000243</v>
      </c>
      <c r="B147" s="9" t="str">
        <f>'[1]TCE - ANEXO II - Preencher'!C156</f>
        <v>UPA IMBIRIBEIRA</v>
      </c>
      <c r="C147" s="10"/>
      <c r="D147" s="11" t="str">
        <f>'[1]TCE - ANEXO II - Preencher'!E156</f>
        <v>MARCELO GALDINO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5152-05</v>
      </c>
      <c r="G147" s="14">
        <f>'[1]TCE - ANEXO II - Preencher'!I156</f>
        <v>44287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1178.49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556.27</v>
      </c>
      <c r="N147" s="16">
        <f>'[1]TCE - ANEXO II - Preencher'!S156</f>
        <v>0</v>
      </c>
      <c r="O147" s="17">
        <f>'[1]TCE - ANEXO II - Preencher'!W156</f>
        <v>233.9</v>
      </c>
      <c r="P147" s="18">
        <f>'[1]TCE - ANEXO II - Preencher'!X156</f>
        <v>1500.86</v>
      </c>
      <c r="S147" s="22">
        <v>48183</v>
      </c>
    </row>
    <row r="148" spans="1:19" x14ac:dyDescent="0.2">
      <c r="A148" s="8">
        <f>IFERROR(VLOOKUP(B148,'[1]DADOS (OCULTAR)'!$P$3:$R$56,3,0),"")</f>
        <v>10075232000243</v>
      </c>
      <c r="B148" s="9" t="str">
        <f>'[1]TCE - ANEXO II - Preencher'!C157</f>
        <v>UPA IMBIRIBEIRA</v>
      </c>
      <c r="C148" s="10"/>
      <c r="D148" s="11" t="str">
        <f>'[1]TCE - ANEXO II - Preencher'!E157</f>
        <v>MARCELO INACIO DA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4221-05</v>
      </c>
      <c r="G148" s="14">
        <f>'[1]TCE - ANEXO II - Preencher'!I157</f>
        <v>44287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1186.3800000000001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592.29999999999995</v>
      </c>
      <c r="N148" s="16">
        <f>'[1]TCE - ANEXO II - Preencher'!S157</f>
        <v>0</v>
      </c>
      <c r="O148" s="17">
        <f>'[1]TCE - ANEXO II - Preencher'!W157</f>
        <v>238.49</v>
      </c>
      <c r="P148" s="18">
        <f>'[1]TCE - ANEXO II - Preencher'!X157</f>
        <v>1540.19</v>
      </c>
      <c r="S148" s="22">
        <v>48214</v>
      </c>
    </row>
    <row r="149" spans="1:19" x14ac:dyDescent="0.2">
      <c r="A149" s="8">
        <f>IFERROR(VLOOKUP(B149,'[1]DADOS (OCULTAR)'!$P$3:$R$56,3,0),"")</f>
        <v>10075232000243</v>
      </c>
      <c r="B149" s="9" t="str">
        <f>'[1]TCE - ANEXO II - Preencher'!C158</f>
        <v>UPA IMBIRIBEIRA</v>
      </c>
      <c r="C149" s="10"/>
      <c r="D149" s="11" t="str">
        <f>'[1]TCE - ANEXO II - Preencher'!E158</f>
        <v xml:space="preserve">MARCELO RODRIGUES SANTANA 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2251-24</v>
      </c>
      <c r="G149" s="14">
        <f>'[1]TCE - ANEXO II - Preencher'!I158</f>
        <v>44287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807.96</v>
      </c>
      <c r="K149" s="15">
        <f>'[1]TCE - ANEXO II - Preencher'!P158</f>
        <v>12132.15</v>
      </c>
      <c r="L149" s="15">
        <f>'[1]TCE - ANEXO II - Preencher'!Q158</f>
        <v>0</v>
      </c>
      <c r="M149" s="15">
        <f>'[1]TCE - ANEXO II - Preencher'!R158</f>
        <v>464.78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13404.890000000001</v>
      </c>
      <c r="S149" s="22">
        <v>48245</v>
      </c>
    </row>
    <row r="150" spans="1:19" x14ac:dyDescent="0.2">
      <c r="A150" s="8">
        <f>IFERROR(VLOOKUP(B150,'[1]DADOS (OCULTAR)'!$P$3:$R$56,3,0),"")</f>
        <v>10075232000243</v>
      </c>
      <c r="B150" s="9" t="str">
        <f>'[1]TCE - ANEXO II - Preencher'!C159</f>
        <v>UPA IMBIRIBEIRA</v>
      </c>
      <c r="C150" s="10"/>
      <c r="D150" s="11" t="str">
        <f>'[1]TCE - ANEXO II - Preencher'!E159</f>
        <v>MARCIO ROBERTO DO NASCIMENTO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7823-20</v>
      </c>
      <c r="G150" s="14">
        <f>'[1]TCE - ANEXO II - Preencher'!I159</f>
        <v>44287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1789.95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1912</v>
      </c>
      <c r="N150" s="16">
        <f>'[1]TCE - ANEXO II - Preencher'!S159</f>
        <v>0</v>
      </c>
      <c r="O150" s="17">
        <f>'[1]TCE - ANEXO II - Preencher'!W159</f>
        <v>572.14</v>
      </c>
      <c r="P150" s="18">
        <f>'[1]TCE - ANEXO II - Preencher'!X159</f>
        <v>3129.81</v>
      </c>
      <c r="S150" s="22">
        <v>48274</v>
      </c>
    </row>
    <row r="151" spans="1:19" x14ac:dyDescent="0.2">
      <c r="A151" s="8">
        <f>IFERROR(VLOOKUP(B151,'[1]DADOS (OCULTAR)'!$P$3:$R$56,3,0),"")</f>
        <v>10075232000243</v>
      </c>
      <c r="B151" s="9" t="str">
        <f>'[1]TCE - ANEXO II - Preencher'!C160</f>
        <v>UPA IMBIRIBEIRA</v>
      </c>
      <c r="C151" s="10"/>
      <c r="D151" s="11" t="str">
        <f>'[1]TCE - ANEXO II - Preencher'!E160</f>
        <v>MARCONE ANTONIO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44287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1210.78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566.26</v>
      </c>
      <c r="N151" s="16">
        <f>'[1]TCE - ANEXO II - Preencher'!S160</f>
        <v>0</v>
      </c>
      <c r="O151" s="17">
        <f>'[1]TCE - ANEXO II - Preencher'!W160</f>
        <v>168.48</v>
      </c>
      <c r="P151" s="18">
        <f>'[1]TCE - ANEXO II - Preencher'!X160</f>
        <v>1608.56</v>
      </c>
      <c r="S151" s="22">
        <v>48305</v>
      </c>
    </row>
    <row r="152" spans="1:19" x14ac:dyDescent="0.2">
      <c r="A152" s="8">
        <f>IFERROR(VLOOKUP(B152,'[1]DADOS (OCULTAR)'!$P$3:$R$56,3,0),"")</f>
        <v>10075232000243</v>
      </c>
      <c r="B152" s="9" t="str">
        <f>'[1]TCE - ANEXO II - Preencher'!C161</f>
        <v>UPA IMBIRIBEIRA</v>
      </c>
      <c r="C152" s="10"/>
      <c r="D152" s="11" t="str">
        <f>'[1]TCE - ANEXO II - Preencher'!E161</f>
        <v>MARCUS VINICIUS QUEIROGA GOMES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2251-25</v>
      </c>
      <c r="G152" s="14">
        <f>'[1]TCE - ANEXO II - Preencher'!I161</f>
        <v>44287</v>
      </c>
      <c r="H152" s="13" t="str">
        <f>'[1]TCE - ANEXO II - Preencher'!J161</f>
        <v>1 - Plantonista</v>
      </c>
      <c r="I152" s="13">
        <f>'[1]TCE - ANEXO II - Preencher'!K161</f>
        <v>12</v>
      </c>
      <c r="J152" s="15">
        <f>'[1]TCE - ANEXO II - Preencher'!L161</f>
        <v>3455.87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2122.31</v>
      </c>
      <c r="N152" s="16">
        <f>'[1]TCE - ANEXO II - Preencher'!S161</f>
        <v>0</v>
      </c>
      <c r="O152" s="17">
        <f>'[1]TCE - ANEXO II - Preencher'!W161</f>
        <v>1166.3699999999999</v>
      </c>
      <c r="P152" s="18">
        <f>'[1]TCE - ANEXO II - Preencher'!X161</f>
        <v>4411.8100000000004</v>
      </c>
      <c r="S152" s="22">
        <v>48335</v>
      </c>
    </row>
    <row r="153" spans="1:19" x14ac:dyDescent="0.2">
      <c r="A153" s="8">
        <f>IFERROR(VLOOKUP(B153,'[1]DADOS (OCULTAR)'!$P$3:$R$56,3,0),"")</f>
        <v>10075232000243</v>
      </c>
      <c r="B153" s="9" t="str">
        <f>'[1]TCE - ANEXO II - Preencher'!C162</f>
        <v>UPA IMBIRIBEIRA</v>
      </c>
      <c r="C153" s="10"/>
      <c r="D153" s="11" t="str">
        <f>'[1]TCE - ANEXO II - Preencher'!E162</f>
        <v>MARIA ALDIVANIA MEDEIROS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44287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1252.53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535.58000000000004</v>
      </c>
      <c r="N153" s="16">
        <f>'[1]TCE - ANEXO II - Preencher'!S162</f>
        <v>0</v>
      </c>
      <c r="O153" s="17">
        <f>'[1]TCE - ANEXO II - Preencher'!W162</f>
        <v>373.3</v>
      </c>
      <c r="P153" s="18">
        <f>'[1]TCE - ANEXO II - Preencher'!X162</f>
        <v>1414.8100000000002</v>
      </c>
      <c r="S153" s="22">
        <v>48366</v>
      </c>
    </row>
    <row r="154" spans="1:19" x14ac:dyDescent="0.2">
      <c r="A154" s="8">
        <f>IFERROR(VLOOKUP(B154,'[1]DADOS (OCULTAR)'!$P$3:$R$56,3,0),"")</f>
        <v>10075232000243</v>
      </c>
      <c r="B154" s="9" t="str">
        <f>'[1]TCE - ANEXO II - Preencher'!C163</f>
        <v>UPA IMBIRIBEIRA</v>
      </c>
      <c r="C154" s="10"/>
      <c r="D154" s="11" t="str">
        <f>'[1]TCE - ANEXO II - Preencher'!E163</f>
        <v>MARIA ANDREIA OLIVEIRA DOS SANTOS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9922-25</v>
      </c>
      <c r="G154" s="14">
        <f>'[1]TCE - ANEXO II - Preencher'!I163</f>
        <v>44287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1100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391.25</v>
      </c>
      <c r="N154" s="16">
        <f>'[1]TCE - ANEXO II - Preencher'!S163</f>
        <v>0</v>
      </c>
      <c r="O154" s="17">
        <f>'[1]TCE - ANEXO II - Preencher'!W163</f>
        <v>214.2</v>
      </c>
      <c r="P154" s="18">
        <f>'[1]TCE - ANEXO II - Preencher'!X163</f>
        <v>1277.05</v>
      </c>
      <c r="S154" s="22">
        <v>48396</v>
      </c>
    </row>
    <row r="155" spans="1:19" x14ac:dyDescent="0.2">
      <c r="A155" s="8">
        <f>IFERROR(VLOOKUP(B155,'[1]DADOS (OCULTAR)'!$P$3:$R$56,3,0),"")</f>
        <v>10075232000243</v>
      </c>
      <c r="B155" s="9" t="str">
        <f>'[1]TCE - ANEXO II - Preencher'!C164</f>
        <v>UPA IMBIRIBEIRA</v>
      </c>
      <c r="C155" s="10"/>
      <c r="D155" s="11" t="str">
        <f>'[1]TCE - ANEXO II - Preencher'!E164</f>
        <v>MARIA CAROLINA AMANDO DO NASCIMENTO MATIAS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>
        <f>'[1]TCE - ANEXO II - Preencher'!I164</f>
        <v>44287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7465.82</v>
      </c>
      <c r="N155" s="16">
        <f>'[1]TCE - ANEXO II - Preencher'!S164</f>
        <v>0</v>
      </c>
      <c r="O155" s="17">
        <f>'[1]TCE - ANEXO II - Preencher'!W164</f>
        <v>1728.91</v>
      </c>
      <c r="P155" s="18">
        <f>'[1]TCE - ANEXO II - Preencher'!X164</f>
        <v>5736.91</v>
      </c>
      <c r="S155" s="22">
        <v>48427</v>
      </c>
    </row>
    <row r="156" spans="1:19" x14ac:dyDescent="0.2">
      <c r="A156" s="8">
        <f>IFERROR(VLOOKUP(B156,'[1]DADOS (OCULTAR)'!$P$3:$R$56,3,0),"")</f>
        <v>10075232000243</v>
      </c>
      <c r="B156" s="9" t="str">
        <f>'[1]TCE - ANEXO II - Preencher'!C165</f>
        <v>UPA IMBIRIBEIRA</v>
      </c>
      <c r="C156" s="10"/>
      <c r="D156" s="11" t="str">
        <f>'[1]TCE - ANEXO II - Preencher'!E165</f>
        <v>MARIA DA CONCEICAO BEZERRA PEDROSA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>
        <f>'[1]TCE - ANEXO II - Preencher'!I165</f>
        <v>44287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1252.53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630.15</v>
      </c>
      <c r="N156" s="16">
        <f>'[1]TCE - ANEXO II - Preencher'!S165</f>
        <v>0</v>
      </c>
      <c r="O156" s="17">
        <f>'[1]TCE - ANEXO II - Preencher'!W165</f>
        <v>253.14</v>
      </c>
      <c r="P156" s="18">
        <f>'[1]TCE - ANEXO II - Preencher'!X165</f>
        <v>1629.54</v>
      </c>
      <c r="S156" s="22">
        <v>48458</v>
      </c>
    </row>
    <row r="157" spans="1:19" x14ac:dyDescent="0.2">
      <c r="A157" s="8">
        <f>IFERROR(VLOOKUP(B157,'[1]DADOS (OCULTAR)'!$P$3:$R$56,3,0),"")</f>
        <v>10075232000243</v>
      </c>
      <c r="B157" s="9" t="str">
        <f>'[1]TCE - ANEXO II - Preencher'!C166</f>
        <v>UPA IMBIRIBEIRA</v>
      </c>
      <c r="C157" s="10"/>
      <c r="D157" s="11" t="str">
        <f>'[1]TCE - ANEXO II - Preencher'!E166</f>
        <v>MARIA DA CONCEICAO DE ARAUJO CESAR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44287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4276.71</v>
      </c>
      <c r="P157" s="18">
        <f>'[1]TCE - ANEXO II - Preencher'!X166</f>
        <v>0</v>
      </c>
      <c r="S157" s="22">
        <v>48488</v>
      </c>
    </row>
    <row r="158" spans="1:19" x14ac:dyDescent="0.2">
      <c r="A158" s="8">
        <f>IFERROR(VLOOKUP(B158,'[1]DADOS (OCULTAR)'!$P$3:$R$56,3,0),"")</f>
        <v>10075232000243</v>
      </c>
      <c r="B158" s="9" t="str">
        <f>'[1]TCE - ANEXO II - Preencher'!C167</f>
        <v>UPA IMBIRIBEIRA</v>
      </c>
      <c r="C158" s="10"/>
      <c r="D158" s="11" t="str">
        <f>'[1]TCE - ANEXO II - Preencher'!E167</f>
        <v>MARIA DE FATIMA FRANCA DO NASCIMENTO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>
        <f>'[1]TCE - ANEXO II - Preencher'!I167</f>
        <v>44287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1252.53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453.8</v>
      </c>
      <c r="N158" s="16">
        <f>'[1]TCE - ANEXO II - Preencher'!S167</f>
        <v>0</v>
      </c>
      <c r="O158" s="17">
        <f>'[1]TCE - ANEXO II - Preencher'!W167</f>
        <v>137.06</v>
      </c>
      <c r="P158" s="18">
        <f>'[1]TCE - ANEXO II - Preencher'!X167</f>
        <v>1569.27</v>
      </c>
      <c r="S158" s="22">
        <v>48519</v>
      </c>
    </row>
    <row r="159" spans="1:19" x14ac:dyDescent="0.2">
      <c r="A159" s="8">
        <f>IFERROR(VLOOKUP(B159,'[1]DADOS (OCULTAR)'!$P$3:$R$56,3,0),"")</f>
        <v>10075232000243</v>
      </c>
      <c r="B159" s="9" t="str">
        <f>'[1]TCE - ANEXO II - Preencher'!C168</f>
        <v>UPA IMBIRIBEIRA</v>
      </c>
      <c r="C159" s="10"/>
      <c r="D159" s="11" t="str">
        <f>'[1]TCE - ANEXO II - Preencher'!E168</f>
        <v>MARIA JOSE DA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9922-25</v>
      </c>
      <c r="G159" s="14">
        <f>'[1]TCE - ANEXO II - Preencher'!I168</f>
        <v>44287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1252.53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507.75</v>
      </c>
      <c r="N159" s="16">
        <f>'[1]TCE - ANEXO II - Preencher'!S168</f>
        <v>0</v>
      </c>
      <c r="O159" s="17">
        <f>'[1]TCE - ANEXO II - Preencher'!W168</f>
        <v>166.97</v>
      </c>
      <c r="P159" s="18">
        <f>'[1]TCE - ANEXO II - Preencher'!X168</f>
        <v>1593.31</v>
      </c>
      <c r="S159" s="22">
        <v>48549</v>
      </c>
    </row>
    <row r="160" spans="1:19" x14ac:dyDescent="0.2">
      <c r="A160" s="8">
        <f>IFERROR(VLOOKUP(B160,'[1]DADOS (OCULTAR)'!$P$3:$R$56,3,0),"")</f>
        <v>10075232000243</v>
      </c>
      <c r="B160" s="9" t="str">
        <f>'[1]TCE - ANEXO II - Preencher'!C169</f>
        <v>UPA IMBIRIBEIRA</v>
      </c>
      <c r="C160" s="10"/>
      <c r="D160" s="11" t="str">
        <f>'[1]TCE - ANEXO II - Preencher'!E169</f>
        <v>MARIA JOSE DOS SANTOS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9922-25</v>
      </c>
      <c r="G160" s="14">
        <f>'[1]TCE - ANEXO II - Preencher'!I169</f>
        <v>44287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1100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517.58000000000004</v>
      </c>
      <c r="N160" s="16">
        <f>'[1]TCE - ANEXO II - Preencher'!S169</f>
        <v>0</v>
      </c>
      <c r="O160" s="17">
        <f>'[1]TCE - ANEXO II - Preencher'!W169</f>
        <v>151.08000000000001</v>
      </c>
      <c r="P160" s="18">
        <f>'[1]TCE - ANEXO II - Preencher'!X169</f>
        <v>1466.5</v>
      </c>
      <c r="S160" s="22">
        <v>48580</v>
      </c>
    </row>
    <row r="161" spans="1:19" x14ac:dyDescent="0.2">
      <c r="A161" s="8">
        <f>IFERROR(VLOOKUP(B161,'[1]DADOS (OCULTAR)'!$P$3:$R$56,3,0),"")</f>
        <v>10075232000243</v>
      </c>
      <c r="B161" s="9" t="str">
        <f>'[1]TCE - ANEXO II - Preencher'!C170</f>
        <v>UPA IMBIRIBEIRA</v>
      </c>
      <c r="C161" s="10"/>
      <c r="D161" s="11" t="str">
        <f>'[1]TCE - ANEXO II - Preencher'!E170</f>
        <v>MARIA JULIANA RODRIGUES DO NASCIMENTO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3226-05</v>
      </c>
      <c r="G161" s="14">
        <f>'[1]TCE - ANEXO II - Preencher'!I170</f>
        <v>44287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909.56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1006.69</v>
      </c>
      <c r="N161" s="16">
        <f>'[1]TCE - ANEXO II - Preencher'!S170</f>
        <v>0</v>
      </c>
      <c r="O161" s="17">
        <f>'[1]TCE - ANEXO II - Preencher'!W170</f>
        <v>250.87</v>
      </c>
      <c r="P161" s="18">
        <f>'[1]TCE - ANEXO II - Preencher'!X170</f>
        <v>1665.38</v>
      </c>
      <c r="S161" s="22">
        <v>48611</v>
      </c>
    </row>
    <row r="162" spans="1:19" x14ac:dyDescent="0.2">
      <c r="A162" s="8">
        <f>IFERROR(VLOOKUP(B162,'[1]DADOS (OCULTAR)'!$P$3:$R$56,3,0),"")</f>
        <v>10075232000243</v>
      </c>
      <c r="B162" s="9" t="str">
        <f>'[1]TCE - ANEXO II - Preencher'!C171</f>
        <v>UPA IMBIRIBEIRA</v>
      </c>
      <c r="C162" s="10"/>
      <c r="D162" s="11" t="str">
        <f>'[1]TCE - ANEXO II - Preencher'!E171</f>
        <v>MARIA LUIZA LEMOS PIRES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2251-24</v>
      </c>
      <c r="G162" s="14">
        <f>'[1]TCE - ANEXO II - Preencher'!I171</f>
        <v>44287</v>
      </c>
      <c r="H162" s="13" t="str">
        <f>'[1]TCE - ANEXO II - Preencher'!J171</f>
        <v>1 - Plantonista</v>
      </c>
      <c r="I162" s="13">
        <f>'[1]TCE - ANEXO II - Preencher'!K171</f>
        <v>12</v>
      </c>
      <c r="J162" s="15">
        <f>'[1]TCE - ANEXO II - Preencher'!L171</f>
        <v>3575.04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1272</v>
      </c>
      <c r="N162" s="16">
        <f>'[1]TCE - ANEXO II - Preencher'!S171</f>
        <v>187.5</v>
      </c>
      <c r="O162" s="17">
        <f>'[1]TCE - ANEXO II - Preencher'!W171</f>
        <v>941.92</v>
      </c>
      <c r="P162" s="18">
        <f>'[1]TCE - ANEXO II - Preencher'!X171</f>
        <v>4092.62</v>
      </c>
      <c r="S162" s="22">
        <v>48639</v>
      </c>
    </row>
    <row r="163" spans="1:19" x14ac:dyDescent="0.2">
      <c r="A163" s="8">
        <f>IFERROR(VLOOKUP(B163,'[1]DADOS (OCULTAR)'!$P$3:$R$56,3,0),"")</f>
        <v>10075232000243</v>
      </c>
      <c r="B163" s="9" t="str">
        <f>'[1]TCE - ANEXO II - Preencher'!C172</f>
        <v>UPA IMBIRIBEIRA</v>
      </c>
      <c r="C163" s="10"/>
      <c r="D163" s="11" t="str">
        <f>'[1]TCE - ANEXO II - Preencher'!E172</f>
        <v>MARIANA APARECIDA SPINELLI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>
        <f>'[1]TCE - ANEXO II - Preencher'!I172</f>
        <v>44287</v>
      </c>
      <c r="H163" s="13" t="str">
        <f>'[1]TCE - ANEXO II - Preencher'!J172</f>
        <v>2 - Diarista</v>
      </c>
      <c r="I163" s="13">
        <f>'[1]TCE - ANEXO II - Preencher'!K172</f>
        <v>40</v>
      </c>
      <c r="J163" s="15">
        <f>'[1]TCE - ANEXO II - Preencher'!L172</f>
        <v>4400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220</v>
      </c>
      <c r="N163" s="16">
        <f>'[1]TCE - ANEXO II - Preencher'!S172</f>
        <v>242</v>
      </c>
      <c r="O163" s="17">
        <f>'[1]TCE - ANEXO II - Preencher'!W172</f>
        <v>870.08</v>
      </c>
      <c r="P163" s="18">
        <f>'[1]TCE - ANEXO II - Preencher'!X172</f>
        <v>3991.92</v>
      </c>
      <c r="S163" s="22">
        <v>48670</v>
      </c>
    </row>
    <row r="164" spans="1:19" x14ac:dyDescent="0.2">
      <c r="A164" s="8">
        <f>IFERROR(VLOOKUP(B164,'[1]DADOS (OCULTAR)'!$P$3:$R$56,3,0),"")</f>
        <v>10075232000243</v>
      </c>
      <c r="B164" s="9" t="str">
        <f>'[1]TCE - ANEXO II - Preencher'!C173</f>
        <v>UPA IMBIRIBEIRA</v>
      </c>
      <c r="C164" s="10"/>
      <c r="D164" s="11" t="str">
        <f>'[1]TCE - ANEXO II - Preencher'!E173</f>
        <v>MARILIA CONCEICAO DIAS VEIGA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3241-15</v>
      </c>
      <c r="G164" s="14">
        <f>'[1]TCE - ANEXO II - Preencher'!I173</f>
        <v>44287</v>
      </c>
      <c r="H164" s="13" t="str">
        <f>'[1]TCE - ANEXO II - Preencher'!J173</f>
        <v>1 - Plantonista</v>
      </c>
      <c r="I164" s="13">
        <f>'[1]TCE - ANEXO II - Preencher'!K173</f>
        <v>24</v>
      </c>
      <c r="J164" s="15">
        <f>'[1]TCE - ANEXO II - Preencher'!L173</f>
        <v>2090.16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1861.03</v>
      </c>
      <c r="N164" s="16">
        <f>'[1]TCE - ANEXO II - Preencher'!S173</f>
        <v>0</v>
      </c>
      <c r="O164" s="17">
        <f>'[1]TCE - ANEXO II - Preencher'!W173</f>
        <v>673.71</v>
      </c>
      <c r="P164" s="18">
        <f>'[1]TCE - ANEXO II - Preencher'!X173</f>
        <v>3277.4799999999996</v>
      </c>
      <c r="S164" s="22">
        <v>48700</v>
      </c>
    </row>
    <row r="165" spans="1:19" x14ac:dyDescent="0.2">
      <c r="A165" s="8">
        <f>IFERROR(VLOOKUP(B165,'[1]DADOS (OCULTAR)'!$P$3:$R$56,3,0),"")</f>
        <v>10075232000243</v>
      </c>
      <c r="B165" s="9" t="str">
        <f>'[1]TCE - ANEXO II - Preencher'!C174</f>
        <v>UPA IMBIRIBEIRA</v>
      </c>
      <c r="C165" s="10"/>
      <c r="D165" s="11" t="str">
        <f>'[1]TCE - ANEXO II - Preencher'!E174</f>
        <v>MARINA LEITE MORANDI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>
        <f>'[1]TCE - ANEXO II - Preencher'!I174</f>
        <v>44287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3575.04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8689.33</v>
      </c>
      <c r="N165" s="16">
        <f>'[1]TCE - ANEXO II - Preencher'!S174</f>
        <v>0</v>
      </c>
      <c r="O165" s="17">
        <f>'[1]TCE - ANEXO II - Preencher'!W174</f>
        <v>3062.82</v>
      </c>
      <c r="P165" s="18">
        <f>'[1]TCE - ANEXO II - Preencher'!X174</f>
        <v>9201.5499999999993</v>
      </c>
      <c r="S165" s="22">
        <v>48731</v>
      </c>
    </row>
    <row r="166" spans="1:19" x14ac:dyDescent="0.2">
      <c r="A166" s="8">
        <f>IFERROR(VLOOKUP(B166,'[1]DADOS (OCULTAR)'!$P$3:$R$56,3,0),"")</f>
        <v>10075232000243</v>
      </c>
      <c r="B166" s="9" t="str">
        <f>'[1]TCE - ANEXO II - Preencher'!C175</f>
        <v>UPA IMBIRIBEIRA</v>
      </c>
      <c r="C166" s="10"/>
      <c r="D166" s="11" t="str">
        <f>'[1]TCE - ANEXO II - Preencher'!E175</f>
        <v>MILENA DOS SANTOS BEZERRA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44287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1210.78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578.26</v>
      </c>
      <c r="N166" s="16">
        <f>'[1]TCE - ANEXO II - Preencher'!S175</f>
        <v>0</v>
      </c>
      <c r="O166" s="17">
        <f>'[1]TCE - ANEXO II - Preencher'!W175</f>
        <v>321.56</v>
      </c>
      <c r="P166" s="18">
        <f>'[1]TCE - ANEXO II - Preencher'!X175</f>
        <v>1467.48</v>
      </c>
      <c r="S166" s="22">
        <v>48761</v>
      </c>
    </row>
    <row r="167" spans="1:19" x14ac:dyDescent="0.2">
      <c r="A167" s="8">
        <f>IFERROR(VLOOKUP(B167,'[1]DADOS (OCULTAR)'!$P$3:$R$56,3,0),"")</f>
        <v>10075232000243</v>
      </c>
      <c r="B167" s="9" t="str">
        <f>'[1]TCE - ANEXO II - Preencher'!C176</f>
        <v>UPA IMBIRIBEIRA</v>
      </c>
      <c r="C167" s="10"/>
      <c r="D167" s="11" t="str">
        <f>'[1]TCE - ANEXO II - Preencher'!E176</f>
        <v>MILENA EGILI FERREIRA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>
        <f>'[1]TCE - ANEXO II - Preencher'!I176</f>
        <v>44287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1252.53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220</v>
      </c>
      <c r="N167" s="16">
        <f>'[1]TCE - ANEXO II - Preencher'!S176</f>
        <v>0</v>
      </c>
      <c r="O167" s="17">
        <f>'[1]TCE - ANEXO II - Preencher'!W176</f>
        <v>198.07</v>
      </c>
      <c r="P167" s="18">
        <f>'[1]TCE - ANEXO II - Preencher'!X176</f>
        <v>1274.46</v>
      </c>
      <c r="S167" s="22">
        <v>48792</v>
      </c>
    </row>
    <row r="168" spans="1:19" x14ac:dyDescent="0.2">
      <c r="A168" s="8">
        <f>IFERROR(VLOOKUP(B168,'[1]DADOS (OCULTAR)'!$P$3:$R$56,3,0),"")</f>
        <v>10075232000243</v>
      </c>
      <c r="B168" s="9" t="str">
        <f>'[1]TCE - ANEXO II - Preencher'!C177</f>
        <v>UPA IMBIRIBEIRA</v>
      </c>
      <c r="C168" s="10"/>
      <c r="D168" s="11" t="str">
        <f>'[1]TCE - ANEXO II - Preencher'!E177</f>
        <v>MIRELA CHAVES FERRAZ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2251-24</v>
      </c>
      <c r="G168" s="14">
        <f>'[1]TCE - ANEXO II - Preencher'!I177</f>
        <v>44287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4504.54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3614.59</v>
      </c>
      <c r="N168" s="16">
        <f>'[1]TCE - ANEXO II - Preencher'!S177</f>
        <v>0</v>
      </c>
      <c r="O168" s="17">
        <f>'[1]TCE - ANEXO II - Preencher'!W177</f>
        <v>1908.57</v>
      </c>
      <c r="P168" s="18">
        <f>'[1]TCE - ANEXO II - Preencher'!X177</f>
        <v>6210.56</v>
      </c>
      <c r="S168" s="22">
        <v>48823</v>
      </c>
    </row>
    <row r="169" spans="1:19" x14ac:dyDescent="0.2">
      <c r="A169" s="8">
        <f>IFERROR(VLOOKUP(B169,'[1]DADOS (OCULTAR)'!$P$3:$R$56,3,0),"")</f>
        <v>10075232000243</v>
      </c>
      <c r="B169" s="9" t="str">
        <f>'[1]TCE - ANEXO II - Preencher'!C178</f>
        <v>UPA IMBIRIBEIRA</v>
      </c>
      <c r="C169" s="10"/>
      <c r="D169" s="11" t="str">
        <f>'[1]TCE - ANEXO II - Preencher'!E178</f>
        <v>MIRELE DE BARROS FERREIRA BARBOSA DIAS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2234-05</v>
      </c>
      <c r="G169" s="14">
        <f>'[1]TCE - ANEXO II - Preencher'!I178</f>
        <v>44287</v>
      </c>
      <c r="H169" s="13" t="str">
        <f>'[1]TCE - ANEXO II - Preencher'!J178</f>
        <v>1 - Plantonista</v>
      </c>
      <c r="I169" s="13">
        <f>'[1]TCE - ANEXO II - Preencher'!K178</f>
        <v>26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6901.1</v>
      </c>
      <c r="N169" s="16">
        <f>'[1]TCE - ANEXO II - Preencher'!S178</f>
        <v>0</v>
      </c>
      <c r="O169" s="17">
        <f>'[1]TCE - ANEXO II - Preencher'!W178</f>
        <v>6901.1</v>
      </c>
      <c r="P169" s="18">
        <f>'[1]TCE - ANEXO II - Preencher'!X178</f>
        <v>0</v>
      </c>
      <c r="S169" s="22">
        <v>48853</v>
      </c>
    </row>
    <row r="170" spans="1:19" x14ac:dyDescent="0.2">
      <c r="A170" s="8">
        <f>IFERROR(VLOOKUP(B170,'[1]DADOS (OCULTAR)'!$P$3:$R$56,3,0),"")</f>
        <v>10075232000243</v>
      </c>
      <c r="B170" s="9" t="str">
        <f>'[1]TCE - ANEXO II - Preencher'!C179</f>
        <v>UPA IMBIRIBEIRA</v>
      </c>
      <c r="C170" s="10"/>
      <c r="D170" s="11" t="str">
        <f>'[1]TCE - ANEXO II - Preencher'!E179</f>
        <v>MIRTES GOMES JOSE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>
        <f>'[1]TCE - ANEXO II - Preencher'!I179</f>
        <v>44287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1252.53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741.58</v>
      </c>
      <c r="N170" s="16">
        <f>'[1]TCE - ANEXO II - Preencher'!S179</f>
        <v>0</v>
      </c>
      <c r="O170" s="17">
        <f>'[1]TCE - ANEXO II - Preencher'!W179</f>
        <v>288.20999999999998</v>
      </c>
      <c r="P170" s="18">
        <f>'[1]TCE - ANEXO II - Preencher'!X179</f>
        <v>1705.9</v>
      </c>
      <c r="S170" s="22">
        <v>48884</v>
      </c>
    </row>
    <row r="171" spans="1:19" x14ac:dyDescent="0.2">
      <c r="A171" s="8">
        <f>IFERROR(VLOOKUP(B171,'[1]DADOS (OCULTAR)'!$P$3:$R$56,3,0),"")</f>
        <v>10075232000243</v>
      </c>
      <c r="B171" s="9" t="str">
        <f>'[1]TCE - ANEXO II - Preencher'!C180</f>
        <v>UPA IMBIRIBEIRA</v>
      </c>
      <c r="C171" s="10"/>
      <c r="D171" s="11" t="str">
        <f>'[1]TCE - ANEXO II - Preencher'!E180</f>
        <v>NADJA BARBOSA DOS SANTOS PEREIRA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3226-05</v>
      </c>
      <c r="G171" s="14">
        <f>'[1]TCE - ANEXO II - Preencher'!I180</f>
        <v>44287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1186.3800000000001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646.64</v>
      </c>
      <c r="N171" s="16">
        <f>'[1]TCE - ANEXO II - Preencher'!S180</f>
        <v>0</v>
      </c>
      <c r="O171" s="17">
        <f>'[1]TCE - ANEXO II - Preencher'!W180</f>
        <v>243.38</v>
      </c>
      <c r="P171" s="18">
        <f>'[1]TCE - ANEXO II - Preencher'!X180</f>
        <v>1589.6399999999999</v>
      </c>
      <c r="S171" s="22">
        <v>48914</v>
      </c>
    </row>
    <row r="172" spans="1:19" x14ac:dyDescent="0.2">
      <c r="A172" s="8">
        <f>IFERROR(VLOOKUP(B172,'[1]DADOS (OCULTAR)'!$P$3:$R$56,3,0),"")</f>
        <v>10075232000243</v>
      </c>
      <c r="B172" s="9" t="str">
        <f>'[1]TCE - ANEXO II - Preencher'!C181</f>
        <v>UPA IMBIRIBEIRA</v>
      </c>
      <c r="C172" s="10"/>
      <c r="D172" s="11" t="str">
        <f>'[1]TCE - ANEXO II - Preencher'!E181</f>
        <v>NATHALYA MARIA DE MAGALHAES TELES BRINGEL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2251-24</v>
      </c>
      <c r="G172" s="14">
        <f>'[1]TCE - ANEXO II - Preencher'!I181</f>
        <v>44287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7150.08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3514.89</v>
      </c>
      <c r="N172" s="16">
        <f>'[1]TCE - ANEXO II - Preencher'!S181</f>
        <v>0</v>
      </c>
      <c r="O172" s="17">
        <f>'[1]TCE - ANEXO II - Preencher'!W181</f>
        <v>2637.28</v>
      </c>
      <c r="P172" s="18">
        <f>'[1]TCE - ANEXO II - Preencher'!X181</f>
        <v>8027.6899999999987</v>
      </c>
      <c r="S172" s="22">
        <v>48945</v>
      </c>
    </row>
    <row r="173" spans="1:19" x14ac:dyDescent="0.2">
      <c r="A173" s="8">
        <f>IFERROR(VLOOKUP(B173,'[1]DADOS (OCULTAR)'!$P$3:$R$56,3,0),"")</f>
        <v>10075232000243</v>
      </c>
      <c r="B173" s="9" t="str">
        <f>'[1]TCE - ANEXO II - Preencher'!C182</f>
        <v>UPA IMBIRIBEIRA</v>
      </c>
      <c r="C173" s="10"/>
      <c r="D173" s="11" t="str">
        <f>'[1]TCE - ANEXO II - Preencher'!E182</f>
        <v>NEILZA FERREIRA DOS SANTOS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>
        <f>'[1]TCE - ANEXO II - Preencher'!I182</f>
        <v>44287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1252.53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282.63</v>
      </c>
      <c r="N173" s="16">
        <f>'[1]TCE - ANEXO II - Preencher'!S182</f>
        <v>0</v>
      </c>
      <c r="O173" s="17">
        <f>'[1]TCE - ANEXO II - Preencher'!W182</f>
        <v>246.91</v>
      </c>
      <c r="P173" s="18">
        <f>'[1]TCE - ANEXO II - Preencher'!X182</f>
        <v>1288.2499999999998</v>
      </c>
      <c r="S173" s="22">
        <v>48976</v>
      </c>
    </row>
    <row r="174" spans="1:19" x14ac:dyDescent="0.2">
      <c r="A174" s="8">
        <f>IFERROR(VLOOKUP(B174,'[1]DADOS (OCULTAR)'!$P$3:$R$56,3,0),"")</f>
        <v>10075232000243</v>
      </c>
      <c r="B174" s="9" t="str">
        <f>'[1]TCE - ANEXO II - Preencher'!C183</f>
        <v>UPA IMBIRIBEIRA</v>
      </c>
      <c r="C174" s="10"/>
      <c r="D174" s="11" t="str">
        <f>'[1]TCE - ANEXO II - Preencher'!E183</f>
        <v>NEILZA HENRIQUE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5211-30</v>
      </c>
      <c r="G174" s="14">
        <f>'[1]TCE - ANEXO II - Preencher'!I183</f>
        <v>44287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1186.3800000000001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359.23</v>
      </c>
      <c r="N174" s="16">
        <f>'[1]TCE - ANEXO II - Preencher'!S183</f>
        <v>0</v>
      </c>
      <c r="O174" s="17">
        <f>'[1]TCE - ANEXO II - Preencher'!W183</f>
        <v>212.9</v>
      </c>
      <c r="P174" s="18">
        <f>'[1]TCE - ANEXO II - Preencher'!X183</f>
        <v>1332.71</v>
      </c>
      <c r="S174" s="22">
        <v>49004</v>
      </c>
    </row>
    <row r="175" spans="1:19" x14ac:dyDescent="0.2">
      <c r="A175" s="8">
        <f>IFERROR(VLOOKUP(B175,'[1]DADOS (OCULTAR)'!$P$3:$R$56,3,0),"")</f>
        <v>10075232000243</v>
      </c>
      <c r="B175" s="9" t="str">
        <f>'[1]TCE - ANEXO II - Preencher'!C184</f>
        <v>UPA IMBIRIBEIRA</v>
      </c>
      <c r="C175" s="10"/>
      <c r="D175" s="11" t="str">
        <f>'[1]TCE - ANEXO II - Preencher'!E184</f>
        <v>NILANDIA PATRICIA MENDES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>
        <f>'[1]TCE - ANEXO II - Preencher'!I184</f>
        <v>44287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232.61</v>
      </c>
      <c r="N175" s="16">
        <f>'[1]TCE - ANEXO II - Preencher'!S184</f>
        <v>0</v>
      </c>
      <c r="O175" s="17">
        <f>'[1]TCE - ANEXO II - Preencher'!W184</f>
        <v>232.61</v>
      </c>
      <c r="P175" s="18">
        <f>'[1]TCE - ANEXO II - Preencher'!X184</f>
        <v>0</v>
      </c>
      <c r="S175" s="22">
        <v>49035</v>
      </c>
    </row>
    <row r="176" spans="1:19" x14ac:dyDescent="0.2">
      <c r="A176" s="8">
        <f>IFERROR(VLOOKUP(B176,'[1]DADOS (OCULTAR)'!$P$3:$R$56,3,0),"")</f>
        <v>10075232000243</v>
      </c>
      <c r="B176" s="9" t="str">
        <f>'[1]TCE - ANEXO II - Preencher'!C185</f>
        <v>UPA IMBIRIBEIRA</v>
      </c>
      <c r="C176" s="10"/>
      <c r="D176" s="11" t="str">
        <f>'[1]TCE - ANEXO II - Preencher'!E185</f>
        <v>OSCAR DA SILVA PONTES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4221-05</v>
      </c>
      <c r="G176" s="14">
        <f>'[1]TCE - ANEXO II - Preencher'!I185</f>
        <v>44287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1186.3800000000001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320</v>
      </c>
      <c r="N176" s="16">
        <f>'[1]TCE - ANEXO II - Preencher'!S185</f>
        <v>0</v>
      </c>
      <c r="O176" s="17">
        <f>'[1]TCE - ANEXO II - Preencher'!W185</f>
        <v>213.98</v>
      </c>
      <c r="P176" s="18">
        <f>'[1]TCE - ANEXO II - Preencher'!X185</f>
        <v>1292.4000000000001</v>
      </c>
      <c r="S176" s="22">
        <v>49065</v>
      </c>
    </row>
    <row r="177" spans="1:19" x14ac:dyDescent="0.2">
      <c r="A177" s="8">
        <f>IFERROR(VLOOKUP(B177,'[1]DADOS (OCULTAR)'!$P$3:$R$56,3,0),"")</f>
        <v>10075232000243</v>
      </c>
      <c r="B177" s="9" t="str">
        <f>'[1]TCE - ANEXO II - Preencher'!C186</f>
        <v>UPA IMBIRIBEIRA</v>
      </c>
      <c r="C177" s="10"/>
      <c r="D177" s="11" t="str">
        <f>'[1]TCE - ANEXO II - Preencher'!E186</f>
        <v xml:space="preserve">PATRICIA DUNDA GOMES 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44287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1252.53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615.27</v>
      </c>
      <c r="N177" s="16">
        <f>'[1]TCE - ANEXO II - Preencher'!S186</f>
        <v>0</v>
      </c>
      <c r="O177" s="17">
        <f>'[1]TCE - ANEXO II - Preencher'!W186</f>
        <v>303.60000000000002</v>
      </c>
      <c r="P177" s="18">
        <f>'[1]TCE - ANEXO II - Preencher'!X186</f>
        <v>1564.1999999999998</v>
      </c>
      <c r="S177" s="22">
        <v>49096</v>
      </c>
    </row>
    <row r="178" spans="1:19" x14ac:dyDescent="0.2">
      <c r="A178" s="8">
        <f>IFERROR(VLOOKUP(B178,'[1]DADOS (OCULTAR)'!$P$3:$R$56,3,0),"")</f>
        <v>10075232000243</v>
      </c>
      <c r="B178" s="9" t="str">
        <f>'[1]TCE - ANEXO II - Preencher'!C187</f>
        <v>UPA IMBIRIBEIRA</v>
      </c>
      <c r="C178" s="10"/>
      <c r="D178" s="11" t="str">
        <f>'[1]TCE - ANEXO II - Preencher'!E187</f>
        <v xml:space="preserve">PAULO HENRIQUE LIMA DA PAIXAO 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3131-15</v>
      </c>
      <c r="G178" s="14">
        <f>'[1]TCE - ANEXO II - Preencher'!I187</f>
        <v>44287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1826.91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411.35</v>
      </c>
      <c r="N178" s="16">
        <f>'[1]TCE - ANEXO II - Preencher'!S187</f>
        <v>0</v>
      </c>
      <c r="O178" s="17">
        <f>'[1]TCE - ANEXO II - Preencher'!W187</f>
        <v>233.64</v>
      </c>
      <c r="P178" s="18">
        <f>'[1]TCE - ANEXO II - Preencher'!X187</f>
        <v>2004.6200000000003</v>
      </c>
      <c r="S178" s="22">
        <v>49126</v>
      </c>
    </row>
    <row r="179" spans="1:19" x14ac:dyDescent="0.2">
      <c r="A179" s="8">
        <f>IFERROR(VLOOKUP(B179,'[1]DADOS (OCULTAR)'!$P$3:$R$56,3,0),"")</f>
        <v>10075232000243</v>
      </c>
      <c r="B179" s="9" t="str">
        <f>'[1]TCE - ANEXO II - Preencher'!C188</f>
        <v>UPA IMBIRIBEIRA</v>
      </c>
      <c r="C179" s="10"/>
      <c r="D179" s="11" t="str">
        <f>'[1]TCE - ANEXO II - Preencher'!E188</f>
        <v>PAULO SEVERINO DE SENA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4221-05</v>
      </c>
      <c r="G179" s="14">
        <f>'[1]TCE - ANEXO II - Preencher'!I188</f>
        <v>44287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1186.3800000000001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371.27</v>
      </c>
      <c r="N179" s="16">
        <f>'[1]TCE - ANEXO II - Preencher'!S188</f>
        <v>0</v>
      </c>
      <c r="O179" s="17">
        <f>'[1]TCE - ANEXO II - Preencher'!W188</f>
        <v>142.80000000000001</v>
      </c>
      <c r="P179" s="18">
        <f>'[1]TCE - ANEXO II - Preencher'!X188</f>
        <v>1414.8500000000001</v>
      </c>
      <c r="S179" s="22">
        <v>49157</v>
      </c>
    </row>
    <row r="180" spans="1:19" x14ac:dyDescent="0.2">
      <c r="A180" s="8">
        <f>IFERROR(VLOOKUP(B180,'[1]DADOS (OCULTAR)'!$P$3:$R$56,3,0),"")</f>
        <v>10075232000243</v>
      </c>
      <c r="B180" s="9" t="str">
        <f>'[1]TCE - ANEXO II - Preencher'!C189</f>
        <v>UPA IMBIRIBEIRA</v>
      </c>
      <c r="C180" s="10"/>
      <c r="D180" s="11" t="str">
        <f>'[1]TCE - ANEXO II - Preencher'!E189</f>
        <v>PEDRO AUGUSTO URBANO FARIAS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2252-70</v>
      </c>
      <c r="G180" s="14">
        <f>'[1]TCE - ANEXO II - Preencher'!I189</f>
        <v>44287</v>
      </c>
      <c r="H180" s="13" t="str">
        <f>'[1]TCE - ANEXO II - Preencher'!J189</f>
        <v>1 - Plantonista</v>
      </c>
      <c r="I180" s="13">
        <f>'[1]TCE - ANEXO II - Preencher'!K189</f>
        <v>18</v>
      </c>
      <c r="J180" s="15">
        <f>'[1]TCE - ANEXO II - Preencher'!L189</f>
        <v>6292.06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6056.8</v>
      </c>
      <c r="N180" s="16">
        <f>'[1]TCE - ANEXO II - Preencher'!S189</f>
        <v>0</v>
      </c>
      <c r="O180" s="17">
        <f>'[1]TCE - ANEXO II - Preencher'!W189</f>
        <v>4009.27</v>
      </c>
      <c r="P180" s="18">
        <f>'[1]TCE - ANEXO II - Preencher'!X189</f>
        <v>8339.59</v>
      </c>
      <c r="S180" s="22">
        <v>49188</v>
      </c>
    </row>
    <row r="181" spans="1:19" x14ac:dyDescent="0.2">
      <c r="A181" s="8">
        <f>IFERROR(VLOOKUP(B181,'[1]DADOS (OCULTAR)'!$P$3:$R$56,3,0),"")</f>
        <v>10075232000243</v>
      </c>
      <c r="B181" s="9" t="str">
        <f>'[1]TCE - ANEXO II - Preencher'!C190</f>
        <v>UPA IMBIRIBEIRA</v>
      </c>
      <c r="C181" s="10"/>
      <c r="D181" s="11" t="str">
        <f>'[1]TCE - ANEXO II - Preencher'!E190</f>
        <v>PEDRO HENRIQUE PADILHA RIBEIRO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2251-25</v>
      </c>
      <c r="G181" s="14">
        <f>'[1]TCE - ANEXO II - Preencher'!I190</f>
        <v>44287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3575.04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220</v>
      </c>
      <c r="N181" s="16">
        <f>'[1]TCE - ANEXO II - Preencher'!S190</f>
        <v>0</v>
      </c>
      <c r="O181" s="17">
        <f>'[1]TCE - ANEXO II - Preencher'!W190</f>
        <v>553.94000000000005</v>
      </c>
      <c r="P181" s="18">
        <f>'[1]TCE - ANEXO II - Preencher'!X190</f>
        <v>3241.1</v>
      </c>
      <c r="S181" s="22">
        <v>49218</v>
      </c>
    </row>
    <row r="182" spans="1:19" x14ac:dyDescent="0.2">
      <c r="A182" s="8">
        <f>IFERROR(VLOOKUP(B182,'[1]DADOS (OCULTAR)'!$P$3:$R$56,3,0),"")</f>
        <v>10075232000243</v>
      </c>
      <c r="B182" s="9" t="str">
        <f>'[1]TCE - ANEXO II - Preencher'!C191</f>
        <v>UPA IMBIRIBEIRA</v>
      </c>
      <c r="C182" s="10"/>
      <c r="D182" s="11" t="str">
        <f>'[1]TCE - ANEXO II - Preencher'!E191</f>
        <v>PRISCILA MAYARA DOS SANTOS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44287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1210.78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328.38</v>
      </c>
      <c r="N182" s="16">
        <f>'[1]TCE - ANEXO II - Preencher'!S191</f>
        <v>0</v>
      </c>
      <c r="O182" s="17">
        <f>'[1]TCE - ANEXO II - Preencher'!W191</f>
        <v>331.58</v>
      </c>
      <c r="P182" s="18">
        <f>'[1]TCE - ANEXO II - Preencher'!X191</f>
        <v>1207.58</v>
      </c>
      <c r="S182" s="22">
        <v>49249</v>
      </c>
    </row>
    <row r="183" spans="1:19" x14ac:dyDescent="0.2">
      <c r="A183" s="8">
        <f>IFERROR(VLOOKUP(B183,'[1]DADOS (OCULTAR)'!$P$3:$R$56,3,0),"")</f>
        <v>10075232000243</v>
      </c>
      <c r="B183" s="9" t="str">
        <f>'[1]TCE - ANEXO II - Preencher'!C192</f>
        <v>UPA IMBIRIBEIRA</v>
      </c>
      <c r="C183" s="10"/>
      <c r="D183" s="11" t="str">
        <f>'[1]TCE - ANEXO II - Preencher'!E192</f>
        <v>RAFAEL MELO AZEDO VIEIRA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2252-70</v>
      </c>
      <c r="G183" s="14">
        <f>'[1]TCE - ANEXO II - Preencher'!I192</f>
        <v>44287</v>
      </c>
      <c r="H183" s="13" t="str">
        <f>'[1]TCE - ANEXO II - Preencher'!J192</f>
        <v>1 - Plantonista</v>
      </c>
      <c r="I183" s="13">
        <f>'[1]TCE - ANEXO II - Preencher'!K192</f>
        <v>24</v>
      </c>
      <c r="J183" s="15">
        <f>'[1]TCE - ANEXO II - Preencher'!L192</f>
        <v>8079.58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11610.01</v>
      </c>
      <c r="N183" s="16">
        <f>'[1]TCE - ANEXO II - Preencher'!S192</f>
        <v>0</v>
      </c>
      <c r="O183" s="17">
        <f>'[1]TCE - ANEXO II - Preencher'!W192</f>
        <v>5122.7700000000004</v>
      </c>
      <c r="P183" s="18">
        <f>'[1]TCE - ANEXO II - Preencher'!X192</f>
        <v>14566.82</v>
      </c>
      <c r="S183" s="22">
        <v>49279</v>
      </c>
    </row>
    <row r="184" spans="1:19" x14ac:dyDescent="0.2">
      <c r="A184" s="8">
        <f>IFERROR(VLOOKUP(B184,'[1]DADOS (OCULTAR)'!$P$3:$R$56,3,0),"")</f>
        <v>10075232000243</v>
      </c>
      <c r="B184" s="9" t="str">
        <f>'[1]TCE - ANEXO II - Preencher'!C193</f>
        <v>UPA IMBIRIBEIRA</v>
      </c>
      <c r="C184" s="10"/>
      <c r="D184" s="11" t="str">
        <f>'[1]TCE - ANEXO II - Preencher'!E193</f>
        <v>RALPH RUY DEMY DA SILVA DE SOUTO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2251-25</v>
      </c>
      <c r="G184" s="14">
        <f>'[1]TCE - ANEXO II - Preencher'!I193</f>
        <v>44287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8079.58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5338.91</v>
      </c>
      <c r="N184" s="16">
        <f>'[1]TCE - ANEXO II - Preencher'!S193</f>
        <v>487.5</v>
      </c>
      <c r="O184" s="17">
        <f>'[1]TCE - ANEXO II - Preencher'!W193</f>
        <v>3532.28</v>
      </c>
      <c r="P184" s="18">
        <f>'[1]TCE - ANEXO II - Preencher'!X193</f>
        <v>10373.709999999999</v>
      </c>
      <c r="S184" s="22">
        <v>49310</v>
      </c>
    </row>
    <row r="185" spans="1:19" x14ac:dyDescent="0.2">
      <c r="A185" s="8">
        <f>IFERROR(VLOOKUP(B185,'[1]DADOS (OCULTAR)'!$P$3:$R$56,3,0),"")</f>
        <v>10075232000243</v>
      </c>
      <c r="B185" s="9" t="str">
        <f>'[1]TCE - ANEXO II - Preencher'!C194</f>
        <v>UPA IMBIRIBEIRA</v>
      </c>
      <c r="C185" s="10"/>
      <c r="D185" s="11" t="str">
        <f>'[1]TCE - ANEXO II - Preencher'!E194</f>
        <v>RAPHAEL LUIZ FERREIRA DE LIMA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3241-15</v>
      </c>
      <c r="G185" s="14">
        <f>'[1]TCE - ANEXO II - Preencher'!I194</f>
        <v>44287</v>
      </c>
      <c r="H185" s="13" t="str">
        <f>'[1]TCE - ANEXO II - Preencher'!J194</f>
        <v>1 - Plantonista</v>
      </c>
      <c r="I185" s="13">
        <f>'[1]TCE - ANEXO II - Preencher'!K194</f>
        <v>24</v>
      </c>
      <c r="J185" s="15">
        <f>'[1]TCE - ANEXO II - Preencher'!L194</f>
        <v>2090.16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1067.45</v>
      </c>
      <c r="N185" s="16">
        <f>'[1]TCE - ANEXO II - Preencher'!S194</f>
        <v>0</v>
      </c>
      <c r="O185" s="17">
        <f>'[1]TCE - ANEXO II - Preencher'!W194</f>
        <v>370.59</v>
      </c>
      <c r="P185" s="18">
        <f>'[1]TCE - ANEXO II - Preencher'!X194</f>
        <v>2787.0199999999995</v>
      </c>
      <c r="S185" s="22">
        <v>49341</v>
      </c>
    </row>
    <row r="186" spans="1:19" x14ac:dyDescent="0.2">
      <c r="A186" s="8">
        <f>IFERROR(VLOOKUP(B186,'[1]DADOS (OCULTAR)'!$P$3:$R$56,3,0),"")</f>
        <v>10075232000243</v>
      </c>
      <c r="B186" s="9" t="str">
        <f>'[1]TCE - ANEXO II - Preencher'!C195</f>
        <v>UPA IMBIRIBEIRA</v>
      </c>
      <c r="C186" s="10"/>
      <c r="D186" s="11" t="str">
        <f>'[1]TCE - ANEXO II - Preencher'!E195</f>
        <v>REBECKA CARVALHO DE AGUIAR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>
        <f>'[1]TCE - ANEXO II - Preencher'!I195</f>
        <v>44287</v>
      </c>
      <c r="H186" s="13" t="str">
        <f>'[1]TCE - ANEXO II - Preencher'!J195</f>
        <v>1 - Plantonista</v>
      </c>
      <c r="I186" s="13">
        <f>'[1]TCE - ANEXO II - Preencher'!K195</f>
        <v>40</v>
      </c>
      <c r="J186" s="15">
        <f>'[1]TCE - ANEXO II - Preencher'!L195</f>
        <v>2055.94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1821.69</v>
      </c>
      <c r="N186" s="16">
        <f>'[1]TCE - ANEXO II - Preencher'!S195</f>
        <v>0</v>
      </c>
      <c r="O186" s="17">
        <f>'[1]TCE - ANEXO II - Preencher'!W195</f>
        <v>564.94000000000005</v>
      </c>
      <c r="P186" s="18">
        <f>'[1]TCE - ANEXO II - Preencher'!X195</f>
        <v>3312.69</v>
      </c>
      <c r="S186" s="22">
        <v>49369</v>
      </c>
    </row>
    <row r="187" spans="1:19" x14ac:dyDescent="0.2">
      <c r="A187" s="8">
        <f>IFERROR(VLOOKUP(B187,'[1]DADOS (OCULTAR)'!$P$3:$R$56,3,0),"")</f>
        <v>10075232000243</v>
      </c>
      <c r="B187" s="9" t="str">
        <f>'[1]TCE - ANEXO II - Preencher'!C196</f>
        <v>UPA IMBIRIBEIRA</v>
      </c>
      <c r="C187" s="10"/>
      <c r="D187" s="11" t="str">
        <f>'[1]TCE - ANEXO II - Preencher'!E196</f>
        <v>REBEKA FERREIRA DE CARVALHO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44287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1252.53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412.65</v>
      </c>
      <c r="N187" s="16">
        <f>'[1]TCE - ANEXO II - Preencher'!S196</f>
        <v>0</v>
      </c>
      <c r="O187" s="17">
        <f>'[1]TCE - ANEXO II - Preencher'!W196</f>
        <v>158.41</v>
      </c>
      <c r="P187" s="18">
        <f>'[1]TCE - ANEXO II - Preencher'!X196</f>
        <v>1506.7699999999998</v>
      </c>
      <c r="S187" s="22">
        <v>49400</v>
      </c>
    </row>
    <row r="188" spans="1:19" x14ac:dyDescent="0.2">
      <c r="A188" s="8">
        <f>IFERROR(VLOOKUP(B188,'[1]DADOS (OCULTAR)'!$P$3:$R$56,3,0),"")</f>
        <v>10075232000243</v>
      </c>
      <c r="B188" s="9" t="str">
        <f>'[1]TCE - ANEXO II - Preencher'!C197</f>
        <v>UPA IMBIRIBEIRA</v>
      </c>
      <c r="C188" s="10"/>
      <c r="D188" s="11" t="str">
        <f>'[1]TCE - ANEXO II - Preencher'!E197</f>
        <v>RENATA CHRISTINA MENEZES RIOS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2251-25</v>
      </c>
      <c r="G188" s="14">
        <f>'[1]TCE - ANEXO II - Preencher'!I197</f>
        <v>44287</v>
      </c>
      <c r="H188" s="13" t="str">
        <f>'[1]TCE - ANEXO II - Preencher'!J197</f>
        <v>1 - Plantonista</v>
      </c>
      <c r="I188" s="13">
        <f>'[1]TCE - ANEXO II - Preencher'!K197</f>
        <v>12</v>
      </c>
      <c r="J188" s="15">
        <f>'[1]TCE - ANEXO II - Preencher'!L197</f>
        <v>3336.7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458.34</v>
      </c>
      <c r="N188" s="16">
        <f>'[1]TCE - ANEXO II - Preencher'!S197</f>
        <v>0</v>
      </c>
      <c r="O188" s="17">
        <f>'[1]TCE - ANEXO II - Preencher'!W197</f>
        <v>553.94000000000005</v>
      </c>
      <c r="P188" s="18">
        <f>'[1]TCE - ANEXO II - Preencher'!X197</f>
        <v>3241.1</v>
      </c>
      <c r="S188" s="22">
        <v>49430</v>
      </c>
    </row>
    <row r="189" spans="1:19" x14ac:dyDescent="0.2">
      <c r="A189" s="8">
        <f>IFERROR(VLOOKUP(B189,'[1]DADOS (OCULTAR)'!$P$3:$R$56,3,0),"")</f>
        <v>10075232000243</v>
      </c>
      <c r="B189" s="9" t="str">
        <f>'[1]TCE - ANEXO II - Preencher'!C198</f>
        <v>UPA IMBIRIBEIRA</v>
      </c>
      <c r="C189" s="10"/>
      <c r="D189" s="11" t="str">
        <f>'[1]TCE - ANEXO II - Preencher'!E198</f>
        <v>RENATA DA SILVA NUNES DE OLIVEIRA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9922-25</v>
      </c>
      <c r="G189" s="14">
        <f>'[1]TCE - ANEXO II - Preencher'!I198</f>
        <v>44287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1100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613.38</v>
      </c>
      <c r="N189" s="16">
        <f>'[1]TCE - ANEXO II - Preencher'!S198</f>
        <v>0</v>
      </c>
      <c r="O189" s="17">
        <f>'[1]TCE - ANEXO II - Preencher'!W198</f>
        <v>137.69999999999999</v>
      </c>
      <c r="P189" s="18">
        <f>'[1]TCE - ANEXO II - Preencher'!X198</f>
        <v>1575.68</v>
      </c>
      <c r="S189" s="22">
        <v>49461</v>
      </c>
    </row>
    <row r="190" spans="1:19" x14ac:dyDescent="0.2">
      <c r="A190" s="8">
        <f>IFERROR(VLOOKUP(B190,'[1]DADOS (OCULTAR)'!$P$3:$R$56,3,0),"")</f>
        <v>10075232000243</v>
      </c>
      <c r="B190" s="9" t="str">
        <f>'[1]TCE - ANEXO II - Preencher'!C199</f>
        <v>UPA IMBIRIBEIRA</v>
      </c>
      <c r="C190" s="10"/>
      <c r="D190" s="11" t="str">
        <f>'[1]TCE - ANEXO II - Preencher'!E199</f>
        <v>RENATA DE CASSIA RIBAS PEREIRA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2234-05</v>
      </c>
      <c r="G190" s="14">
        <f>'[1]TCE - ANEXO II - Preencher'!I199</f>
        <v>44287</v>
      </c>
      <c r="H190" s="13" t="str">
        <f>'[1]TCE - ANEXO II - Preencher'!J199</f>
        <v>1 - Plantonista</v>
      </c>
      <c r="I190" s="13">
        <f>'[1]TCE - ANEXO II - Preencher'!K199</f>
        <v>26</v>
      </c>
      <c r="J190" s="15">
        <f>'[1]TCE - ANEXO II - Preencher'!L199</f>
        <v>3209.65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939.58</v>
      </c>
      <c r="N190" s="16">
        <f>'[1]TCE - ANEXO II - Preencher'!S199</f>
        <v>0</v>
      </c>
      <c r="O190" s="17">
        <f>'[1]TCE - ANEXO II - Preencher'!W199</f>
        <v>725.25</v>
      </c>
      <c r="P190" s="18">
        <f>'[1]TCE - ANEXO II - Preencher'!X199</f>
        <v>3423.9800000000005</v>
      </c>
      <c r="S190" s="22">
        <v>49491</v>
      </c>
    </row>
    <row r="191" spans="1:19" x14ac:dyDescent="0.2">
      <c r="A191" s="8">
        <f>IFERROR(VLOOKUP(B191,'[1]DADOS (OCULTAR)'!$P$3:$R$56,3,0),"")</f>
        <v>10075232000243</v>
      </c>
      <c r="B191" s="9" t="str">
        <f>'[1]TCE - ANEXO II - Preencher'!C200</f>
        <v>UPA IMBIRIBEIRA</v>
      </c>
      <c r="C191" s="10"/>
      <c r="D191" s="11" t="str">
        <f>'[1]TCE - ANEXO II - Preencher'!E200</f>
        <v>RENATA MOTTA MATTOSO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2251-24</v>
      </c>
      <c r="G191" s="14">
        <f>'[1]TCE - ANEXO II - Preencher'!I200</f>
        <v>44287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7150.08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2971.73</v>
      </c>
      <c r="N191" s="16">
        <f>'[1]TCE - ANEXO II - Preencher'!S200</f>
        <v>0</v>
      </c>
      <c r="O191" s="17">
        <f>'[1]TCE - ANEXO II - Preencher'!W200</f>
        <v>2487.91</v>
      </c>
      <c r="P191" s="18">
        <f>'[1]TCE - ANEXO II - Preencher'!X200</f>
        <v>7633.9</v>
      </c>
      <c r="S191" s="22">
        <v>49522</v>
      </c>
    </row>
    <row r="192" spans="1:19" x14ac:dyDescent="0.2">
      <c r="A192" s="8">
        <f>IFERROR(VLOOKUP(B192,'[1]DADOS (OCULTAR)'!$P$3:$R$56,3,0),"")</f>
        <v>10075232000243</v>
      </c>
      <c r="B192" s="9" t="str">
        <f>'[1]TCE - ANEXO II - Preencher'!C201</f>
        <v>UPA IMBIRIBEIRA</v>
      </c>
      <c r="C192" s="10"/>
      <c r="D192" s="11" t="str">
        <f>'[1]TCE - ANEXO II - Preencher'!E201</f>
        <v>RICARDO JOSE OLIMPIO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>
        <f>'[1]TCE - ANEXO II - Preencher'!I201</f>
        <v>44287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2498.19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1738.06</v>
      </c>
      <c r="N192" s="16">
        <f>'[1]TCE - ANEXO II - Preencher'!S201</f>
        <v>0</v>
      </c>
      <c r="O192" s="17">
        <f>'[1]TCE - ANEXO II - Preencher'!W201</f>
        <v>552.53</v>
      </c>
      <c r="P192" s="18">
        <f>'[1]TCE - ANEXO II - Preencher'!X201</f>
        <v>3683.7200000000003</v>
      </c>
      <c r="S192" s="22">
        <v>49553</v>
      </c>
    </row>
    <row r="193" spans="1:19" x14ac:dyDescent="0.2">
      <c r="A193" s="8">
        <f>IFERROR(VLOOKUP(B193,'[1]DADOS (OCULTAR)'!$P$3:$R$56,3,0),"")</f>
        <v>10075232000243</v>
      </c>
      <c r="B193" s="9" t="str">
        <f>'[1]TCE - ANEXO II - Preencher'!C202</f>
        <v>UPA IMBIRIBEIRA</v>
      </c>
      <c r="C193" s="10"/>
      <c r="D193" s="11" t="str">
        <f>'[1]TCE - ANEXO II - Preencher'!E202</f>
        <v>ROBERTA DA SILVA NUNES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9922-25</v>
      </c>
      <c r="G193" s="14">
        <f>'[1]TCE - ANEXO II - Preencher'!I202</f>
        <v>44287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1100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690.37</v>
      </c>
      <c r="N193" s="16">
        <f>'[1]TCE - ANEXO II - Preencher'!S202</f>
        <v>0</v>
      </c>
      <c r="O193" s="17">
        <f>'[1]TCE - ANEXO II - Preencher'!W202</f>
        <v>224.77</v>
      </c>
      <c r="P193" s="18">
        <f>'[1]TCE - ANEXO II - Preencher'!X202</f>
        <v>1565.6</v>
      </c>
      <c r="S193" s="22">
        <v>49583</v>
      </c>
    </row>
    <row r="194" spans="1:19" x14ac:dyDescent="0.2">
      <c r="A194" s="8">
        <f>IFERROR(VLOOKUP(B194,'[1]DADOS (OCULTAR)'!$P$3:$R$56,3,0),"")</f>
        <v>10075232000243</v>
      </c>
      <c r="B194" s="9" t="str">
        <f>'[1]TCE - ANEXO II - Preencher'!C203</f>
        <v>UPA IMBIRIBEIRA</v>
      </c>
      <c r="C194" s="10"/>
      <c r="D194" s="11" t="str">
        <f>'[1]TCE - ANEXO II - Preencher'!E203</f>
        <v>ROBERTA DE ANDRADE LIMA TAVARES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2251-25</v>
      </c>
      <c r="G194" s="14">
        <f>'[1]TCE - ANEXO II - Preencher'!I203</f>
        <v>44287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7150.08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299.83999999999997</v>
      </c>
      <c r="N194" s="16">
        <f>'[1]TCE - ANEXO II - Preencher'!S203</f>
        <v>120</v>
      </c>
      <c r="O194" s="17">
        <f>'[1]TCE - ANEXO II - Preencher'!W203</f>
        <v>1757.54</v>
      </c>
      <c r="P194" s="18">
        <f>'[1]TCE - ANEXO II - Preencher'!X203</f>
        <v>5812.38</v>
      </c>
      <c r="S194" s="22">
        <v>49614</v>
      </c>
    </row>
    <row r="195" spans="1:19" x14ac:dyDescent="0.2">
      <c r="A195" s="8">
        <f>IFERROR(VLOOKUP(B195,'[1]DADOS (OCULTAR)'!$P$3:$R$56,3,0),"")</f>
        <v>10075232000243</v>
      </c>
      <c r="B195" s="9" t="str">
        <f>'[1]TCE - ANEXO II - Preencher'!C204</f>
        <v>UPA IMBIRIBEIRA</v>
      </c>
      <c r="C195" s="10"/>
      <c r="D195" s="11" t="str">
        <f>'[1]TCE - ANEXO II - Preencher'!E204</f>
        <v>ROBERTA VERCOZA DE CASTRO SILVEIRA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>
        <f>'[1]TCE - ANEXO II - Preencher'!I204</f>
        <v>44287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8408.4699999999993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6558.2</v>
      </c>
      <c r="N195" s="16">
        <f>'[1]TCE - ANEXO II - Preencher'!S204</f>
        <v>0</v>
      </c>
      <c r="O195" s="17">
        <f>'[1]TCE - ANEXO II - Preencher'!W204</f>
        <v>4480.8500000000004</v>
      </c>
      <c r="P195" s="18">
        <f>'[1]TCE - ANEXO II - Preencher'!X204</f>
        <v>10485.819999999998</v>
      </c>
      <c r="S195" s="22">
        <v>49644</v>
      </c>
    </row>
    <row r="196" spans="1:19" x14ac:dyDescent="0.2">
      <c r="A196" s="8">
        <f>IFERROR(VLOOKUP(B196,'[1]DADOS (OCULTAR)'!$P$3:$R$56,3,0),"")</f>
        <v>10075232000243</v>
      </c>
      <c r="B196" s="9" t="str">
        <f>'[1]TCE - ANEXO II - Preencher'!C205</f>
        <v>UPA IMBIRIBEIRA</v>
      </c>
      <c r="C196" s="10"/>
      <c r="D196" s="11" t="str">
        <f>'[1]TCE - ANEXO II - Preencher'!E205</f>
        <v>RODRIGO AMORIM DE MORAES PEREZ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2252-70</v>
      </c>
      <c r="G196" s="14">
        <f>'[1]TCE - ANEXO II - Preencher'!I205</f>
        <v>44287</v>
      </c>
      <c r="H196" s="13" t="str">
        <f>'[1]TCE - ANEXO II - Preencher'!J205</f>
        <v>1 - Plantonista</v>
      </c>
      <c r="I196" s="13">
        <f>'[1]TCE - ANEXO II - Preencher'!K205</f>
        <v>18</v>
      </c>
      <c r="J196" s="15">
        <f>'[1]TCE - ANEXO II - Preencher'!L205</f>
        <v>5183.8100000000004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2343.34</v>
      </c>
      <c r="N196" s="16">
        <f>'[1]TCE - ANEXO II - Preencher'!S205</f>
        <v>1500</v>
      </c>
      <c r="O196" s="17">
        <f>'[1]TCE - ANEXO II - Preencher'!W205</f>
        <v>3713.42</v>
      </c>
      <c r="P196" s="18">
        <f>'[1]TCE - ANEXO II - Preencher'!X205</f>
        <v>5313.7300000000014</v>
      </c>
      <c r="S196" s="22">
        <v>49675</v>
      </c>
    </row>
    <row r="197" spans="1:19" x14ac:dyDescent="0.2">
      <c r="A197" s="8">
        <f>IFERROR(VLOOKUP(B197,'[1]DADOS (OCULTAR)'!$P$3:$R$56,3,0),"")</f>
        <v>10075232000243</v>
      </c>
      <c r="B197" s="9" t="str">
        <f>'[1]TCE - ANEXO II - Preencher'!C206</f>
        <v>UPA IMBIRIBEIRA</v>
      </c>
      <c r="C197" s="10"/>
      <c r="D197" s="11" t="str">
        <f>'[1]TCE - ANEXO II - Preencher'!E206</f>
        <v>RONALDO DOS SANTOS DIONIZIO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4221-05</v>
      </c>
      <c r="G197" s="14">
        <f>'[1]TCE - ANEXO II - Preencher'!I206</f>
        <v>44287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988.65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628.32000000000005</v>
      </c>
      <c r="N197" s="16">
        <f>'[1]TCE - ANEXO II - Preencher'!S206</f>
        <v>0</v>
      </c>
      <c r="O197" s="17">
        <f>'[1]TCE - ANEXO II - Preencher'!W206</f>
        <v>219.32</v>
      </c>
      <c r="P197" s="18">
        <f>'[1]TCE - ANEXO II - Preencher'!X206</f>
        <v>1397.65</v>
      </c>
      <c r="S197" s="22">
        <v>49706</v>
      </c>
    </row>
    <row r="198" spans="1:19" x14ac:dyDescent="0.2">
      <c r="A198" s="8">
        <f>IFERROR(VLOOKUP(B198,'[1]DADOS (OCULTAR)'!$P$3:$R$56,3,0),"")</f>
        <v>10075232000243</v>
      </c>
      <c r="B198" s="9" t="str">
        <f>'[1]TCE - ANEXO II - Preencher'!C207</f>
        <v>UPA IMBIRIBEIRA</v>
      </c>
      <c r="C198" s="10"/>
      <c r="D198" s="11" t="str">
        <f>'[1]TCE - ANEXO II - Preencher'!E207</f>
        <v>ROSANGELA MARIA SILVA HONORATO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3222-05</v>
      </c>
      <c r="G198" s="14">
        <f>'[1]TCE - ANEXO II - Preencher'!I207</f>
        <v>44287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1252.53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648.98</v>
      </c>
      <c r="N198" s="16">
        <f>'[1]TCE - ANEXO II - Preencher'!S207</f>
        <v>0</v>
      </c>
      <c r="O198" s="17">
        <f>'[1]TCE - ANEXO II - Preencher'!W207</f>
        <v>254.83</v>
      </c>
      <c r="P198" s="18">
        <f>'[1]TCE - ANEXO II - Preencher'!X207</f>
        <v>1646.68</v>
      </c>
      <c r="S198" s="22">
        <v>49735</v>
      </c>
    </row>
    <row r="199" spans="1:19" x14ac:dyDescent="0.2">
      <c r="A199" s="8">
        <f>IFERROR(VLOOKUP(B199,'[1]DADOS (OCULTAR)'!$P$3:$R$56,3,0),"")</f>
        <v>10075232000243</v>
      </c>
      <c r="B199" s="9" t="str">
        <f>'[1]TCE - ANEXO II - Preencher'!C208</f>
        <v>UPA IMBIRIBEIRA</v>
      </c>
      <c r="C199" s="10"/>
      <c r="D199" s="11" t="str">
        <f>'[1]TCE - ANEXO II - Preencher'!E208</f>
        <v>ROSEANE CANDIDO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44287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1252.53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818.23</v>
      </c>
      <c r="N199" s="16">
        <f>'[1]TCE - ANEXO II - Preencher'!S208</f>
        <v>0</v>
      </c>
      <c r="O199" s="17">
        <f>'[1]TCE - ANEXO II - Preencher'!W208</f>
        <v>295.11</v>
      </c>
      <c r="P199" s="18">
        <f>'[1]TCE - ANEXO II - Preencher'!X208</f>
        <v>1775.65</v>
      </c>
      <c r="S199" s="22">
        <v>49766</v>
      </c>
    </row>
    <row r="200" spans="1:19" x14ac:dyDescent="0.2">
      <c r="A200" s="8">
        <f>IFERROR(VLOOKUP(B200,'[1]DADOS (OCULTAR)'!$P$3:$R$56,3,0),"")</f>
        <v>10075232000243</v>
      </c>
      <c r="B200" s="9" t="str">
        <f>'[1]TCE - ANEXO II - Preencher'!C209</f>
        <v>UPA IMBIRIBEIRA</v>
      </c>
      <c r="C200" s="10"/>
      <c r="D200" s="11" t="str">
        <f>'[1]TCE - ANEXO II - Preencher'!E209</f>
        <v>ROSEANE MARIA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9922-25</v>
      </c>
      <c r="G200" s="14">
        <f>'[1]TCE - ANEXO II - Preencher'!I209</f>
        <v>44287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1317.44</v>
      </c>
      <c r="N200" s="16">
        <f>'[1]TCE - ANEXO II - Preencher'!S209</f>
        <v>0</v>
      </c>
      <c r="O200" s="17">
        <f>'[1]TCE - ANEXO II - Preencher'!W209</f>
        <v>102.06</v>
      </c>
      <c r="P200" s="18">
        <f>'[1]TCE - ANEXO II - Preencher'!X209</f>
        <v>1215.3800000000001</v>
      </c>
      <c r="S200" s="22">
        <v>49796</v>
      </c>
    </row>
    <row r="201" spans="1:19" x14ac:dyDescent="0.2">
      <c r="A201" s="8">
        <f>IFERROR(VLOOKUP(B201,'[1]DADOS (OCULTAR)'!$P$3:$R$56,3,0),"")</f>
        <v>10075232000243</v>
      </c>
      <c r="B201" s="9" t="str">
        <f>'[1]TCE - ANEXO II - Preencher'!C210</f>
        <v>UPA IMBIRIBEIRA</v>
      </c>
      <c r="C201" s="10"/>
      <c r="D201" s="11" t="str">
        <f>'[1]TCE - ANEXO II - Preencher'!E210</f>
        <v>ROSEANE MARIA DA SILVA FERREIRA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44287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1252.53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1162.73</v>
      </c>
      <c r="N201" s="16">
        <f>'[1]TCE - ANEXO II - Preencher'!S210</f>
        <v>0</v>
      </c>
      <c r="O201" s="17">
        <f>'[1]TCE - ANEXO II - Preencher'!W210</f>
        <v>330.22</v>
      </c>
      <c r="P201" s="18">
        <f>'[1]TCE - ANEXO II - Preencher'!X210</f>
        <v>2085.04</v>
      </c>
      <c r="S201" s="22">
        <v>49827</v>
      </c>
    </row>
    <row r="202" spans="1:19" x14ac:dyDescent="0.2">
      <c r="A202" s="8">
        <f>IFERROR(VLOOKUP(B202,'[1]DADOS (OCULTAR)'!$P$3:$R$56,3,0),"")</f>
        <v>10075232000243</v>
      </c>
      <c r="B202" s="9" t="str">
        <f>'[1]TCE - ANEXO II - Preencher'!C211</f>
        <v>UPA IMBIRIBEIRA</v>
      </c>
      <c r="C202" s="10"/>
      <c r="D202" s="11" t="str">
        <f>'[1]TCE - ANEXO II - Preencher'!E211</f>
        <v>ROSEANY ALBANEZE CARRETONI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2251-24</v>
      </c>
      <c r="G202" s="14">
        <f>'[1]TCE - ANEXO II - Preencher'!I211</f>
        <v>44287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8079.58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220</v>
      </c>
      <c r="N202" s="16">
        <f>'[1]TCE - ANEXO II - Preencher'!S211</f>
        <v>0</v>
      </c>
      <c r="O202" s="17">
        <f>'[1]TCE - ANEXO II - Preencher'!W211</f>
        <v>1958.2</v>
      </c>
      <c r="P202" s="18">
        <f>'[1]TCE - ANEXO II - Preencher'!X211</f>
        <v>6341.38</v>
      </c>
      <c r="S202" s="22">
        <v>49857</v>
      </c>
    </row>
    <row r="203" spans="1:19" x14ac:dyDescent="0.2">
      <c r="A203" s="8">
        <f>IFERROR(VLOOKUP(B203,'[1]DADOS (OCULTAR)'!$P$3:$R$56,3,0),"")</f>
        <v>10075232000243</v>
      </c>
      <c r="B203" s="9" t="str">
        <f>'[1]TCE - ANEXO II - Preencher'!C212</f>
        <v>UPA IMBIRIBEIRA</v>
      </c>
      <c r="C203" s="10"/>
      <c r="D203" s="11" t="str">
        <f>'[1]TCE - ANEXO II - Preencher'!E212</f>
        <v>ROSELI EVANGELISTA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44287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751.52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1034.5999999999999</v>
      </c>
      <c r="N203" s="16">
        <f>'[1]TCE - ANEXO II - Preencher'!S212</f>
        <v>0</v>
      </c>
      <c r="O203" s="17">
        <f>'[1]TCE - ANEXO II - Preencher'!W212</f>
        <v>169.3</v>
      </c>
      <c r="P203" s="18">
        <f>'[1]TCE - ANEXO II - Preencher'!X212</f>
        <v>1616.82</v>
      </c>
      <c r="S203" s="22">
        <v>49888</v>
      </c>
    </row>
    <row r="204" spans="1:19" x14ac:dyDescent="0.2">
      <c r="A204" s="8">
        <f>IFERROR(VLOOKUP(B204,'[1]DADOS (OCULTAR)'!$P$3:$R$56,3,0),"")</f>
        <v>10075232000243</v>
      </c>
      <c r="B204" s="9" t="str">
        <f>'[1]TCE - ANEXO II - Preencher'!C213</f>
        <v>UPA IMBIRIBEIRA</v>
      </c>
      <c r="C204" s="10"/>
      <c r="D204" s="11" t="str">
        <f>'[1]TCE - ANEXO II - Preencher'!E213</f>
        <v>ROSELY MICHELE SANTOS DIAS DE BARROS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2525-45</v>
      </c>
      <c r="G204" s="14">
        <f>'[1]TCE - ANEXO II - Preencher'!I213</f>
        <v>44287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2272.8200000000002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166.12</v>
      </c>
      <c r="N204" s="16">
        <f>'[1]TCE - ANEXO II - Preencher'!S213</f>
        <v>0</v>
      </c>
      <c r="O204" s="17">
        <f>'[1]TCE - ANEXO II - Preencher'!W213</f>
        <v>267.58999999999997</v>
      </c>
      <c r="P204" s="18">
        <f>'[1]TCE - ANEXO II - Preencher'!X213</f>
        <v>2171.35</v>
      </c>
      <c r="S204" s="22">
        <v>49919</v>
      </c>
    </row>
    <row r="205" spans="1:19" x14ac:dyDescent="0.2">
      <c r="A205" s="8">
        <f>IFERROR(VLOOKUP(B205,'[1]DADOS (OCULTAR)'!$P$3:$R$56,3,0),"")</f>
        <v>10075232000243</v>
      </c>
      <c r="B205" s="9" t="str">
        <f>'[1]TCE - ANEXO II - Preencher'!C214</f>
        <v>UPA IMBIRIBEIRA</v>
      </c>
      <c r="C205" s="10"/>
      <c r="D205" s="11" t="str">
        <f>'[1]TCE - ANEXO II - Preencher'!E214</f>
        <v>SABRINA ROQUE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2516-05</v>
      </c>
      <c r="G205" s="14">
        <f>'[1]TCE - ANEXO II - Preencher'!I214</f>
        <v>44287</v>
      </c>
      <c r="H205" s="13" t="str">
        <f>'[1]TCE - ANEXO II - Preencher'!J214</f>
        <v>1 - Plantonista</v>
      </c>
      <c r="I205" s="13">
        <f>'[1]TCE - ANEXO II - Preencher'!K214</f>
        <v>30</v>
      </c>
      <c r="J205" s="15">
        <f>'[1]TCE - ANEXO II - Preencher'!L214</f>
        <v>2076.15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423.81</v>
      </c>
      <c r="N205" s="16">
        <f>'[1]TCE - ANEXO II - Preencher'!S214</f>
        <v>0</v>
      </c>
      <c r="O205" s="17">
        <f>'[1]TCE - ANEXO II - Preencher'!W214</f>
        <v>287.29000000000002</v>
      </c>
      <c r="P205" s="18">
        <f>'[1]TCE - ANEXO II - Preencher'!X214</f>
        <v>2212.67</v>
      </c>
      <c r="S205" s="22">
        <v>49949</v>
      </c>
    </row>
    <row r="206" spans="1:19" x14ac:dyDescent="0.2">
      <c r="A206" s="8">
        <f>IFERROR(VLOOKUP(B206,'[1]DADOS (OCULTAR)'!$P$3:$R$56,3,0),"")</f>
        <v>10075232000243</v>
      </c>
      <c r="B206" s="9" t="str">
        <f>'[1]TCE - ANEXO II - Preencher'!C215</f>
        <v>UPA IMBIRIBEIRA</v>
      </c>
      <c r="C206" s="10"/>
      <c r="D206" s="11" t="str">
        <f>'[1]TCE - ANEXO II - Preencher'!E215</f>
        <v>SIMONE SANTOS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4101-05</v>
      </c>
      <c r="G206" s="14">
        <f>'[1]TCE - ANEXO II - Preencher'!I215</f>
        <v>44287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1186.3800000000001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379.32</v>
      </c>
      <c r="N206" s="16">
        <f>'[1]TCE - ANEXO II - Preencher'!S215</f>
        <v>0</v>
      </c>
      <c r="O206" s="17">
        <f>'[1]TCE - ANEXO II - Preencher'!W215</f>
        <v>219.32</v>
      </c>
      <c r="P206" s="18">
        <f>'[1]TCE - ANEXO II - Preencher'!X215</f>
        <v>1346.38</v>
      </c>
      <c r="S206" s="22">
        <v>49980</v>
      </c>
    </row>
    <row r="207" spans="1:19" x14ac:dyDescent="0.2">
      <c r="A207" s="8">
        <f>IFERROR(VLOOKUP(B207,'[1]DADOS (OCULTAR)'!$P$3:$R$56,3,0),"")</f>
        <v>10075232000243</v>
      </c>
      <c r="B207" s="9" t="str">
        <f>'[1]TCE - ANEXO II - Preencher'!C216</f>
        <v>UPA IMBIRIBEIRA</v>
      </c>
      <c r="C207" s="10"/>
      <c r="D207" s="11" t="str">
        <f>'[1]TCE - ANEXO II - Preencher'!E216</f>
        <v>SONIA MARIA RAMOS DA SILVA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5134-30</v>
      </c>
      <c r="G207" s="14">
        <f>'[1]TCE - ANEXO II - Preencher'!I216</f>
        <v>44287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1100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430</v>
      </c>
      <c r="N207" s="16">
        <f>'[1]TCE - ANEXO II - Preencher'!S216</f>
        <v>0</v>
      </c>
      <c r="O207" s="17">
        <f>'[1]TCE - ANEXO II - Preencher'!W216</f>
        <v>209.2</v>
      </c>
      <c r="P207" s="18">
        <f>'[1]TCE - ANEXO II - Preencher'!X216</f>
        <v>1320.8</v>
      </c>
      <c r="S207" s="22">
        <v>50010</v>
      </c>
    </row>
    <row r="208" spans="1:19" x14ac:dyDescent="0.2">
      <c r="A208" s="8">
        <f>IFERROR(VLOOKUP(B208,'[1]DADOS (OCULTAR)'!$P$3:$R$56,3,0),"")</f>
        <v>10075232000243</v>
      </c>
      <c r="B208" s="9" t="str">
        <f>'[1]TCE - ANEXO II - Preencher'!C217</f>
        <v>UPA IMBIRIBEIRA</v>
      </c>
      <c r="C208" s="10"/>
      <c r="D208" s="11" t="str">
        <f>'[1]TCE - ANEXO II - Preencher'!E217</f>
        <v>STELLA MARIS DE ARAUJO E SA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2251-25</v>
      </c>
      <c r="G208" s="14">
        <f>'[1]TCE - ANEXO II - Preencher'!I217</f>
        <v>44287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3575.04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398.75</v>
      </c>
      <c r="N208" s="16">
        <f>'[1]TCE - ANEXO II - Preencher'!S217</f>
        <v>0</v>
      </c>
      <c r="O208" s="17">
        <f>'[1]TCE - ANEXO II - Preencher'!W217</f>
        <v>602.02</v>
      </c>
      <c r="P208" s="18">
        <f>'[1]TCE - ANEXO II - Preencher'!X217</f>
        <v>3371.77</v>
      </c>
      <c r="S208" s="22">
        <v>50041</v>
      </c>
    </row>
    <row r="209" spans="1:19" x14ac:dyDescent="0.2">
      <c r="A209" s="8">
        <f>IFERROR(VLOOKUP(B209,'[1]DADOS (OCULTAR)'!$P$3:$R$56,3,0),"")</f>
        <v>10075232000243</v>
      </c>
      <c r="B209" s="9" t="str">
        <f>'[1]TCE - ANEXO II - Preencher'!C218</f>
        <v>UPA IMBIRIBEIRA</v>
      </c>
      <c r="C209" s="10"/>
      <c r="D209" s="11" t="str">
        <f>'[1]TCE - ANEXO II - Preencher'!E218</f>
        <v xml:space="preserve">SUELI RODRIGUES DE MORAIS 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4221-05</v>
      </c>
      <c r="G209" s="14">
        <f>'[1]TCE - ANEXO II - Preencher'!I218</f>
        <v>44287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0</v>
      </c>
      <c r="K209" s="15">
        <f>'[1]TCE - ANEXO II - Preencher'!P218</f>
        <v>1904.43</v>
      </c>
      <c r="L209" s="15">
        <f>'[1]TCE - ANEXO II - Preencher'!Q218</f>
        <v>0</v>
      </c>
      <c r="M209" s="15">
        <f>'[1]TCE - ANEXO II - Preencher'!R218</f>
        <v>100</v>
      </c>
      <c r="N209" s="16">
        <f>'[1]TCE - ANEXO II - Preencher'!S218</f>
        <v>0</v>
      </c>
      <c r="O209" s="17">
        <f>'[1]TCE - ANEXO II - Preencher'!W218</f>
        <v>9</v>
      </c>
      <c r="P209" s="18">
        <f>'[1]TCE - ANEXO II - Preencher'!X218</f>
        <v>1995.43</v>
      </c>
      <c r="S209" s="22">
        <v>50072</v>
      </c>
    </row>
    <row r="210" spans="1:19" x14ac:dyDescent="0.2">
      <c r="A210" s="8">
        <f>IFERROR(VLOOKUP(B210,'[1]DADOS (OCULTAR)'!$P$3:$R$56,3,0),"")</f>
        <v>10075232000243</v>
      </c>
      <c r="B210" s="9" t="str">
        <f>'[1]TCE - ANEXO II - Preencher'!C219</f>
        <v>UPA IMBIRIBEIRA</v>
      </c>
      <c r="C210" s="10"/>
      <c r="D210" s="11" t="str">
        <f>'[1]TCE - ANEXO II - Preencher'!E219</f>
        <v xml:space="preserve">SWEMMY SHARON CARVALHO DE MELO 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44287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1252.53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556.66</v>
      </c>
      <c r="N210" s="16">
        <f>'[1]TCE - ANEXO II - Preencher'!S219</f>
        <v>0</v>
      </c>
      <c r="O210" s="17">
        <f>'[1]TCE - ANEXO II - Preencher'!W219</f>
        <v>246.52</v>
      </c>
      <c r="P210" s="18">
        <f>'[1]TCE - ANEXO II - Preencher'!X219</f>
        <v>1562.67</v>
      </c>
      <c r="S210" s="22">
        <v>50100</v>
      </c>
    </row>
    <row r="211" spans="1:19" x14ac:dyDescent="0.2">
      <c r="A211" s="8">
        <f>IFERROR(VLOOKUP(B211,'[1]DADOS (OCULTAR)'!$P$3:$R$56,3,0),"")</f>
        <v>10075232000243</v>
      </c>
      <c r="B211" s="9" t="str">
        <f>'[1]TCE - ANEXO II - Preencher'!C220</f>
        <v>UPA IMBIRIBEIRA</v>
      </c>
      <c r="C211" s="10"/>
      <c r="D211" s="11" t="str">
        <f>'[1]TCE - ANEXO II - Preencher'!E220</f>
        <v>TARCIANA PEREIRA LIMA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4110-30</v>
      </c>
      <c r="G211" s="14">
        <f>'[1]TCE - ANEXO II - Preencher'!I220</f>
        <v>44287</v>
      </c>
      <c r="H211" s="13" t="str">
        <f>'[1]TCE - ANEXO II - Preencher'!J220</f>
        <v>2 - Diarista</v>
      </c>
      <c r="I211" s="13">
        <f>'[1]TCE - ANEXO II - Preencher'!K220</f>
        <v>44</v>
      </c>
      <c r="J211" s="15">
        <f>'[1]TCE - ANEXO II - Preencher'!L220</f>
        <v>1443.5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392.18</v>
      </c>
      <c r="N211" s="16">
        <f>'[1]TCE - ANEXO II - Preencher'!S220</f>
        <v>0</v>
      </c>
      <c r="O211" s="17">
        <f>'[1]TCE - ANEXO II - Preencher'!W220</f>
        <v>264.19</v>
      </c>
      <c r="P211" s="18">
        <f>'[1]TCE - ANEXO II - Preencher'!X220</f>
        <v>1571.49</v>
      </c>
      <c r="S211" s="22">
        <v>50131</v>
      </c>
    </row>
    <row r="212" spans="1:19" x14ac:dyDescent="0.2">
      <c r="A212" s="8">
        <f>IFERROR(VLOOKUP(B212,'[1]DADOS (OCULTAR)'!$P$3:$R$56,3,0),"")</f>
        <v>10075232000243</v>
      </c>
      <c r="B212" s="9" t="str">
        <f>'[1]TCE - ANEXO II - Preencher'!C221</f>
        <v>UPA IMBIRIBEIRA</v>
      </c>
      <c r="C212" s="10"/>
      <c r="D212" s="11" t="str">
        <f>'[1]TCE - ANEXO II - Preencher'!E221</f>
        <v>TATHYANA DANTAS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2235-05</v>
      </c>
      <c r="G212" s="14">
        <f>'[1]TCE - ANEXO II - Preencher'!I221</f>
        <v>44287</v>
      </c>
      <c r="H212" s="13" t="str">
        <f>'[1]TCE - ANEXO II - Preencher'!J221</f>
        <v>1 - Plantonista</v>
      </c>
      <c r="I212" s="13">
        <f>'[1]TCE - ANEXO II - Preencher'!K221</f>
        <v>40</v>
      </c>
      <c r="J212" s="15">
        <f>'[1]TCE - ANEXO II - Preencher'!L221</f>
        <v>1596.45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220</v>
      </c>
      <c r="N212" s="16">
        <f>'[1]TCE - ANEXO II - Preencher'!S221</f>
        <v>0</v>
      </c>
      <c r="O212" s="17">
        <f>'[1]TCE - ANEXO II - Preencher'!W221</f>
        <v>149.37</v>
      </c>
      <c r="P212" s="18">
        <f>'[1]TCE - ANEXO II - Preencher'!X221</f>
        <v>1667.08</v>
      </c>
      <c r="S212" s="22">
        <v>50161</v>
      </c>
    </row>
    <row r="213" spans="1:19" x14ac:dyDescent="0.2">
      <c r="A213" s="8">
        <f>IFERROR(VLOOKUP(B213,'[1]DADOS (OCULTAR)'!$P$3:$R$56,3,0),"")</f>
        <v>10075232000243</v>
      </c>
      <c r="B213" s="9" t="str">
        <f>'[1]TCE - ANEXO II - Preencher'!C222</f>
        <v>UPA IMBIRIBEIRA</v>
      </c>
      <c r="C213" s="10"/>
      <c r="D213" s="11" t="str">
        <f>'[1]TCE - ANEXO II - Preencher'!E222</f>
        <v>TATIANA VERCOZA DE CASTRO SILVEIRA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2251-25</v>
      </c>
      <c r="G213" s="14">
        <f>'[1]TCE - ANEXO II - Preencher'!I222</f>
        <v>44287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300.3</v>
      </c>
      <c r="K213" s="15">
        <f>'[1]TCE - ANEXO II - Preencher'!P222</f>
        <v>16780.669999999998</v>
      </c>
      <c r="L213" s="15">
        <f>'[1]TCE - ANEXO II - Preencher'!Q222</f>
        <v>0</v>
      </c>
      <c r="M213" s="15">
        <f>'[1]TCE - ANEXO II - Preencher'!R222</f>
        <v>836.41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17917.379999999997</v>
      </c>
      <c r="S213" s="22">
        <v>50192</v>
      </c>
    </row>
    <row r="214" spans="1:19" x14ac:dyDescent="0.2">
      <c r="A214" s="8">
        <f>IFERROR(VLOOKUP(B214,'[1]DADOS (OCULTAR)'!$P$3:$R$56,3,0),"")</f>
        <v>10075232000243</v>
      </c>
      <c r="B214" s="9" t="str">
        <f>'[1]TCE - ANEXO II - Preencher'!C223</f>
        <v>UPA IMBIRIBEIRA</v>
      </c>
      <c r="C214" s="10"/>
      <c r="D214" s="11" t="str">
        <f>'[1]TCE - ANEXO II - Preencher'!E223</f>
        <v>TATIANE DA SILVA DAMASCENO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44287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1252.53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492.8</v>
      </c>
      <c r="N214" s="16">
        <f>'[1]TCE - ANEXO II - Preencher'!S223</f>
        <v>0</v>
      </c>
      <c r="O214" s="17">
        <f>'[1]TCE - ANEXO II - Preencher'!W223</f>
        <v>190.67</v>
      </c>
      <c r="P214" s="18">
        <f>'[1]TCE - ANEXO II - Preencher'!X223</f>
        <v>1554.6599999999999</v>
      </c>
      <c r="S214" s="22">
        <v>50222</v>
      </c>
    </row>
    <row r="215" spans="1:19" x14ac:dyDescent="0.2">
      <c r="A215" s="8">
        <f>IFERROR(VLOOKUP(B215,'[1]DADOS (OCULTAR)'!$P$3:$R$56,3,0),"")</f>
        <v>10075232000243</v>
      </c>
      <c r="B215" s="9" t="str">
        <f>'[1]TCE - ANEXO II - Preencher'!C224</f>
        <v>UPA IMBIRIBEIRA</v>
      </c>
      <c r="C215" s="10"/>
      <c r="D215" s="11" t="str">
        <f>'[1]TCE - ANEXO II - Preencher'!E224</f>
        <v>TERCIO HENRIQUE SOARES DE FARIAS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2252-70</v>
      </c>
      <c r="G215" s="14">
        <f>'[1]TCE - ANEXO II - Preencher'!I224</f>
        <v>44287</v>
      </c>
      <c r="H215" s="13" t="str">
        <f>'[1]TCE - ANEXO II - Preencher'!J224</f>
        <v>1 - Plantonista</v>
      </c>
      <c r="I215" s="13">
        <f>'[1]TCE - ANEXO II - Preencher'!K224</f>
        <v>24</v>
      </c>
      <c r="J215" s="15">
        <f>'[1]TCE - ANEXO II - Preencher'!L224</f>
        <v>9009.08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6581.99</v>
      </c>
      <c r="N215" s="16">
        <f>'[1]TCE - ANEXO II - Preencher'!S224</f>
        <v>0</v>
      </c>
      <c r="O215" s="17">
        <f>'[1]TCE - ANEXO II - Preencher'!W224</f>
        <v>4652.5600000000004</v>
      </c>
      <c r="P215" s="18">
        <f>'[1]TCE - ANEXO II - Preencher'!X224</f>
        <v>10938.509999999998</v>
      </c>
      <c r="S215" s="22">
        <v>50253</v>
      </c>
    </row>
    <row r="216" spans="1:19" x14ac:dyDescent="0.2">
      <c r="A216" s="8">
        <f>IFERROR(VLOOKUP(B216,'[1]DADOS (OCULTAR)'!$P$3:$R$56,3,0),"")</f>
        <v>10075232000243</v>
      </c>
      <c r="B216" s="9" t="str">
        <f>'[1]TCE - ANEXO II - Preencher'!C225</f>
        <v>UPA IMBIRIBEIRA</v>
      </c>
      <c r="C216" s="10"/>
      <c r="D216" s="11" t="str">
        <f>'[1]TCE - ANEXO II - Preencher'!E225</f>
        <v>THAISA PEREIRA DORNELAS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2234-05</v>
      </c>
      <c r="G216" s="14">
        <f>'[1]TCE - ANEXO II - Preencher'!I225</f>
        <v>44287</v>
      </c>
      <c r="H216" s="13" t="str">
        <f>'[1]TCE - ANEXO II - Preencher'!J225</f>
        <v>1 - Plantonista</v>
      </c>
      <c r="I216" s="13">
        <f>'[1]TCE - ANEXO II - Preencher'!K225</f>
        <v>26</v>
      </c>
      <c r="J216" s="15">
        <f>'[1]TCE - ANEXO II - Preencher'!L225</f>
        <v>3209.65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554.87</v>
      </c>
      <c r="N216" s="16">
        <f>'[1]TCE - ANEXO II - Preencher'!S225</f>
        <v>0</v>
      </c>
      <c r="O216" s="17">
        <f>'[1]TCE - ANEXO II - Preencher'!W225</f>
        <v>547.49</v>
      </c>
      <c r="P216" s="18">
        <f>'[1]TCE - ANEXO II - Preencher'!X225</f>
        <v>3217.0299999999997</v>
      </c>
      <c r="S216" s="22">
        <v>50284</v>
      </c>
    </row>
    <row r="217" spans="1:19" x14ac:dyDescent="0.2">
      <c r="A217" s="8">
        <f>IFERROR(VLOOKUP(B217,'[1]DADOS (OCULTAR)'!$P$3:$R$56,3,0),"")</f>
        <v>10075232000243</v>
      </c>
      <c r="B217" s="9" t="str">
        <f>'[1]TCE - ANEXO II - Preencher'!C226</f>
        <v>UPA IMBIRIBEIRA</v>
      </c>
      <c r="C217" s="10"/>
      <c r="D217" s="11" t="str">
        <f>'[1]TCE - ANEXO II - Preencher'!E226</f>
        <v>THAMYRIS CAVALCANTI CORDEIRO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2251-25</v>
      </c>
      <c r="G217" s="14">
        <f>'[1]TCE - ANEXO II - Preencher'!I226</f>
        <v>44287</v>
      </c>
      <c r="H217" s="13" t="str">
        <f>'[1]TCE - ANEXO II - Preencher'!J226</f>
        <v>1 - Plantonista</v>
      </c>
      <c r="I217" s="13">
        <f>'[1]TCE - ANEXO II - Preencher'!K226</f>
        <v>12</v>
      </c>
      <c r="J217" s="15">
        <f>'[1]TCE - ANEXO II - Preencher'!L226</f>
        <v>3575.04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220</v>
      </c>
      <c r="N217" s="16">
        <f>'[1]TCE - ANEXO II - Preencher'!S226</f>
        <v>750</v>
      </c>
      <c r="O217" s="17">
        <f>'[1]TCE - ANEXO II - Preencher'!W226</f>
        <v>764.37</v>
      </c>
      <c r="P217" s="18">
        <f>'[1]TCE - ANEXO II - Preencher'!X226</f>
        <v>3780.67</v>
      </c>
      <c r="S217" s="22">
        <v>50314</v>
      </c>
    </row>
    <row r="218" spans="1:19" x14ac:dyDescent="0.2">
      <c r="A218" s="8">
        <f>IFERROR(VLOOKUP(B218,'[1]DADOS (OCULTAR)'!$P$3:$R$56,3,0),"")</f>
        <v>10075232000243</v>
      </c>
      <c r="B218" s="9" t="str">
        <f>'[1]TCE - ANEXO II - Preencher'!C227</f>
        <v>UPA IMBIRIBEIRA</v>
      </c>
      <c r="C218" s="10"/>
      <c r="D218" s="11" t="str">
        <f>'[1]TCE - ANEXO II - Preencher'!E227</f>
        <v xml:space="preserve">THAYSA MARIA DA SILVA 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44287</v>
      </c>
      <c r="H218" s="13" t="str">
        <f>'[1]TCE - ANEXO II - Preencher'!J227</f>
        <v>2 - Diarista</v>
      </c>
      <c r="I218" s="13">
        <f>'[1]TCE - ANEXO II - Preencher'!K227</f>
        <v>44</v>
      </c>
      <c r="J218" s="15">
        <f>'[1]TCE - ANEXO II - Preencher'!L227</f>
        <v>1252.53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220</v>
      </c>
      <c r="N218" s="16">
        <f>'[1]TCE - ANEXO II - Preencher'!S227</f>
        <v>300</v>
      </c>
      <c r="O218" s="17">
        <f>'[1]TCE - ANEXO II - Preencher'!W227</f>
        <v>243.22</v>
      </c>
      <c r="P218" s="18">
        <f>'[1]TCE - ANEXO II - Preencher'!X227</f>
        <v>1529.31</v>
      </c>
      <c r="S218" s="22">
        <v>50345</v>
      </c>
    </row>
    <row r="219" spans="1:19" x14ac:dyDescent="0.2">
      <c r="A219" s="8">
        <f>IFERROR(VLOOKUP(B219,'[1]DADOS (OCULTAR)'!$P$3:$R$56,3,0),"")</f>
        <v>10075232000243</v>
      </c>
      <c r="B219" s="9" t="str">
        <f>'[1]TCE - ANEXO II - Preencher'!C228</f>
        <v>UPA IMBIRIBEIRA</v>
      </c>
      <c r="C219" s="10"/>
      <c r="D219" s="11" t="str">
        <f>'[1]TCE - ANEXO II - Preencher'!E228</f>
        <v>THIAGO DE ARRUDA MEDEIROS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2234-05</v>
      </c>
      <c r="G219" s="14">
        <f>'[1]TCE - ANEXO II - Preencher'!I228</f>
        <v>44287</v>
      </c>
      <c r="H219" s="13" t="str">
        <f>'[1]TCE - ANEXO II - Preencher'!J228</f>
        <v>1 - Plantonista</v>
      </c>
      <c r="I219" s="13">
        <f>'[1]TCE - ANEXO II - Preencher'!K228</f>
        <v>26</v>
      </c>
      <c r="J219" s="15">
        <f>'[1]TCE - ANEXO II - Preencher'!L228</f>
        <v>3209.65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2163.65</v>
      </c>
      <c r="N219" s="16">
        <f>'[1]TCE - ANEXO II - Preencher'!S228</f>
        <v>0</v>
      </c>
      <c r="O219" s="17">
        <f>'[1]TCE - ANEXO II - Preencher'!W228</f>
        <v>1003.36</v>
      </c>
      <c r="P219" s="18">
        <f>'[1]TCE - ANEXO II - Preencher'!X228</f>
        <v>4369.9400000000005</v>
      </c>
      <c r="S219" s="22">
        <v>50375</v>
      </c>
    </row>
    <row r="220" spans="1:19" x14ac:dyDescent="0.2">
      <c r="A220" s="8">
        <f>IFERROR(VLOOKUP(B220,'[1]DADOS (OCULTAR)'!$P$3:$R$56,3,0),"")</f>
        <v>10075232000243</v>
      </c>
      <c r="B220" s="9" t="str">
        <f>'[1]TCE - ANEXO II - Preencher'!C229</f>
        <v>UPA IMBIRIBEIRA</v>
      </c>
      <c r="C220" s="10"/>
      <c r="D220" s="11" t="str">
        <f>'[1]TCE - ANEXO II - Preencher'!E229</f>
        <v>THIAGO DE LIMA E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44287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1252.53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220</v>
      </c>
      <c r="N220" s="16">
        <f>'[1]TCE - ANEXO II - Preencher'!S229</f>
        <v>0</v>
      </c>
      <c r="O220" s="17">
        <f>'[1]TCE - ANEXO II - Preencher'!W229</f>
        <v>656.85</v>
      </c>
      <c r="P220" s="18">
        <f>'[1]TCE - ANEXO II - Preencher'!X229</f>
        <v>815.68</v>
      </c>
      <c r="S220" s="22">
        <v>50406</v>
      </c>
    </row>
    <row r="221" spans="1:19" x14ac:dyDescent="0.2">
      <c r="A221" s="8">
        <f>IFERROR(VLOOKUP(B221,'[1]DADOS (OCULTAR)'!$P$3:$R$56,3,0),"")</f>
        <v>10075232000243</v>
      </c>
      <c r="B221" s="9" t="str">
        <f>'[1]TCE - ANEXO II - Preencher'!C230</f>
        <v>UPA IMBIRIBEIRA</v>
      </c>
      <c r="C221" s="10"/>
      <c r="D221" s="11" t="str">
        <f>'[1]TCE - ANEXO II - Preencher'!E230</f>
        <v>TIAGO OLIVIO PEREIRA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2235-05</v>
      </c>
      <c r="G221" s="14">
        <f>'[1]TCE - ANEXO II - Preencher'!I230</f>
        <v>44287</v>
      </c>
      <c r="H221" s="13" t="str">
        <f>'[1]TCE - ANEXO II - Preencher'!J230</f>
        <v>1 - Plantonista</v>
      </c>
      <c r="I221" s="13">
        <f>'[1]TCE - ANEXO II - Preencher'!K230</f>
        <v>40</v>
      </c>
      <c r="J221" s="15">
        <f>'[1]TCE - ANEXO II - Preencher'!L230</f>
        <v>1596.45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299.82</v>
      </c>
      <c r="N221" s="16">
        <f>'[1]TCE - ANEXO II - Preencher'!S230</f>
        <v>0</v>
      </c>
      <c r="O221" s="17">
        <f>'[1]TCE - ANEXO II - Preencher'!W230</f>
        <v>156.55000000000001</v>
      </c>
      <c r="P221" s="18">
        <f>'[1]TCE - ANEXO II - Preencher'!X230</f>
        <v>1739.72</v>
      </c>
      <c r="S221" s="22">
        <v>50437</v>
      </c>
    </row>
    <row r="222" spans="1:19" x14ac:dyDescent="0.2">
      <c r="A222" s="8">
        <f>IFERROR(VLOOKUP(B222,'[1]DADOS (OCULTAR)'!$P$3:$R$56,3,0),"")</f>
        <v>10075232000243</v>
      </c>
      <c r="B222" s="9" t="str">
        <f>'[1]TCE - ANEXO II - Preencher'!C231</f>
        <v>UPA IMBIRIBEIRA</v>
      </c>
      <c r="C222" s="10"/>
      <c r="D222" s="11" t="str">
        <f>'[1]TCE - ANEXO II - Preencher'!E231</f>
        <v>TIAGO PEREIRA DE CASTRO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2251-25</v>
      </c>
      <c r="G222" s="14">
        <f>'[1]TCE - ANEXO II - Preencher'!I231</f>
        <v>44287</v>
      </c>
      <c r="H222" s="13" t="str">
        <f>'[1]TCE - ANEXO II - Preencher'!J231</f>
        <v>1 - Plantonista</v>
      </c>
      <c r="I222" s="13">
        <f>'[1]TCE - ANEXO II - Preencher'!K231</f>
        <v>12</v>
      </c>
      <c r="J222" s="15">
        <f>'[1]TCE - ANEXO II - Preencher'!L231</f>
        <v>3575.04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220</v>
      </c>
      <c r="N222" s="16">
        <f>'[1]TCE - ANEXO II - Preencher'!S231</f>
        <v>450</v>
      </c>
      <c r="O222" s="17">
        <f>'[1]TCE - ANEXO II - Preencher'!W231</f>
        <v>678.62</v>
      </c>
      <c r="P222" s="18">
        <f>'[1]TCE - ANEXO II - Preencher'!X231</f>
        <v>3566.42</v>
      </c>
      <c r="S222" s="22">
        <v>50465</v>
      </c>
    </row>
    <row r="223" spans="1:19" x14ac:dyDescent="0.2">
      <c r="A223" s="8">
        <f>IFERROR(VLOOKUP(B223,'[1]DADOS (OCULTAR)'!$P$3:$R$56,3,0),"")</f>
        <v>10075232000243</v>
      </c>
      <c r="B223" s="9" t="str">
        <f>'[1]TCE - ANEXO II - Preencher'!C232</f>
        <v>UPA IMBIRIBEIRA</v>
      </c>
      <c r="C223" s="10"/>
      <c r="D223" s="11" t="str">
        <f>'[1]TCE - ANEXO II - Preencher'!E232</f>
        <v>TULIO PORTO FERREIRA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2252-70</v>
      </c>
      <c r="G223" s="14">
        <f>'[1]TCE - ANEXO II - Preencher'!I232</f>
        <v>44287</v>
      </c>
      <c r="H223" s="13" t="str">
        <f>'[1]TCE - ANEXO II - Preencher'!J232</f>
        <v>1 - Plantonista</v>
      </c>
      <c r="I223" s="13">
        <f>'[1]TCE - ANEXO II - Preencher'!K232</f>
        <v>12</v>
      </c>
      <c r="J223" s="15">
        <f>'[1]TCE - ANEXO II - Preencher'!L232</f>
        <v>2621.7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2754.34</v>
      </c>
      <c r="N223" s="16">
        <f>'[1]TCE - ANEXO II - Preencher'!S232</f>
        <v>0</v>
      </c>
      <c r="O223" s="17">
        <f>'[1]TCE - ANEXO II - Preencher'!W232</f>
        <v>1061.19</v>
      </c>
      <c r="P223" s="18">
        <f>'[1]TCE - ANEXO II - Preencher'!X232</f>
        <v>4314.8500000000004</v>
      </c>
      <c r="S223" s="22">
        <v>50496</v>
      </c>
    </row>
    <row r="224" spans="1:19" x14ac:dyDescent="0.2">
      <c r="A224" s="8">
        <f>IFERROR(VLOOKUP(B224,'[1]DADOS (OCULTAR)'!$P$3:$R$56,3,0),"")</f>
        <v>10075232000243</v>
      </c>
      <c r="B224" s="9" t="str">
        <f>'[1]TCE - ANEXO II - Preencher'!C233</f>
        <v>UPA IMBIRIBEIRA</v>
      </c>
      <c r="C224" s="10"/>
      <c r="D224" s="11" t="str">
        <f>'[1]TCE - ANEXO II - Preencher'!E233</f>
        <v>UITANAAN CARLOS DOS SANTOS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4221-05</v>
      </c>
      <c r="G224" s="14">
        <f>'[1]TCE - ANEXO II - Preencher'!I233</f>
        <v>44287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1186.3800000000001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718.23</v>
      </c>
      <c r="N224" s="16">
        <f>'[1]TCE - ANEXO II - Preencher'!S233</f>
        <v>0</v>
      </c>
      <c r="O224" s="17">
        <f>'[1]TCE - ANEXO II - Preencher'!W233</f>
        <v>178.64</v>
      </c>
      <c r="P224" s="18">
        <f>'[1]TCE - ANEXO II - Preencher'!X233</f>
        <v>1725.9700000000003</v>
      </c>
      <c r="S224" s="22">
        <v>50526</v>
      </c>
    </row>
    <row r="225" spans="1:19" x14ac:dyDescent="0.2">
      <c r="A225" s="8">
        <f>IFERROR(VLOOKUP(B225,'[1]DADOS (OCULTAR)'!$P$3:$R$56,3,0),"")</f>
        <v>10075232000243</v>
      </c>
      <c r="B225" s="9" t="str">
        <f>'[1]TCE - ANEXO II - Preencher'!C234</f>
        <v>UPA IMBIRIBEIRA</v>
      </c>
      <c r="C225" s="10"/>
      <c r="D225" s="11" t="str">
        <f>'[1]TCE - ANEXO II - Preencher'!E234</f>
        <v>VANIA DA SILVA DIONISIO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5211-30</v>
      </c>
      <c r="G225" s="14">
        <f>'[1]TCE - ANEXO II - Preencher'!I234</f>
        <v>44287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1186.3800000000001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817.45</v>
      </c>
      <c r="N225" s="16">
        <f>'[1]TCE - ANEXO II - Preencher'!S234</f>
        <v>0</v>
      </c>
      <c r="O225" s="17">
        <f>'[1]TCE - ANEXO II - Preencher'!W234</f>
        <v>258.75</v>
      </c>
      <c r="P225" s="18">
        <f>'[1]TCE - ANEXO II - Preencher'!X234</f>
        <v>1745.0800000000002</v>
      </c>
      <c r="S225" s="22">
        <v>50557</v>
      </c>
    </row>
    <row r="226" spans="1:19" x14ac:dyDescent="0.2">
      <c r="A226" s="8">
        <f>IFERROR(VLOOKUP(B226,'[1]DADOS (OCULTAR)'!$P$3:$R$56,3,0),"")</f>
        <v>10075232000243</v>
      </c>
      <c r="B226" s="9" t="str">
        <f>'[1]TCE - ANEXO II - Preencher'!C235</f>
        <v>UPA IMBIRIBEIRA</v>
      </c>
      <c r="C226" s="10"/>
      <c r="D226" s="11" t="str">
        <f>'[1]TCE - ANEXO II - Preencher'!E235</f>
        <v>VICTOR ALEX MONTENEGRO MARINHO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2251-25</v>
      </c>
      <c r="G226" s="14">
        <f>'[1]TCE - ANEXO II - Preencher'!I235</f>
        <v>44287</v>
      </c>
      <c r="H226" s="13" t="str">
        <f>'[1]TCE - ANEXO II - Preencher'!J235</f>
        <v>1 - Plantonista</v>
      </c>
      <c r="I226" s="13">
        <f>'[1]TCE - ANEXO II - Preencher'!K235</f>
        <v>12</v>
      </c>
      <c r="J226" s="15">
        <f>'[1]TCE - ANEXO II - Preencher'!L235</f>
        <v>2860.03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935.01</v>
      </c>
      <c r="N226" s="16">
        <f>'[1]TCE - ANEXO II - Preencher'!S235</f>
        <v>562.5</v>
      </c>
      <c r="O226" s="17">
        <f>'[1]TCE - ANEXO II - Preencher'!W235</f>
        <v>358.61</v>
      </c>
      <c r="P226" s="18">
        <f>'[1]TCE - ANEXO II - Preencher'!X235</f>
        <v>3998.93</v>
      </c>
      <c r="S226" s="22">
        <v>50587</v>
      </c>
    </row>
    <row r="227" spans="1:19" x14ac:dyDescent="0.2">
      <c r="A227" s="8">
        <f>IFERROR(VLOOKUP(B227,'[1]DADOS (OCULTAR)'!$P$3:$R$56,3,0),"")</f>
        <v>10075232000243</v>
      </c>
      <c r="B227" s="9" t="str">
        <f>'[1]TCE - ANEXO II - Preencher'!C236</f>
        <v>UPA IMBIRIBEIRA</v>
      </c>
      <c r="C227" s="10"/>
      <c r="D227" s="11" t="str">
        <f>'[1]TCE - ANEXO II - Preencher'!E236</f>
        <v>VILANI FATIMA DOS SANTOS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>
        <f>'[1]TCE - ANEXO II - Preencher'!I236</f>
        <v>44287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1210.78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656.41</v>
      </c>
      <c r="N227" s="16">
        <f>'[1]TCE - ANEXO II - Preencher'!S236</f>
        <v>0</v>
      </c>
      <c r="O227" s="17">
        <f>'[1]TCE - ANEXO II - Preencher'!W236</f>
        <v>176.59</v>
      </c>
      <c r="P227" s="18">
        <f>'[1]TCE - ANEXO II - Preencher'!X236</f>
        <v>1690.6000000000001</v>
      </c>
      <c r="S227" s="22">
        <v>50618</v>
      </c>
    </row>
    <row r="228" spans="1:19" x14ac:dyDescent="0.2">
      <c r="A228" s="8">
        <f>IFERROR(VLOOKUP(B228,'[1]DADOS (OCULTAR)'!$P$3:$R$56,3,0),"")</f>
        <v>10075232000243</v>
      </c>
      <c r="B228" s="9" t="str">
        <f>'[1]TCE - ANEXO II - Preencher'!C237</f>
        <v>UPA IMBIRIBEIRA</v>
      </c>
      <c r="C228" s="10"/>
      <c r="D228" s="11" t="str">
        <f>'[1]TCE - ANEXO II - Preencher'!E237</f>
        <v>VILMA SILVA DA PORCIUNCLA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>
        <f>'[1]TCE - ANEXO II - Preencher'!I237</f>
        <v>44287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1252.53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602.46</v>
      </c>
      <c r="N228" s="16">
        <f>'[1]TCE - ANEXO II - Preencher'!S237</f>
        <v>0</v>
      </c>
      <c r="O228" s="17">
        <f>'[1]TCE - ANEXO II - Preencher'!W237</f>
        <v>250.64</v>
      </c>
      <c r="P228" s="18">
        <f>'[1]TCE - ANEXO II - Preencher'!X237</f>
        <v>1604.35</v>
      </c>
      <c r="S228" s="22">
        <v>50649</v>
      </c>
    </row>
    <row r="229" spans="1:19" x14ac:dyDescent="0.2">
      <c r="A229" s="8">
        <f>IFERROR(VLOOKUP(B229,'[1]DADOS (OCULTAR)'!$P$3:$R$56,3,0),"")</f>
        <v>10075232000243</v>
      </c>
      <c r="B229" s="9" t="str">
        <f>'[1]TCE - ANEXO II - Preencher'!C238</f>
        <v>UPA IMBIRIBEIRA</v>
      </c>
      <c r="C229" s="10"/>
      <c r="D229" s="11" t="str">
        <f>'[1]TCE - ANEXO II - Preencher'!E238</f>
        <v>VINICIUS DA SILVA XAVIER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4221-05</v>
      </c>
      <c r="G229" s="14">
        <f>'[1]TCE - ANEXO II - Preencher'!I238</f>
        <v>44287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1186.3800000000001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495.26</v>
      </c>
      <c r="N229" s="16">
        <f>'[1]TCE - ANEXO II - Preencher'!S238</f>
        <v>0</v>
      </c>
      <c r="O229" s="17">
        <f>'[1]TCE - ANEXO II - Preencher'!W238</f>
        <v>229.75</v>
      </c>
      <c r="P229" s="18">
        <f>'[1]TCE - ANEXO II - Preencher'!X238</f>
        <v>1451.89</v>
      </c>
      <c r="S229" s="22">
        <v>50679</v>
      </c>
    </row>
    <row r="230" spans="1:19" x14ac:dyDescent="0.2">
      <c r="A230" s="8">
        <f>IFERROR(VLOOKUP(B230,'[1]DADOS (OCULTAR)'!$P$3:$R$56,3,0),"")</f>
        <v>10075232000243</v>
      </c>
      <c r="B230" s="9" t="str">
        <f>'[1]TCE - ANEXO II - Preencher'!C239</f>
        <v>UPA IMBIRIBEIRA</v>
      </c>
      <c r="C230" s="10"/>
      <c r="D230" s="11" t="str">
        <f>'[1]TCE - ANEXO II - Preencher'!E239</f>
        <v>WALESKA MARIA DE ALMEIDA PAIVA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>
        <f>'[1]TCE - ANEXO II - Preencher'!I239</f>
        <v>44287</v>
      </c>
      <c r="H230" s="13" t="str">
        <f>'[1]TCE - ANEXO II - Preencher'!J239</f>
        <v>1 - Plantonista</v>
      </c>
      <c r="I230" s="13">
        <f>'[1]TCE - ANEXO II - Preencher'!K239</f>
        <v>40</v>
      </c>
      <c r="J230" s="15">
        <f>'[1]TCE - ANEXO II - Preencher'!L239</f>
        <v>2331.64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1146.6099999999999</v>
      </c>
      <c r="N230" s="16">
        <f>'[1]TCE - ANEXO II - Preencher'!S239</f>
        <v>137.4</v>
      </c>
      <c r="O230" s="17">
        <f>'[1]TCE - ANEXO II - Preencher'!W239</f>
        <v>495.14</v>
      </c>
      <c r="P230" s="18">
        <f>'[1]TCE - ANEXO II - Preencher'!X239</f>
        <v>3120.51</v>
      </c>
      <c r="S230" s="22">
        <v>50710</v>
      </c>
    </row>
    <row r="231" spans="1:19" x14ac:dyDescent="0.2">
      <c r="A231" s="8">
        <f>IFERROR(VLOOKUP(B231,'[1]DADOS (OCULTAR)'!$P$3:$R$56,3,0),"")</f>
        <v>10075232000243</v>
      </c>
      <c r="B231" s="9" t="str">
        <f>'[1]TCE - ANEXO II - Preencher'!C240</f>
        <v>UPA IMBIRIBEIRA</v>
      </c>
      <c r="C231" s="10"/>
      <c r="D231" s="11" t="str">
        <f>'[1]TCE - ANEXO II - Preencher'!E240</f>
        <v>WANDSON HENRIQUE DA PAZ LEITE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4222-05</v>
      </c>
      <c r="G231" s="14">
        <f>'[1]TCE - ANEXO II - Preencher'!I240</f>
        <v>44287</v>
      </c>
      <c r="H231" s="13" t="str">
        <f>'[1]TCE - ANEXO II - Preencher'!J240</f>
        <v>2 - Diarista</v>
      </c>
      <c r="I231" s="13">
        <f>'[1]TCE - ANEXO II - Preencher'!K240</f>
        <v>44</v>
      </c>
      <c r="J231" s="15">
        <f>'[1]TCE - ANEXO II - Preencher'!L240</f>
        <v>1657.35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402.87</v>
      </c>
      <c r="N231" s="16">
        <f>'[1]TCE - ANEXO II - Preencher'!S240</f>
        <v>0</v>
      </c>
      <c r="O231" s="17">
        <f>'[1]TCE - ANEXO II - Preencher'!W240</f>
        <v>202.06</v>
      </c>
      <c r="P231" s="18">
        <f>'[1]TCE - ANEXO II - Preencher'!X240</f>
        <v>1858.1599999999999</v>
      </c>
      <c r="S231" s="22">
        <v>50740</v>
      </c>
    </row>
    <row r="232" spans="1:19" x14ac:dyDescent="0.2">
      <c r="A232" s="8">
        <f>IFERROR(VLOOKUP(B232,'[1]DADOS (OCULTAR)'!$P$3:$R$56,3,0),"")</f>
        <v>10075232000243</v>
      </c>
      <c r="B232" s="9" t="str">
        <f>'[1]TCE - ANEXO II - Preencher'!C241</f>
        <v>UPA IMBIRIBEIRA</v>
      </c>
      <c r="C232" s="10"/>
      <c r="D232" s="11" t="str">
        <f>'[1]TCE - ANEXO II - Preencher'!E241</f>
        <v>WELLINGTON SILVA MATIAS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4221-05</v>
      </c>
      <c r="G232" s="14">
        <f>'[1]TCE - ANEXO II - Preencher'!I241</f>
        <v>44287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1186.3800000000001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379.32</v>
      </c>
      <c r="N232" s="16">
        <f>'[1]TCE - ANEXO II - Preencher'!S241</f>
        <v>0</v>
      </c>
      <c r="O232" s="17">
        <f>'[1]TCE - ANEXO II - Preencher'!W241</f>
        <v>148.13999999999999</v>
      </c>
      <c r="P232" s="18">
        <f>'[1]TCE - ANEXO II - Preencher'!X241</f>
        <v>1417.56</v>
      </c>
      <c r="S232" s="22">
        <v>50771</v>
      </c>
    </row>
    <row r="233" spans="1:19" x14ac:dyDescent="0.2">
      <c r="A233" s="8">
        <f>IFERROR(VLOOKUP(B233,'[1]DADOS (OCULTAR)'!$P$3:$R$56,3,0),"")</f>
        <v>10075232000243</v>
      </c>
      <c r="B233" s="9" t="str">
        <f>'[1]TCE - ANEXO II - Preencher'!C242</f>
        <v>UPA IMBIRIBEIRA</v>
      </c>
      <c r="C233" s="10"/>
      <c r="D233" s="11" t="str">
        <f>'[1]TCE - ANEXO II - Preencher'!E242</f>
        <v>YASSER DE LUCENA CORREIA</v>
      </c>
      <c r="E233" s="12" t="str">
        <f>IF('[1]TCE - ANEXO II - Preencher'!G242="4 - Assistência Odontológica","2 - Outros Profissionais da saúde",'[1]TCE - ANEXO II - Preencher'!G242)</f>
        <v>1 - Médico</v>
      </c>
      <c r="F233" s="13" t="str">
        <f>'[1]TCE - ANEXO II - Preencher'!H242</f>
        <v>2251-25</v>
      </c>
      <c r="G233" s="14">
        <f>'[1]TCE - ANEXO II - Preencher'!I242</f>
        <v>44287</v>
      </c>
      <c r="H233" s="13" t="str">
        <f>'[1]TCE - ANEXO II - Preencher'!J242</f>
        <v>1 - Plantonista</v>
      </c>
      <c r="I233" s="13">
        <f>'[1]TCE - ANEXO II - Preencher'!K242</f>
        <v>24</v>
      </c>
      <c r="J233" s="15">
        <f>'[1]TCE - ANEXO II - Preencher'!L242</f>
        <v>8079.59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403.98</v>
      </c>
      <c r="N233" s="16">
        <f>'[1]TCE - ANEXO II - Preencher'!S242</f>
        <v>0</v>
      </c>
      <c r="O233" s="17">
        <f>'[1]TCE - ANEXO II - Preencher'!W242</f>
        <v>2008.8</v>
      </c>
      <c r="P233" s="18">
        <f>'[1]TCE - ANEXO II - Preencher'!X242</f>
        <v>6474.7699999999995</v>
      </c>
      <c r="S233" s="22">
        <v>50802</v>
      </c>
    </row>
    <row r="234" spans="1:19" x14ac:dyDescent="0.2">
      <c r="A234" s="8">
        <f>IFERROR(VLOOKUP(B234,'[1]DADOS (OCULTAR)'!$P$3:$R$56,3,0),"")</f>
        <v>10075232000243</v>
      </c>
      <c r="B234" s="9" t="str">
        <f>'[1]TCE - ANEXO II - Preencher'!C243</f>
        <v>UPA IMBIRIBEIRA</v>
      </c>
      <c r="C234" s="10"/>
      <c r="D234" s="11" t="str">
        <f>'[1]TCE - ANEXO II - Preencher'!E243</f>
        <v>YNGRID DA ROCHA FERNANDES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2251-25</v>
      </c>
      <c r="G234" s="14">
        <f>'[1]TCE - ANEXO II - Preencher'!I243</f>
        <v>44287</v>
      </c>
      <c r="H234" s="13" t="str">
        <f>'[1]TCE - ANEXO II - Preencher'!J243</f>
        <v>1 - Plantonista</v>
      </c>
      <c r="I234" s="13">
        <f>'[1]TCE - ANEXO II - Preencher'!K243</f>
        <v>12</v>
      </c>
      <c r="J234" s="15">
        <f>'[1]TCE - ANEXO II - Preencher'!L243</f>
        <v>4504.54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1015.5</v>
      </c>
      <c r="N234" s="16">
        <f>'[1]TCE - ANEXO II - Preencher'!S243</f>
        <v>0</v>
      </c>
      <c r="O234" s="17">
        <f>'[1]TCE - ANEXO II - Preencher'!W243</f>
        <v>2022.77</v>
      </c>
      <c r="P234" s="18">
        <f>'[1]TCE - ANEXO II - Preencher'!X243</f>
        <v>3497.27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2021-06-11T17:47:27Z</dcterms:created>
  <dcterms:modified xsi:type="dcterms:W3CDTF">2021-06-11T17:47:54Z</dcterms:modified>
</cp:coreProperties>
</file>