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5621"/>
</workbook>
</file>

<file path=xl/calcChain.xml><?xml version="1.0" encoding="utf-8"?>
<calcChain xmlns="http://schemas.openxmlformats.org/spreadsheetml/2006/main">
  <c r="L1994" i="1" l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<sst xmlns="http://schemas.openxmlformats.org/spreadsheetml/2006/main" count="13" uniqueCount="13">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</sst>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8">
    <cellStyle name="Excel_BuiltIn_Texto Explicativo" xfId="2"/>
    <cellStyle name="Moeda 2" xfId="3"/>
    <cellStyle name="Normal" xfId="0" builtinId="0"/>
    <cellStyle name="Normal 2" xfId="4"/>
    <cellStyle name="Normal 2 2" xfId="5"/>
    <cellStyle name="Separador de milhares 2" xfId="6"/>
    <cellStyle name="Texto Explicativo 2" xfId="7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MAIO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 DE ALBUQUERQUE ALIMENTOS EIRELI</v>
          </cell>
          <cell r="H11" t="str">
            <v>S</v>
          </cell>
          <cell r="I11" t="str">
            <v>S</v>
          </cell>
          <cell r="J11" t="str">
            <v>101</v>
          </cell>
          <cell r="K11">
            <v>43979</v>
          </cell>
          <cell r="L11" t="str">
            <v>26200519701488000102550010000001011501733537</v>
          </cell>
          <cell r="M11" t="str">
            <v>2607901 - Jaboatão dos Guararapes - PE</v>
          </cell>
          <cell r="N11">
            <v>28349.86</v>
          </cell>
        </row>
        <row r="12">
          <cell r="C12" t="str">
            <v>UPA IMBIRIBEIRA</v>
          </cell>
          <cell r="E12" t="str">
            <v>3.12 - Material Hospitalar</v>
          </cell>
          <cell r="F12">
            <v>21381761000100</v>
          </cell>
          <cell r="G12" t="str">
            <v>SIX DISTRIBUIDORA HOSPITALAR LTDA</v>
          </cell>
          <cell r="H12" t="str">
            <v>S</v>
          </cell>
          <cell r="I12" t="str">
            <v>S</v>
          </cell>
          <cell r="J12" t="str">
            <v>000030514</v>
          </cell>
          <cell r="K12">
            <v>43955</v>
          </cell>
          <cell r="L12" t="str">
            <v>26200521381761000100550010000305141647679338</v>
          </cell>
          <cell r="M12" t="str">
            <v>2607901 - Jaboatão dos Guararapes - PE</v>
          </cell>
          <cell r="N12">
            <v>1435.9</v>
          </cell>
        </row>
        <row r="13">
          <cell r="C13" t="str">
            <v>UPA IMBIRIBEIRA</v>
          </cell>
          <cell r="E13" t="str">
            <v>3.12 - Material Hospitalar</v>
          </cell>
          <cell r="F13">
            <v>12882932000194</v>
          </cell>
          <cell r="G13" t="str">
            <v>EXOMED COMERCIO ATACADISTA DE MEDICAMENTOS LTDA</v>
          </cell>
          <cell r="H13" t="str">
            <v>S</v>
          </cell>
          <cell r="I13" t="str">
            <v>S</v>
          </cell>
          <cell r="J13" t="str">
            <v>141964</v>
          </cell>
          <cell r="K13">
            <v>43958</v>
          </cell>
          <cell r="L13" t="str">
            <v>262005128829320001945500100011419641605754973</v>
          </cell>
          <cell r="M13" t="str">
            <v>2611606 - Recife - PE</v>
          </cell>
          <cell r="N13">
            <v>6132.88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8014460000180</v>
          </cell>
          <cell r="G14" t="str">
            <v>VANPEL MAT DE ESCRITOIRO E INFO</v>
          </cell>
          <cell r="H14" t="str">
            <v>S</v>
          </cell>
          <cell r="I14" t="str">
            <v>S</v>
          </cell>
          <cell r="J14" t="str">
            <v>000025753</v>
          </cell>
          <cell r="K14">
            <v>43914</v>
          </cell>
          <cell r="L14" t="str">
            <v>26200308014460000180550010000257531001053401</v>
          </cell>
          <cell r="M14" t="str">
            <v>2607901 - Jaboatão dos Guararapes - PE</v>
          </cell>
          <cell r="N14">
            <v>975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21596736000144</v>
          </cell>
          <cell r="G15" t="str">
            <v>ULTRAMEGA DISTRIBUIDORA</v>
          </cell>
          <cell r="H15" t="str">
            <v>S</v>
          </cell>
          <cell r="I15" t="str">
            <v>S</v>
          </cell>
          <cell r="J15" t="str">
            <v>00098509</v>
          </cell>
          <cell r="K15">
            <v>43959</v>
          </cell>
          <cell r="L15" t="str">
            <v>26200521596736000144550010000985091001007726</v>
          </cell>
          <cell r="M15" t="str">
            <v>2603454 - Camaragibe - PE</v>
          </cell>
          <cell r="N15">
            <v>10372.73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15558891000173</v>
          </cell>
          <cell r="G16" t="str">
            <v>G&amp;E CONFECCOES DE ARTIGOS</v>
          </cell>
          <cell r="H16" t="str">
            <v>S</v>
          </cell>
          <cell r="I16" t="str">
            <v>S</v>
          </cell>
          <cell r="J16" t="str">
            <v>000001062</v>
          </cell>
          <cell r="K16">
            <v>43959</v>
          </cell>
          <cell r="L16" t="str">
            <v>26200515558891000173550010000010621381057413</v>
          </cell>
          <cell r="M16" t="str">
            <v>2609600 - Olinda - PE</v>
          </cell>
          <cell r="N16">
            <v>2500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21381761000100</v>
          </cell>
          <cell r="G17" t="str">
            <v>SIX DISTRIBUIDORA HOSPITALAR LTDA</v>
          </cell>
          <cell r="H17" t="str">
            <v>S</v>
          </cell>
          <cell r="I17" t="str">
            <v>S</v>
          </cell>
          <cell r="J17" t="str">
            <v>000030661</v>
          </cell>
          <cell r="K17">
            <v>43959</v>
          </cell>
          <cell r="L17" t="str">
            <v>26200521381761000100550010000306611686432718</v>
          </cell>
          <cell r="M17" t="str">
            <v>2607901 - Jaboatão dos Guararapes - PE</v>
          </cell>
          <cell r="N17">
            <v>8030.28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21216468000198</v>
          </cell>
          <cell r="G18" t="str">
            <v>SANMED</v>
          </cell>
          <cell r="H18" t="str">
            <v>S</v>
          </cell>
          <cell r="I18" t="str">
            <v>S</v>
          </cell>
          <cell r="J18" t="str">
            <v>000004594</v>
          </cell>
          <cell r="K18">
            <v>43962</v>
          </cell>
          <cell r="L18" t="str">
            <v>26200521216468000198550010000045941131202007</v>
          </cell>
          <cell r="M18" t="str">
            <v>2611606 - Recife - PE</v>
          </cell>
          <cell r="N18">
            <v>2250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12882932000194</v>
          </cell>
          <cell r="G19" t="str">
            <v>EXOMED COMERCIO ATACADISTA DE MEDICAMENTOS LTDA</v>
          </cell>
          <cell r="H19" t="str">
            <v>S</v>
          </cell>
          <cell r="I19" t="str">
            <v>S</v>
          </cell>
          <cell r="J19" t="str">
            <v>142049</v>
          </cell>
          <cell r="K19">
            <v>43963</v>
          </cell>
          <cell r="L19" t="str">
            <v>26200512882932000194550010001420491261629544</v>
          </cell>
          <cell r="M19" t="str">
            <v>2611606 - Recife - PE</v>
          </cell>
          <cell r="N19">
            <v>895.2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31673254000285</v>
          </cell>
          <cell r="G20" t="str">
            <v>BBRAUN</v>
          </cell>
          <cell r="H20" t="str">
            <v>S</v>
          </cell>
          <cell r="I20" t="str">
            <v>S</v>
          </cell>
          <cell r="J20" t="str">
            <v>126651</v>
          </cell>
          <cell r="K20">
            <v>43963</v>
          </cell>
          <cell r="L20" t="str">
            <v>26200531673254000285550000001266511375933259</v>
          </cell>
          <cell r="M20" t="str">
            <v>2602902 - Cabo de Santo Agostinho - PE</v>
          </cell>
          <cell r="N20">
            <v>4502.3999999999996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31673254000285</v>
          </cell>
          <cell r="G21" t="str">
            <v>BBRAUN</v>
          </cell>
          <cell r="H21" t="str">
            <v>S</v>
          </cell>
          <cell r="I21" t="str">
            <v>S</v>
          </cell>
          <cell r="J21" t="str">
            <v>126653</v>
          </cell>
          <cell r="K21">
            <v>43963</v>
          </cell>
          <cell r="L21" t="str">
            <v>26200531673254000285550000001266531825622261</v>
          </cell>
          <cell r="M21" t="str">
            <v>2602902 - Cabo de Santo Agostinho - PE</v>
          </cell>
          <cell r="N21">
            <v>4518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21381761000100</v>
          </cell>
          <cell r="G22" t="str">
            <v>SIX DISTRIBUIDORA HOSPITALAR LTDA</v>
          </cell>
          <cell r="H22" t="str">
            <v>S</v>
          </cell>
          <cell r="I22" t="str">
            <v>S</v>
          </cell>
          <cell r="J22" t="str">
            <v>30765</v>
          </cell>
          <cell r="K22">
            <v>43963</v>
          </cell>
          <cell r="L22" t="str">
            <v>26200521381761000100550010000307651091055629</v>
          </cell>
          <cell r="M22" t="str">
            <v>2607901 - Jaboatão dos Guararapes - PE</v>
          </cell>
          <cell r="N22">
            <v>91.61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15558891000173</v>
          </cell>
          <cell r="G23" t="str">
            <v>G&amp;E CONFECCOES DE ARTIGOS</v>
          </cell>
          <cell r="H23" t="str">
            <v>S</v>
          </cell>
          <cell r="I23" t="str">
            <v>S</v>
          </cell>
          <cell r="J23" t="str">
            <v>000001064</v>
          </cell>
          <cell r="K23">
            <v>43964</v>
          </cell>
          <cell r="L23" t="str">
            <v>26200515558891000173550010000010641012639025</v>
          </cell>
          <cell r="M23" t="str">
            <v>2609600 - Olinda - PE</v>
          </cell>
          <cell r="N23">
            <v>2500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21596736000144</v>
          </cell>
          <cell r="G24" t="str">
            <v>ULTRAMEGA DISTRIBUIDORA</v>
          </cell>
          <cell r="H24" t="str">
            <v>S</v>
          </cell>
          <cell r="I24" t="str">
            <v>S</v>
          </cell>
          <cell r="J24" t="str">
            <v>00099051</v>
          </cell>
          <cell r="K24">
            <v>43965</v>
          </cell>
          <cell r="L24" t="str">
            <v>262005215967360001445500100009905110010013263</v>
          </cell>
          <cell r="M24" t="str">
            <v>2603454 - Camaragibe - PE</v>
          </cell>
          <cell r="N24">
            <v>619.79999999999995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13331096000112</v>
          </cell>
          <cell r="G25" t="str">
            <v>MODA PROFISSIONAL</v>
          </cell>
          <cell r="H25" t="str">
            <v>S</v>
          </cell>
          <cell r="I25" t="str">
            <v>S</v>
          </cell>
          <cell r="J25" t="str">
            <v>1047</v>
          </cell>
          <cell r="K25">
            <v>43976</v>
          </cell>
          <cell r="L25" t="str">
            <v>26200513331096000112550010000010471207375155</v>
          </cell>
          <cell r="M25" t="str">
            <v>2611606 - Recife - PE</v>
          </cell>
          <cell r="N25">
            <v>1800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8674752000140</v>
          </cell>
          <cell r="G26" t="str">
            <v>MONTEBELLO</v>
          </cell>
          <cell r="H26" t="str">
            <v>S</v>
          </cell>
          <cell r="I26" t="str">
            <v>S</v>
          </cell>
          <cell r="J26" t="str">
            <v>000081049</v>
          </cell>
          <cell r="K26">
            <v>43978</v>
          </cell>
          <cell r="L26" t="str">
            <v>26200508674752000140550010000810491514825228</v>
          </cell>
          <cell r="M26" t="str">
            <v>2611606 - Recife - PE</v>
          </cell>
          <cell r="N26">
            <v>155.79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12882932000194</v>
          </cell>
          <cell r="G27" t="str">
            <v>EXOMED COMERCIO ATACADISTA DE MEDICAMENTOS LTDA</v>
          </cell>
          <cell r="H27" t="str">
            <v>S</v>
          </cell>
          <cell r="I27" t="str">
            <v>S</v>
          </cell>
          <cell r="J27" t="str">
            <v>142330</v>
          </cell>
          <cell r="K27">
            <v>43977</v>
          </cell>
          <cell r="L27" t="str">
            <v>26200512882932000194550010001423301267704607</v>
          </cell>
          <cell r="M27" t="str">
            <v>2611606 - Recife - PE</v>
          </cell>
          <cell r="N27">
            <v>1267.96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13331096000112</v>
          </cell>
          <cell r="G28" t="str">
            <v>MODA PROFISSIONAL</v>
          </cell>
          <cell r="H28" t="str">
            <v>S</v>
          </cell>
          <cell r="I28" t="str">
            <v>S</v>
          </cell>
          <cell r="J28" t="str">
            <v>1049</v>
          </cell>
          <cell r="K28">
            <v>43977</v>
          </cell>
          <cell r="L28" t="str">
            <v>26200513331096000112550010000010491893977118</v>
          </cell>
          <cell r="M28" t="str">
            <v>2611606 - Recife - PE</v>
          </cell>
          <cell r="N28">
            <v>1125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24436602000154</v>
          </cell>
          <cell r="G29" t="str">
            <v>ART CIRURGICA</v>
          </cell>
          <cell r="H29" t="str">
            <v>S</v>
          </cell>
          <cell r="I29" t="str">
            <v>S</v>
          </cell>
          <cell r="J29" t="str">
            <v>79923</v>
          </cell>
          <cell r="K29">
            <v>43979</v>
          </cell>
          <cell r="L29" t="str">
            <v>262005244366020001545500100007992311111799234</v>
          </cell>
          <cell r="M29" t="str">
            <v>2611606 - Recife - PE</v>
          </cell>
          <cell r="N29">
            <v>960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21381761000100</v>
          </cell>
          <cell r="G30" t="str">
            <v>SIX DISTRIBUIDORA HOSPITALAR LTDA</v>
          </cell>
          <cell r="H30" t="str">
            <v>S</v>
          </cell>
          <cell r="I30" t="str">
            <v>S</v>
          </cell>
          <cell r="J30" t="str">
            <v>000031222</v>
          </cell>
          <cell r="K30">
            <v>43978</v>
          </cell>
          <cell r="L30" t="str">
            <v>26200521381761000100550010000312221029241554</v>
          </cell>
          <cell r="M30" t="str">
            <v>2607901 - Jaboatão dos Guararapes - PE</v>
          </cell>
          <cell r="N30">
            <v>3235.99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21596736000144</v>
          </cell>
          <cell r="G31" t="str">
            <v>ULTRAMEGA DISTRIBUIDORA</v>
          </cell>
          <cell r="H31" t="str">
            <v>S</v>
          </cell>
          <cell r="I31" t="str">
            <v>S</v>
          </cell>
          <cell r="J31" t="str">
            <v>00100006</v>
          </cell>
          <cell r="K31">
            <v>43978</v>
          </cell>
          <cell r="L31" t="str">
            <v>26200521596736000144550010001000061001022967</v>
          </cell>
          <cell r="M31" t="str">
            <v>2603454 - Camaragibe - PE</v>
          </cell>
          <cell r="N31">
            <v>4200.62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3307478000157</v>
          </cell>
          <cell r="G32" t="str">
            <v>MAX FILMES</v>
          </cell>
          <cell r="H32" t="str">
            <v>S</v>
          </cell>
          <cell r="I32" t="str">
            <v>S</v>
          </cell>
          <cell r="J32" t="str">
            <v>012865</v>
          </cell>
          <cell r="K32">
            <v>43979</v>
          </cell>
          <cell r="L32" t="str">
            <v>26200503307478000157550040000128654080156270</v>
          </cell>
          <cell r="M32" t="str">
            <v>2611606 - Recife - PE</v>
          </cell>
          <cell r="N32">
            <v>3709.35</v>
          </cell>
        </row>
        <row r="33">
          <cell r="C33" t="str">
            <v>UPA IMBIRIBEIRA</v>
          </cell>
          <cell r="E33" t="str">
            <v>3.4 - Material Farmacológico</v>
          </cell>
          <cell r="F33">
            <v>12882932000194</v>
          </cell>
          <cell r="G33" t="str">
            <v>EXOMED COMERCIO ATACADISTA DE MEDICAMENTOS LTDA</v>
          </cell>
          <cell r="H33" t="str">
            <v>S</v>
          </cell>
          <cell r="I33" t="str">
            <v>S</v>
          </cell>
          <cell r="J33" t="str">
            <v>141864</v>
          </cell>
          <cell r="K33">
            <v>43955</v>
          </cell>
          <cell r="L33" t="str">
            <v>26200512882932000194550010001418647650090110</v>
          </cell>
          <cell r="M33" t="str">
            <v>2611606 - Recife - PE</v>
          </cell>
          <cell r="N33">
            <v>2595.7600000000002</v>
          </cell>
        </row>
        <row r="34">
          <cell r="C34" t="str">
            <v>UPA IMBIRIBEIRA</v>
          </cell>
          <cell r="E34" t="str">
            <v>3.4 - Material Farmacológico</v>
          </cell>
          <cell r="F34">
            <v>12882932000194</v>
          </cell>
          <cell r="G34" t="str">
            <v>EXOMED COMERCIO ATACADISTA DE MEDICAMENTOS LTDA</v>
          </cell>
          <cell r="H34" t="str">
            <v>S</v>
          </cell>
          <cell r="I34" t="str">
            <v>S</v>
          </cell>
          <cell r="J34" t="str">
            <v>141865</v>
          </cell>
          <cell r="K34">
            <v>43955</v>
          </cell>
          <cell r="L34" t="str">
            <v>2620051288293200194550010001418657503250004</v>
          </cell>
          <cell r="M34" t="str">
            <v>2611606 - Recife - PE</v>
          </cell>
          <cell r="N34">
            <v>1972</v>
          </cell>
        </row>
        <row r="35">
          <cell r="C35" t="str">
            <v>UPA IMBIRIBEIRA</v>
          </cell>
          <cell r="E35" t="str">
            <v>3.4 - Material Farmacológico</v>
          </cell>
          <cell r="F35">
            <v>21381761000100</v>
          </cell>
          <cell r="G35" t="str">
            <v>SIX DISTRIBUIDORA HOSPITALAR LTDA</v>
          </cell>
          <cell r="H35" t="str">
            <v>S</v>
          </cell>
          <cell r="I35" t="str">
            <v>S</v>
          </cell>
          <cell r="J35" t="str">
            <v>000030503</v>
          </cell>
          <cell r="K35">
            <v>43955</v>
          </cell>
          <cell r="L35" t="str">
            <v>26200521381761000100550010000305031935629642</v>
          </cell>
          <cell r="M35" t="str">
            <v>2607901 - Jaboatão dos Guararapes - PE</v>
          </cell>
          <cell r="N35">
            <v>1305</v>
          </cell>
        </row>
        <row r="36">
          <cell r="C36" t="str">
            <v>UPA IMBIRIBEIRA</v>
          </cell>
          <cell r="E36" t="str">
            <v>3.4 - Material Farmacológico</v>
          </cell>
          <cell r="F36">
            <v>21381761000100</v>
          </cell>
          <cell r="G36" t="str">
            <v>SIX DISTRIBUIDORA HOSPITALAR LTDA</v>
          </cell>
          <cell r="H36" t="str">
            <v>S</v>
          </cell>
          <cell r="I36" t="str">
            <v>S</v>
          </cell>
          <cell r="J36" t="str">
            <v>000030514</v>
          </cell>
          <cell r="K36">
            <v>43955</v>
          </cell>
          <cell r="L36" t="str">
            <v>26200521381761000100550010000305141647679338</v>
          </cell>
          <cell r="M36" t="str">
            <v>2607901 - Jaboatão dos Guararapes - PE</v>
          </cell>
          <cell r="N36">
            <v>1686.42</v>
          </cell>
        </row>
        <row r="37">
          <cell r="C37" t="str">
            <v>UPA IMBIRIBEIRA</v>
          </cell>
          <cell r="E37" t="str">
            <v>3.4 - Material Farmacológico</v>
          </cell>
          <cell r="F37">
            <v>11563145000117</v>
          </cell>
          <cell r="G37" t="str">
            <v xml:space="preserve">COMERCIAL MOSTAERT </v>
          </cell>
          <cell r="H37" t="str">
            <v>S</v>
          </cell>
          <cell r="I37" t="str">
            <v>S</v>
          </cell>
          <cell r="J37" t="str">
            <v>000071394</v>
          </cell>
          <cell r="K37">
            <v>43957</v>
          </cell>
          <cell r="L37" t="str">
            <v>26200511563145000117550010000713941001339906</v>
          </cell>
          <cell r="M37" t="str">
            <v>2611606 - Recife - PE</v>
          </cell>
          <cell r="N37">
            <v>1650</v>
          </cell>
        </row>
        <row r="38">
          <cell r="C38" t="str">
            <v>UPA IMBIRIBEIRA</v>
          </cell>
          <cell r="E38" t="str">
            <v>3.4 - Material Farmacológico</v>
          </cell>
          <cell r="F38">
            <v>12882932000194</v>
          </cell>
          <cell r="G38" t="str">
            <v>EXOMED COMERCIO ATACADISTA DE MEDICAMENTOS LTDA</v>
          </cell>
          <cell r="H38" t="str">
            <v>S</v>
          </cell>
          <cell r="I38" t="str">
            <v>S</v>
          </cell>
          <cell r="J38" t="str">
            <v>141960</v>
          </cell>
          <cell r="K38">
            <v>43958</v>
          </cell>
          <cell r="L38" t="str">
            <v>26200512882932000194550010001419601331393376</v>
          </cell>
          <cell r="M38" t="str">
            <v>2611606 - Recife - PE</v>
          </cell>
          <cell r="N38">
            <v>5993.08</v>
          </cell>
        </row>
        <row r="39">
          <cell r="C39" t="str">
            <v>UPA IMBIRIBEIRA</v>
          </cell>
          <cell r="E39" t="str">
            <v>3.4 - Material Farmacológico</v>
          </cell>
          <cell r="F39">
            <v>12882932000194</v>
          </cell>
          <cell r="G39" t="str">
            <v>EXOMED COMERCIO ATACADISTA DE MEDICAMENTOS LTDA</v>
          </cell>
          <cell r="H39" t="str">
            <v>S</v>
          </cell>
          <cell r="I39" t="str">
            <v>S</v>
          </cell>
          <cell r="J39" t="str">
            <v>141959</v>
          </cell>
          <cell r="K39">
            <v>43958</v>
          </cell>
          <cell r="L39" t="str">
            <v>26200512882932000194550010001419591512465890</v>
          </cell>
          <cell r="M39" t="str">
            <v>2611606 - Recife - PE</v>
          </cell>
          <cell r="N39">
            <v>2317.1999999999998</v>
          </cell>
        </row>
        <row r="40">
          <cell r="C40" t="str">
            <v>UPA IMBIRIBEIRA</v>
          </cell>
          <cell r="E40" t="str">
            <v>3.4 - Material Farmacológico</v>
          </cell>
          <cell r="F40">
            <v>21381761000100</v>
          </cell>
          <cell r="G40" t="str">
            <v>SIX DISTRIBUIDORA HOSPITALAR LTDA</v>
          </cell>
          <cell r="H40" t="str">
            <v>S</v>
          </cell>
          <cell r="I40" t="str">
            <v>S</v>
          </cell>
          <cell r="J40" t="str">
            <v>000030647</v>
          </cell>
          <cell r="K40">
            <v>43958</v>
          </cell>
          <cell r="L40" t="str">
            <v>26200521381761000100550010000306471246322761</v>
          </cell>
          <cell r="M40" t="str">
            <v>2607901 - Jaboatão dos Guararapes - PE</v>
          </cell>
          <cell r="N40">
            <v>3831</v>
          </cell>
        </row>
        <row r="41">
          <cell r="C41" t="str">
            <v>UPA IMBIRIBEIRA</v>
          </cell>
          <cell r="E41" t="str">
            <v>3.4 - Material Farmacológico</v>
          </cell>
          <cell r="F41">
            <v>21381761000100</v>
          </cell>
          <cell r="G41" t="str">
            <v>SIX DISTRIBUIDORA HOSPITALAR LTDA</v>
          </cell>
          <cell r="H41" t="str">
            <v>S</v>
          </cell>
          <cell r="I41" t="str">
            <v>S</v>
          </cell>
          <cell r="J41" t="str">
            <v>000030656</v>
          </cell>
          <cell r="K41">
            <v>43959</v>
          </cell>
          <cell r="L41" t="str">
            <v>26200521381761000100550010000306561237155806</v>
          </cell>
          <cell r="M41" t="str">
            <v>2607901 - Jaboatão dos Guararapes - PE</v>
          </cell>
          <cell r="N41">
            <v>5800</v>
          </cell>
        </row>
        <row r="42">
          <cell r="C42" t="str">
            <v>UPA IMBIRIBEIRA</v>
          </cell>
          <cell r="E42" t="str">
            <v>3.4 - Material Farmacológico</v>
          </cell>
          <cell r="F42">
            <v>21596736000144</v>
          </cell>
          <cell r="G42" t="str">
            <v>ULTRAMEGA DISTRIBUIDORA</v>
          </cell>
          <cell r="H42" t="str">
            <v>S</v>
          </cell>
          <cell r="I42" t="str">
            <v>S</v>
          </cell>
          <cell r="J42" t="str">
            <v>00098505</v>
          </cell>
          <cell r="K42">
            <v>43959</v>
          </cell>
          <cell r="L42" t="str">
            <v>26200521596736000144550010000985051001007670</v>
          </cell>
          <cell r="M42" t="str">
            <v>2603454 - Camaragibe - PE</v>
          </cell>
          <cell r="N42">
            <v>3405.3</v>
          </cell>
        </row>
        <row r="43">
          <cell r="C43" t="str">
            <v>UPA IMBIRIBEIRA</v>
          </cell>
          <cell r="E43" t="str">
            <v>3.4 - Material Farmacológico</v>
          </cell>
          <cell r="F43">
            <v>12420164001048</v>
          </cell>
          <cell r="G43" t="str">
            <v>MAFRA</v>
          </cell>
          <cell r="H43" t="str">
            <v>S</v>
          </cell>
          <cell r="I43" t="str">
            <v>S</v>
          </cell>
          <cell r="J43" t="str">
            <v>000065577</v>
          </cell>
          <cell r="K43">
            <v>43959</v>
          </cell>
          <cell r="L43" t="str">
            <v>26200512420164001048550010000655771100267528</v>
          </cell>
          <cell r="M43" t="str">
            <v>2607901 - Jaboatão dos Guararapes - PE</v>
          </cell>
          <cell r="N43">
            <v>2800</v>
          </cell>
        </row>
        <row r="44">
          <cell r="C44" t="str">
            <v>UPA IMBIRIBEIRA</v>
          </cell>
          <cell r="E44" t="str">
            <v>3.4 - Material Farmacológico</v>
          </cell>
          <cell r="F44">
            <v>12420164001048</v>
          </cell>
          <cell r="G44" t="str">
            <v>MAFRA</v>
          </cell>
          <cell r="H44" t="str">
            <v>S</v>
          </cell>
          <cell r="I44" t="str">
            <v>S</v>
          </cell>
          <cell r="J44" t="str">
            <v>000065576</v>
          </cell>
          <cell r="K44">
            <v>43959</v>
          </cell>
          <cell r="L44" t="str">
            <v>26200512420164001048550010000655761100235491</v>
          </cell>
          <cell r="M44" t="str">
            <v>2607901 - Jaboatão dos Guararapes - PE</v>
          </cell>
          <cell r="N44">
            <v>1400</v>
          </cell>
        </row>
        <row r="45">
          <cell r="C45" t="str">
            <v>UPA IMBIRIBEIRA</v>
          </cell>
          <cell r="E45" t="str">
            <v>3.4 - Material Farmacológico</v>
          </cell>
          <cell r="F45">
            <v>12305387000173</v>
          </cell>
          <cell r="G45" t="str">
            <v>RDF DISTRIBUIDORA</v>
          </cell>
          <cell r="H45" t="str">
            <v>S</v>
          </cell>
          <cell r="I45" t="str">
            <v>S</v>
          </cell>
          <cell r="J45" t="str">
            <v>234144</v>
          </cell>
          <cell r="K45">
            <v>43955</v>
          </cell>
          <cell r="L45" t="str">
            <v>24200512305387000173550010002341441125663647</v>
          </cell>
          <cell r="M45" t="str">
            <v>2408102 - Natal - RN</v>
          </cell>
          <cell r="N45">
            <v>443.25</v>
          </cell>
        </row>
        <row r="46">
          <cell r="C46" t="str">
            <v>UPA IMBIRIBEIRA</v>
          </cell>
          <cell r="E46" t="str">
            <v>3.4 - Material Farmacológico</v>
          </cell>
          <cell r="F46">
            <v>12882932000194</v>
          </cell>
          <cell r="G46" t="str">
            <v>EXOMED COMERCIO ATACADISTA DE MEDICAMENTOS LTDA</v>
          </cell>
          <cell r="H46" t="str">
            <v>S</v>
          </cell>
          <cell r="I46" t="str">
            <v>S</v>
          </cell>
          <cell r="J46" t="str">
            <v>142049</v>
          </cell>
          <cell r="K46">
            <v>43963</v>
          </cell>
          <cell r="L46" t="str">
            <v>26200512882932000194550010001420491261629544</v>
          </cell>
          <cell r="M46" t="str">
            <v>2611606 - Recife - PE</v>
          </cell>
          <cell r="N46">
            <v>1960</v>
          </cell>
        </row>
        <row r="47">
          <cell r="C47" t="str">
            <v>UPA IMBIRIBEIRA</v>
          </cell>
          <cell r="E47" t="str">
            <v>3.4 - Material Farmacológico</v>
          </cell>
          <cell r="F47">
            <v>21381761000100</v>
          </cell>
          <cell r="G47" t="str">
            <v>SIX DISTRIBUIDORA HOSPITALAR LTDA</v>
          </cell>
          <cell r="H47" t="str">
            <v>S</v>
          </cell>
          <cell r="I47" t="str">
            <v>S</v>
          </cell>
          <cell r="J47" t="str">
            <v>000030765</v>
          </cell>
          <cell r="K47">
            <v>43963</v>
          </cell>
          <cell r="L47" t="str">
            <v>26200521381761000100550010000307651091055629</v>
          </cell>
          <cell r="M47" t="str">
            <v>2607901 - Jaboatão dos Guararapes - PE</v>
          </cell>
          <cell r="N47">
            <v>3800</v>
          </cell>
        </row>
        <row r="48">
          <cell r="C48" t="str">
            <v>UPA IMBIRIBEIRA</v>
          </cell>
          <cell r="E48" t="str">
            <v>3.4 - Material Farmacológico</v>
          </cell>
          <cell r="F48">
            <v>12420164001048</v>
          </cell>
          <cell r="G48" t="str">
            <v>MAFRA</v>
          </cell>
          <cell r="H48" t="str">
            <v>S</v>
          </cell>
          <cell r="I48" t="str">
            <v>S</v>
          </cell>
          <cell r="J48" t="str">
            <v>000065852</v>
          </cell>
          <cell r="K48">
            <v>43964</v>
          </cell>
          <cell r="L48" t="str">
            <v>26200512420164001048550010000658521100205155</v>
          </cell>
          <cell r="M48" t="str">
            <v>2607901 - Jaboatão dos Guararapes - PE</v>
          </cell>
          <cell r="N48">
            <v>3744</v>
          </cell>
        </row>
        <row r="49">
          <cell r="C49" t="str">
            <v>UPA IMBIRIBEIRA</v>
          </cell>
          <cell r="E49" t="str">
            <v>3.4 - Material Farmacológico</v>
          </cell>
          <cell r="F49">
            <v>21596736000144</v>
          </cell>
          <cell r="G49" t="str">
            <v>ULTRAMEGA DISTRIBUIDORA</v>
          </cell>
          <cell r="H49" t="str">
            <v>S</v>
          </cell>
          <cell r="I49" t="str">
            <v>S</v>
          </cell>
          <cell r="J49" t="str">
            <v>00099051</v>
          </cell>
          <cell r="K49">
            <v>43965</v>
          </cell>
          <cell r="L49" t="str">
            <v>26200521596736000144550010000990511001013263</v>
          </cell>
          <cell r="M49" t="str">
            <v>2603454 - Camaragibe - PE</v>
          </cell>
          <cell r="N49">
            <v>1813</v>
          </cell>
        </row>
        <row r="50">
          <cell r="C50" t="str">
            <v>UPA IMBIRIBEIRA</v>
          </cell>
          <cell r="E50" t="str">
            <v>3.4 - Material Farmacológico</v>
          </cell>
          <cell r="F50">
            <v>24138372000147</v>
          </cell>
          <cell r="G50" t="str">
            <v>ROVAL</v>
          </cell>
          <cell r="H50" t="str">
            <v>S</v>
          </cell>
          <cell r="I50" t="str">
            <v>S</v>
          </cell>
          <cell r="J50" t="str">
            <v>00039094</v>
          </cell>
          <cell r="K50">
            <v>43966</v>
          </cell>
          <cell r="L50" t="str">
            <v>HLEQLXX5</v>
          </cell>
          <cell r="M50" t="str">
            <v>2611606 - Recife - PE</v>
          </cell>
          <cell r="N50">
            <v>741.2</v>
          </cell>
        </row>
        <row r="51">
          <cell r="C51" t="str">
            <v>UPA IMBIRIBEIRA</v>
          </cell>
          <cell r="E51" t="str">
            <v>3.4 - Material Farmacológico</v>
          </cell>
          <cell r="F51">
            <v>21381761000100</v>
          </cell>
          <cell r="G51" t="str">
            <v>SIX DISTRIBUIDORA HOSPITALAR LTDA</v>
          </cell>
          <cell r="H51" t="str">
            <v>S</v>
          </cell>
          <cell r="I51" t="str">
            <v>S</v>
          </cell>
          <cell r="J51" t="str">
            <v>000030991</v>
          </cell>
          <cell r="K51">
            <v>43970</v>
          </cell>
          <cell r="L51" t="str">
            <v>26200521381761000100550010000309911481294645</v>
          </cell>
          <cell r="M51" t="str">
            <v>2607901 - Jaboatão dos Guararapes - PE</v>
          </cell>
          <cell r="N51">
            <v>2950</v>
          </cell>
        </row>
        <row r="52">
          <cell r="C52" t="str">
            <v>UPA IMBIRIBEIRA</v>
          </cell>
          <cell r="E52" t="str">
            <v>3.4 - Material Farmacológico</v>
          </cell>
          <cell r="F52">
            <v>11563145000117</v>
          </cell>
          <cell r="G52" t="str">
            <v xml:space="preserve">COMERCIAL MOSTAERT </v>
          </cell>
          <cell r="H52" t="str">
            <v>S</v>
          </cell>
          <cell r="I52" t="str">
            <v>S</v>
          </cell>
          <cell r="J52" t="str">
            <v>000072337</v>
          </cell>
          <cell r="K52">
            <v>43971</v>
          </cell>
          <cell r="L52" t="str">
            <v>26200511563145000117550010000723371001364348</v>
          </cell>
          <cell r="M52" t="str">
            <v>2611606 - Recife - PE</v>
          </cell>
          <cell r="N52">
            <v>5474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7484373000124</v>
          </cell>
          <cell r="G53" t="str">
            <v>UNI HOSPITALAR</v>
          </cell>
          <cell r="H53" t="str">
            <v>S</v>
          </cell>
          <cell r="I53" t="str">
            <v>S</v>
          </cell>
          <cell r="J53" t="str">
            <v>000100658</v>
          </cell>
          <cell r="K53">
            <v>43978</v>
          </cell>
          <cell r="L53" t="str">
            <v>26200507484373000124550010001006581232141464</v>
          </cell>
          <cell r="M53" t="str">
            <v>2611606 - Recife - PE</v>
          </cell>
          <cell r="N53">
            <v>3000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8674752000140</v>
          </cell>
          <cell r="G54" t="str">
            <v>MONTEBELLO</v>
          </cell>
          <cell r="H54" t="str">
            <v>S</v>
          </cell>
          <cell r="I54" t="str">
            <v>S</v>
          </cell>
          <cell r="J54" t="str">
            <v>000081049</v>
          </cell>
          <cell r="K54">
            <v>43978</v>
          </cell>
          <cell r="L54" t="str">
            <v>26200508674752000140550010000810491514825228</v>
          </cell>
          <cell r="M54" t="str">
            <v>2611606 - Recife - PE</v>
          </cell>
          <cell r="N54">
            <v>4725.38</v>
          </cell>
        </row>
        <row r="55">
          <cell r="C55" t="str">
            <v>UPA IMBIRIBEIRA</v>
          </cell>
          <cell r="E55" t="str">
            <v>3.4 - Material Farmacológico</v>
          </cell>
          <cell r="F55">
            <v>12882932000194</v>
          </cell>
          <cell r="G55" t="str">
            <v>EXOMED COMERCIO ATACADISTA DE MEDICAMENTOS LTDA</v>
          </cell>
          <cell r="H55" t="str">
            <v>S</v>
          </cell>
          <cell r="I55" t="str">
            <v>S</v>
          </cell>
          <cell r="J55" t="str">
            <v>142331</v>
          </cell>
          <cell r="K55">
            <v>43977</v>
          </cell>
          <cell r="L55" t="str">
            <v>26200512882932000194550010001423311025003922</v>
          </cell>
          <cell r="M55" t="str">
            <v>2611606 - Recife - PE</v>
          </cell>
          <cell r="N55">
            <v>9669.7199999999993</v>
          </cell>
        </row>
        <row r="56">
          <cell r="C56" t="str">
            <v>UPA IMBIRIBEIRA</v>
          </cell>
          <cell r="E56" t="str">
            <v>3.4 - Material Farmacológico</v>
          </cell>
          <cell r="F56">
            <v>12882932000194</v>
          </cell>
          <cell r="G56" t="str">
            <v>EXOMED COMERCIO ATACADISTA DE MEDICAMENTOS LTDA</v>
          </cell>
          <cell r="H56" t="str">
            <v>S</v>
          </cell>
          <cell r="I56" t="str">
            <v>S</v>
          </cell>
          <cell r="J56" t="str">
            <v>142360</v>
          </cell>
          <cell r="K56">
            <v>43978</v>
          </cell>
          <cell r="L56" t="str">
            <v>26200512882932000194550010001423601631660282</v>
          </cell>
          <cell r="M56" t="str">
            <v>2611606 - Recife - PE</v>
          </cell>
          <cell r="N56">
            <v>834.03</v>
          </cell>
        </row>
        <row r="57">
          <cell r="C57" t="str">
            <v>UPA IMBIRIBEIRA</v>
          </cell>
          <cell r="E57" t="str">
            <v>3.4 - Material Farmacológico</v>
          </cell>
          <cell r="F57">
            <v>11563145000117</v>
          </cell>
          <cell r="G57" t="str">
            <v xml:space="preserve">COMERCIAL MOSTAERT </v>
          </cell>
          <cell r="H57" t="str">
            <v>S</v>
          </cell>
          <cell r="I57" t="str">
            <v>S</v>
          </cell>
          <cell r="J57" t="str">
            <v>000072795</v>
          </cell>
          <cell r="K57">
            <v>43978</v>
          </cell>
          <cell r="L57" t="str">
            <v>26200511563145000117550010000727951001375590</v>
          </cell>
          <cell r="M57" t="str">
            <v>2611606 - Recife - PE</v>
          </cell>
          <cell r="N57">
            <v>3464.09</v>
          </cell>
        </row>
        <row r="58">
          <cell r="C58" t="str">
            <v>UPA IMBIRIBEIRA</v>
          </cell>
          <cell r="E58" t="str">
            <v>3.4 - Material Farmacológico</v>
          </cell>
          <cell r="F58">
            <v>12420164001048</v>
          </cell>
          <cell r="G58" t="str">
            <v>MAFRA</v>
          </cell>
          <cell r="H58" t="str">
            <v>S</v>
          </cell>
          <cell r="I58" t="str">
            <v>S</v>
          </cell>
          <cell r="J58" t="str">
            <v>000066802</v>
          </cell>
          <cell r="K58">
            <v>43978</v>
          </cell>
          <cell r="L58" t="str">
            <v>26200512420164001048550010000668021100158230</v>
          </cell>
          <cell r="M58" t="str">
            <v>2607901 - Jaboatão dos Guararapes - PE</v>
          </cell>
          <cell r="N58">
            <v>172.36</v>
          </cell>
        </row>
        <row r="59">
          <cell r="C59" t="str">
            <v>UPA IMBIRIBEIRA</v>
          </cell>
          <cell r="E59" t="str">
            <v>3.4 - Material Farmacológico</v>
          </cell>
          <cell r="F59">
            <v>12420164001048</v>
          </cell>
          <cell r="G59" t="str">
            <v>MAFRA</v>
          </cell>
          <cell r="H59" t="str">
            <v>S</v>
          </cell>
          <cell r="I59" t="str">
            <v>S</v>
          </cell>
          <cell r="J59" t="str">
            <v>000066798</v>
          </cell>
          <cell r="K59">
            <v>43978</v>
          </cell>
          <cell r="L59" t="str">
            <v>26200512420164001048550010000667981100010883</v>
          </cell>
          <cell r="M59" t="str">
            <v>2607901 - Jaboatão dos Guararapes - PE</v>
          </cell>
          <cell r="N59">
            <v>1997.05</v>
          </cell>
        </row>
        <row r="60">
          <cell r="C60" t="str">
            <v>UPA IMBIRIBEIRA</v>
          </cell>
          <cell r="E60" t="str">
            <v>3.4 - Material Farmacológico</v>
          </cell>
          <cell r="F60">
            <v>21381761000100</v>
          </cell>
          <cell r="G60" t="str">
            <v>SIX DISTRIBUIDORA HOSPITALAR LTDA</v>
          </cell>
          <cell r="H60" t="str">
            <v>S</v>
          </cell>
          <cell r="I60" t="str">
            <v>S</v>
          </cell>
          <cell r="J60" t="str">
            <v>000031223</v>
          </cell>
          <cell r="K60">
            <v>43978</v>
          </cell>
          <cell r="L60" t="str">
            <v>26200521381761000100550010000312231937441781</v>
          </cell>
          <cell r="M60" t="str">
            <v>2607901 - Jaboatão dos Guararapes - PE</v>
          </cell>
          <cell r="N60">
            <v>3605.23</v>
          </cell>
        </row>
        <row r="61">
          <cell r="C61" t="str">
            <v>UPA IMBIRIBEIRA</v>
          </cell>
          <cell r="E61" t="str">
            <v>3.4 - Material Farmacológico</v>
          </cell>
          <cell r="F61">
            <v>21596736000144</v>
          </cell>
          <cell r="G61" t="str">
            <v>ULTRAMEGA DISTRIBUIDORA</v>
          </cell>
          <cell r="H61" t="str">
            <v>S</v>
          </cell>
          <cell r="I61" t="str">
            <v>S</v>
          </cell>
          <cell r="J61" t="str">
            <v>00100009</v>
          </cell>
          <cell r="K61">
            <v>43978</v>
          </cell>
          <cell r="L61" t="str">
            <v>26200521596736000144550010001000091001022993</v>
          </cell>
          <cell r="M61" t="str">
            <v>2603454 - Camaragibe - PE</v>
          </cell>
          <cell r="N61">
            <v>1092.24</v>
          </cell>
        </row>
        <row r="62">
          <cell r="C62" t="str">
            <v>UPA IMBIRIBEIRA</v>
          </cell>
          <cell r="E62" t="str">
            <v>3.4 - Material Farmacológico</v>
          </cell>
          <cell r="F62">
            <v>21596736000144</v>
          </cell>
          <cell r="G62" t="str">
            <v>ULTRAMEGA DISTRIBUIDORA</v>
          </cell>
          <cell r="H62" t="str">
            <v>S</v>
          </cell>
          <cell r="I62" t="str">
            <v>S</v>
          </cell>
          <cell r="J62" t="str">
            <v>00100099</v>
          </cell>
          <cell r="K62">
            <v>43979</v>
          </cell>
          <cell r="L62" t="str">
            <v>26200521596736000144550010001000991001023881</v>
          </cell>
          <cell r="M62" t="str">
            <v>2603454 - Camaragibe - PE</v>
          </cell>
          <cell r="N62">
            <v>487.5</v>
          </cell>
        </row>
        <row r="63">
          <cell r="C63" t="str">
            <v>UPA IMBIRIBEIRA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LTDA</v>
          </cell>
          <cell r="H63" t="str">
            <v>S</v>
          </cell>
          <cell r="I63" t="str">
            <v>S</v>
          </cell>
          <cell r="J63" t="str">
            <v>40760</v>
          </cell>
          <cell r="K63">
            <v>43955</v>
          </cell>
          <cell r="L63" t="str">
            <v>26200524380578002041550080000407601789654704</v>
          </cell>
          <cell r="M63" t="str">
            <v>2607901 - Jaboatão dos Guararapes - PE</v>
          </cell>
          <cell r="N63">
            <v>284.2</v>
          </cell>
        </row>
        <row r="64">
          <cell r="C64" t="str">
            <v>UPA IMBIRIBEIRA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INDUSTRIAIS NE LTDA</v>
          </cell>
          <cell r="H64" t="str">
            <v>S</v>
          </cell>
          <cell r="I64" t="str">
            <v>S</v>
          </cell>
          <cell r="J64" t="str">
            <v>1711</v>
          </cell>
          <cell r="K64">
            <v>43954</v>
          </cell>
          <cell r="L64" t="str">
            <v>26200524380578002203550190000017111789638680</v>
          </cell>
          <cell r="M64" t="str">
            <v>2602902 - Cabo de Santo Agostinho - PE</v>
          </cell>
          <cell r="N64">
            <v>3812.73</v>
          </cell>
        </row>
        <row r="65">
          <cell r="C65" t="str">
            <v>UPA IMBIRIBEIRA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LTDA</v>
          </cell>
          <cell r="H65" t="str">
            <v>S</v>
          </cell>
          <cell r="I65" t="str">
            <v>S</v>
          </cell>
          <cell r="J65" t="str">
            <v>1698</v>
          </cell>
          <cell r="K65">
            <v>43952</v>
          </cell>
          <cell r="L65" t="str">
            <v>26200524380578002203550190000016981789590772</v>
          </cell>
          <cell r="M65" t="str">
            <v>2602902 - Cabo de Santo Agostinho - PE</v>
          </cell>
          <cell r="N65">
            <v>3819.42</v>
          </cell>
        </row>
        <row r="66">
          <cell r="C66" t="str">
            <v>UPA IMBIRIBEIRA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S</v>
          </cell>
          <cell r="I66" t="str">
            <v>S</v>
          </cell>
          <cell r="J66" t="str">
            <v>40782</v>
          </cell>
          <cell r="K66">
            <v>43956</v>
          </cell>
          <cell r="L66" t="str">
            <v>26200524380578002041550080000407821789821039</v>
          </cell>
          <cell r="M66" t="str">
            <v>2607901 - Jaboatão dos Guararapes - PE</v>
          </cell>
          <cell r="N66">
            <v>1098.33</v>
          </cell>
        </row>
        <row r="67">
          <cell r="C67" t="str">
            <v>UPA IMBIRIBEIRA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NE LTDA</v>
          </cell>
          <cell r="H67" t="str">
            <v>S</v>
          </cell>
          <cell r="I67" t="str">
            <v>S</v>
          </cell>
          <cell r="J67" t="str">
            <v>40847</v>
          </cell>
          <cell r="K67">
            <v>43962</v>
          </cell>
          <cell r="L67" t="str">
            <v>26200524380578002041550080000408471790596538</v>
          </cell>
          <cell r="M67" t="str">
            <v>2607901 - Jaboatão dos Guararapes - PE</v>
          </cell>
          <cell r="N67">
            <v>568.39</v>
          </cell>
        </row>
        <row r="68">
          <cell r="C68" t="str">
            <v>UPA IMBIRIBEIRA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NE LTDA</v>
          </cell>
          <cell r="H68" t="str">
            <v>S</v>
          </cell>
          <cell r="I68" t="str">
            <v>S</v>
          </cell>
          <cell r="J68" t="str">
            <v>40905</v>
          </cell>
          <cell r="K68">
            <v>43969</v>
          </cell>
          <cell r="L68" t="str">
            <v>26200524380578002041550080000409051791168039</v>
          </cell>
          <cell r="M68" t="str">
            <v>2607901 - Jaboatão dos Guararapes - PE</v>
          </cell>
          <cell r="N68">
            <v>513.12</v>
          </cell>
        </row>
        <row r="69">
          <cell r="C69" t="str">
            <v>UPA IMBIRIBEIRA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NE LTDA</v>
          </cell>
          <cell r="H69" t="str">
            <v>S</v>
          </cell>
          <cell r="I69" t="str">
            <v>S</v>
          </cell>
          <cell r="J69" t="str">
            <v>40922</v>
          </cell>
          <cell r="K69">
            <v>43970</v>
          </cell>
          <cell r="L69" t="str">
            <v>26200524380578002041550080000409221791304871</v>
          </cell>
          <cell r="M69" t="str">
            <v>2607901 - Jaboatão dos Guararapes - PE</v>
          </cell>
          <cell r="N69">
            <v>549.16</v>
          </cell>
        </row>
        <row r="70">
          <cell r="C70" t="str">
            <v>UPA IMBIRIBEIRA</v>
          </cell>
          <cell r="E70" t="str">
            <v>3.2 - Gás e Outros Materiais Engarrafados</v>
          </cell>
          <cell r="F70">
            <v>24380578002203</v>
          </cell>
          <cell r="G70" t="str">
            <v>WHITE MARTINS GASES INDUSTRIAIS NE LTDA</v>
          </cell>
          <cell r="H70" t="str">
            <v>S</v>
          </cell>
          <cell r="I70" t="str">
            <v>S</v>
          </cell>
          <cell r="J70" t="str">
            <v>1367</v>
          </cell>
          <cell r="K70">
            <v>43966</v>
          </cell>
          <cell r="L70" t="str">
            <v>26200524380578002203550290000013671790959167</v>
          </cell>
          <cell r="M70" t="str">
            <v>2602902 - Cabo de Santo Agostinho - PE</v>
          </cell>
          <cell r="N70">
            <v>3906.38</v>
          </cell>
        </row>
        <row r="71">
          <cell r="C71" t="str">
            <v>UPA IMBIRIBEIRA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INDUSTRIAIS NE LTDA</v>
          </cell>
          <cell r="H71" t="str">
            <v>S</v>
          </cell>
          <cell r="I71" t="str">
            <v>S</v>
          </cell>
          <cell r="J71" t="str">
            <v>2152</v>
          </cell>
          <cell r="K71">
            <v>43969</v>
          </cell>
          <cell r="L71" t="str">
            <v>26200524380578002203550390000021521791272757</v>
          </cell>
          <cell r="M71" t="str">
            <v>2602902 - Cabo de Santo Agostinho - PE</v>
          </cell>
          <cell r="N71">
            <v>5095.75</v>
          </cell>
        </row>
        <row r="72">
          <cell r="C72" t="str">
            <v>UPA IMBIRIBEIRA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INDUSTRIAIS NE LTDA</v>
          </cell>
          <cell r="H72" t="str">
            <v>S</v>
          </cell>
          <cell r="I72" t="str">
            <v>S</v>
          </cell>
          <cell r="J72" t="str">
            <v>40450</v>
          </cell>
          <cell r="K72">
            <v>43922</v>
          </cell>
          <cell r="L72" t="str">
            <v>26200424380578002041550080000404501786522150</v>
          </cell>
          <cell r="M72" t="str">
            <v>2607901 - Jaboatão dos Guararapes - PE</v>
          </cell>
          <cell r="N72">
            <v>549.16</v>
          </cell>
        </row>
        <row r="73">
          <cell r="C73" t="str">
            <v>UPA IMBIRIBEIRA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NE LTDA</v>
          </cell>
          <cell r="H73" t="str">
            <v>S</v>
          </cell>
          <cell r="I73" t="str">
            <v>S</v>
          </cell>
          <cell r="J73" t="str">
            <v>40492</v>
          </cell>
          <cell r="K73">
            <v>43927</v>
          </cell>
          <cell r="L73" t="str">
            <v>26200424380578002041550080000404921786916809</v>
          </cell>
          <cell r="M73" t="str">
            <v>2607901 - Jaboatão dos Guararapes - PE</v>
          </cell>
          <cell r="N73">
            <v>284.2</v>
          </cell>
        </row>
        <row r="74">
          <cell r="C74" t="str">
            <v>UPA IMBIRIBEIRA</v>
          </cell>
          <cell r="E74" t="str">
            <v>3.2 - Gás e Outros Materiais Engarrafados</v>
          </cell>
          <cell r="F74">
            <v>24380578002203</v>
          </cell>
          <cell r="G74" t="str">
            <v>WHITE MARTINS GASES INDUSTRIAIS NE LTDA</v>
          </cell>
          <cell r="H74" t="str">
            <v>S</v>
          </cell>
          <cell r="I74" t="str">
            <v>S</v>
          </cell>
          <cell r="J74" t="str">
            <v>1060</v>
          </cell>
          <cell r="K74">
            <v>43973</v>
          </cell>
          <cell r="L74" t="str">
            <v>26200524380578002203550750000010601791855831</v>
          </cell>
          <cell r="M74" t="str">
            <v>2602902 - Cabo de Santo Agostinho - PE</v>
          </cell>
          <cell r="N74">
            <v>6541.45</v>
          </cell>
        </row>
        <row r="75">
          <cell r="C75" t="str">
            <v>UPA IMBIRIBEIRA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INDUSTRIAIS NE LTDA</v>
          </cell>
          <cell r="H75" t="str">
            <v>S</v>
          </cell>
          <cell r="I75" t="str">
            <v>S</v>
          </cell>
          <cell r="J75" t="str">
            <v>41008</v>
          </cell>
          <cell r="K75">
            <v>43976</v>
          </cell>
          <cell r="L75" t="str">
            <v>26200524380578002041550080000410081792009136</v>
          </cell>
          <cell r="M75" t="str">
            <v>2607901 - Jaboatão dos Guararapes - PE</v>
          </cell>
          <cell r="N75">
            <v>568.39</v>
          </cell>
        </row>
        <row r="76">
          <cell r="C76" t="str">
            <v>UPA IMBIRIBEIRA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NE LTDA</v>
          </cell>
          <cell r="H76" t="str">
            <v>S</v>
          </cell>
          <cell r="I76" t="str">
            <v>S</v>
          </cell>
          <cell r="J76" t="str">
            <v>41030</v>
          </cell>
          <cell r="K76">
            <v>43978</v>
          </cell>
          <cell r="L76" t="str">
            <v>262005243805780020415500800000410301792236222</v>
          </cell>
          <cell r="M76" t="str">
            <v>2607901 - Jaboatão dos Guararapes - PE</v>
          </cell>
          <cell r="N76">
            <v>1098.33</v>
          </cell>
        </row>
        <row r="77">
          <cell r="C77" t="str">
            <v>UPA IMBIRIBEIRA</v>
          </cell>
          <cell r="E77" t="str">
            <v>3.99 - Outras despesas com Material de Consumo</v>
          </cell>
          <cell r="F77">
            <v>12853727000109</v>
          </cell>
          <cell r="G77" t="str">
            <v>KESA</v>
          </cell>
          <cell r="H77" t="str">
            <v>S</v>
          </cell>
          <cell r="I77" t="str">
            <v>S</v>
          </cell>
          <cell r="J77" t="str">
            <v>4760</v>
          </cell>
          <cell r="K77">
            <v>43959</v>
          </cell>
          <cell r="L77" t="str">
            <v>26200512853727000109550010000047601047002120</v>
          </cell>
          <cell r="M77" t="str">
            <v>2611606 - Recife - PE</v>
          </cell>
          <cell r="N77">
            <v>1400</v>
          </cell>
        </row>
        <row r="78">
          <cell r="C78" t="str">
            <v>UPA IMBIRIBEIRA</v>
          </cell>
          <cell r="E78" t="str">
            <v>3.7 - Material de Limpeza e Produtos de Hgienização</v>
          </cell>
          <cell r="F78">
            <v>8014460000180</v>
          </cell>
          <cell r="G78" t="str">
            <v>VANPEL MAT DE ESCRITOIRO E INFO</v>
          </cell>
          <cell r="H78" t="str">
            <v>S</v>
          </cell>
          <cell r="I78" t="str">
            <v>S</v>
          </cell>
          <cell r="J78" t="str">
            <v>000026743</v>
          </cell>
          <cell r="K78">
            <v>43959</v>
          </cell>
          <cell r="L78" t="str">
            <v>26200508014460000180550010000267431001065502</v>
          </cell>
          <cell r="M78" t="str">
            <v>2607901 - Jaboatão dos Guararapes - PE</v>
          </cell>
          <cell r="N78">
            <v>538.95000000000005</v>
          </cell>
        </row>
        <row r="79">
          <cell r="C79" t="str">
            <v>UPA IMBIRIBEIRA</v>
          </cell>
          <cell r="E79" t="str">
            <v>3.7 - Material de Limpeza e Produtos de Hgienização</v>
          </cell>
          <cell r="F79">
            <v>8014460000180</v>
          </cell>
          <cell r="G79" t="str">
            <v>VANPEL MAT DE ESCRITOIRO E INFO</v>
          </cell>
          <cell r="H79" t="str">
            <v>S</v>
          </cell>
          <cell r="I79" t="str">
            <v>S</v>
          </cell>
          <cell r="J79" t="str">
            <v>000026892</v>
          </cell>
          <cell r="K79">
            <v>43965</v>
          </cell>
          <cell r="L79" t="str">
            <v>26200508014460000180550010000268921001067068</v>
          </cell>
          <cell r="M79" t="str">
            <v>2607901 - Jaboatão dos Guararapes - PE</v>
          </cell>
          <cell r="N79">
            <v>445</v>
          </cell>
        </row>
        <row r="80">
          <cell r="C80" t="str">
            <v>UPA IMBIRIBEIRA</v>
          </cell>
          <cell r="E80" t="str">
            <v>3.7 - Material de Limpeza e Produtos de Hgienização</v>
          </cell>
          <cell r="F80">
            <v>8014460000180</v>
          </cell>
          <cell r="G80" t="str">
            <v>VANPEL MAT DE ESCRITOIRO E INFO</v>
          </cell>
          <cell r="H80" t="str">
            <v>S</v>
          </cell>
          <cell r="I80" t="str">
            <v>S</v>
          </cell>
          <cell r="J80" t="str">
            <v>000026899</v>
          </cell>
          <cell r="K80">
            <v>43965</v>
          </cell>
          <cell r="L80" t="str">
            <v>26200508014460000180550010000268991001067077</v>
          </cell>
          <cell r="M80" t="str">
            <v>2607901 - Jaboatão dos Guararapes - PE</v>
          </cell>
          <cell r="N80">
            <v>5642.1</v>
          </cell>
        </row>
        <row r="81">
          <cell r="C81" t="str">
            <v>UPA IMBIRIBEIRA</v>
          </cell>
          <cell r="E81" t="str">
            <v>3.7 - Material de Limpeza e Produtos de Hgienização</v>
          </cell>
          <cell r="F81">
            <v>33743179000126</v>
          </cell>
          <cell r="G81" t="str">
            <v>CSL MATERIAL</v>
          </cell>
          <cell r="H81" t="str">
            <v>S</v>
          </cell>
          <cell r="I81" t="str">
            <v>S</v>
          </cell>
          <cell r="J81" t="str">
            <v>000000825</v>
          </cell>
          <cell r="K81">
            <v>43971</v>
          </cell>
          <cell r="L81" t="str">
            <v>26200533743179000126550010000008251177694404</v>
          </cell>
          <cell r="M81" t="str">
            <v>2611606 - Recife - PE</v>
          </cell>
          <cell r="N81">
            <v>2204.7399999999998</v>
          </cell>
        </row>
        <row r="82">
          <cell r="C82" t="str">
            <v>UPA IMBIRIBEIRA</v>
          </cell>
          <cell r="E82" t="str">
            <v>3.3 - Gêneros Alimentação</v>
          </cell>
          <cell r="F82">
            <v>8014460000180</v>
          </cell>
          <cell r="G82" t="str">
            <v>VANPEL MAT DE ESCRITOIRO E INFO</v>
          </cell>
          <cell r="H82" t="str">
            <v>S</v>
          </cell>
          <cell r="I82" t="str">
            <v>S</v>
          </cell>
          <cell r="J82" t="str">
            <v>000026744</v>
          </cell>
          <cell r="K82">
            <v>43959</v>
          </cell>
          <cell r="L82" t="str">
            <v>26200508014460000180550010000267441001065593</v>
          </cell>
          <cell r="M82" t="str">
            <v>2607901 - Jaboatão dos Guararapes - PE</v>
          </cell>
          <cell r="N82">
            <v>27</v>
          </cell>
        </row>
        <row r="83">
          <cell r="C83" t="str">
            <v>UPA IMBIRIBEIRA</v>
          </cell>
          <cell r="E83" t="str">
            <v>3.3 - Gêneros Alimentação</v>
          </cell>
          <cell r="F83">
            <v>40864613000191</v>
          </cell>
          <cell r="G83" t="str">
            <v>A E B ALIMENTOS E BEBIDAS LTDA</v>
          </cell>
          <cell r="H83" t="str">
            <v>S</v>
          </cell>
          <cell r="I83" t="str">
            <v>S</v>
          </cell>
          <cell r="J83" t="str">
            <v>000989016</v>
          </cell>
          <cell r="K83">
            <v>43959</v>
          </cell>
          <cell r="L83" t="str">
            <v>26200540864613000191550010009890161066293809</v>
          </cell>
          <cell r="M83" t="str">
            <v>2611606 - Recife - PE</v>
          </cell>
          <cell r="N83">
            <v>42.96</v>
          </cell>
        </row>
        <row r="84">
          <cell r="C84" t="str">
            <v>UPA IMBIRIBEIRA</v>
          </cell>
          <cell r="E84" t="str">
            <v>3.3 - Gêneros Alimentação</v>
          </cell>
          <cell r="F84">
            <v>40864613000191</v>
          </cell>
          <cell r="G84" t="str">
            <v>A E B ALIMENTOS E BEBIDAS LTDA</v>
          </cell>
          <cell r="H84" t="str">
            <v>S</v>
          </cell>
          <cell r="I84" t="str">
            <v>S</v>
          </cell>
          <cell r="J84" t="str">
            <v>000989015</v>
          </cell>
          <cell r="K84">
            <v>43959</v>
          </cell>
          <cell r="L84" t="str">
            <v>26200540864613000191550010009890151058428183</v>
          </cell>
          <cell r="M84" t="str">
            <v>2611606 - Recife - PE</v>
          </cell>
          <cell r="N84">
            <v>1841.18</v>
          </cell>
        </row>
        <row r="85">
          <cell r="C85" t="str">
            <v>UPA IMBIRIBEIRA</v>
          </cell>
          <cell r="E85" t="str">
            <v>3.6 - Material de Expediente</v>
          </cell>
          <cell r="F85">
            <v>8014460000180</v>
          </cell>
          <cell r="G85" t="str">
            <v>VANPEL MAT DE ESCRITOIRO E INFO</v>
          </cell>
          <cell r="H85" t="str">
            <v>S</v>
          </cell>
          <cell r="I85" t="str">
            <v>S</v>
          </cell>
          <cell r="J85" t="str">
            <v>000026743</v>
          </cell>
          <cell r="K85">
            <v>43959</v>
          </cell>
          <cell r="L85" t="str">
            <v>26200508014460000180550010000267431001065502</v>
          </cell>
          <cell r="M85" t="str">
            <v>2607901 - Jaboatão dos Guararapes - PE</v>
          </cell>
          <cell r="N85">
            <v>79.099999999999994</v>
          </cell>
        </row>
        <row r="86">
          <cell r="C86" t="str">
            <v>UPA IMBIRIBEIRA</v>
          </cell>
          <cell r="E86" t="str">
            <v>3.6 - Material de Expediente</v>
          </cell>
          <cell r="F86">
            <v>1785301000130</v>
          </cell>
          <cell r="G86" t="str">
            <v>MARIZE PEIXOTO</v>
          </cell>
          <cell r="H86" t="str">
            <v>S</v>
          </cell>
          <cell r="I86" t="str">
            <v>S</v>
          </cell>
          <cell r="J86" t="str">
            <v>000001619</v>
          </cell>
          <cell r="K86">
            <v>43958</v>
          </cell>
          <cell r="L86" t="str">
            <v>26200501785301000130550010000016191002049011</v>
          </cell>
          <cell r="M86" t="str">
            <v>2610707 - Paulista - PE</v>
          </cell>
          <cell r="N86">
            <v>560</v>
          </cell>
        </row>
        <row r="87">
          <cell r="C87" t="str">
            <v>UPA IMBIRIBEIRA</v>
          </cell>
          <cell r="E87" t="str">
            <v>3.6 - Material de Expediente</v>
          </cell>
          <cell r="F87">
            <v>35609013000147</v>
          </cell>
          <cell r="G87" t="str">
            <v>LIMPEMAX</v>
          </cell>
          <cell r="H87" t="str">
            <v>S</v>
          </cell>
          <cell r="I87" t="str">
            <v>S</v>
          </cell>
          <cell r="J87" t="str">
            <v>000132</v>
          </cell>
          <cell r="K87">
            <v>43965</v>
          </cell>
          <cell r="L87" t="str">
            <v>26200535609013000147550010000001321954755834</v>
          </cell>
          <cell r="M87" t="str">
            <v>2607901 - Jaboatão dos Guararapes - PE</v>
          </cell>
          <cell r="N87">
            <v>2430</v>
          </cell>
        </row>
        <row r="88">
          <cell r="C88" t="str">
            <v>UPA IMBIRIBEIRA</v>
          </cell>
          <cell r="E88" t="str">
            <v>3.6 - Material de Expediente</v>
          </cell>
          <cell r="F88">
            <v>8014460000180</v>
          </cell>
          <cell r="G88" t="str">
            <v>VANPEL MAT DE ESCRITOIRO E INFO</v>
          </cell>
          <cell r="H88" t="str">
            <v>S</v>
          </cell>
          <cell r="I88" t="str">
            <v>S</v>
          </cell>
          <cell r="J88" t="str">
            <v>000026892</v>
          </cell>
          <cell r="K88">
            <v>43965</v>
          </cell>
          <cell r="L88" t="str">
            <v>26200508014460000180550010000268921001067068</v>
          </cell>
          <cell r="M88" t="str">
            <v>2607901 - Jaboatão dos Guararapes - PE</v>
          </cell>
          <cell r="N88">
            <v>1893.54</v>
          </cell>
        </row>
        <row r="89">
          <cell r="C89" t="str">
            <v>UPA IMBIRIBEIRA</v>
          </cell>
          <cell r="E89" t="str">
            <v>3.6 - Material de Expediente</v>
          </cell>
          <cell r="F89">
            <v>1781007000150</v>
          </cell>
          <cell r="G89" t="str">
            <v>F G INFORTEC</v>
          </cell>
          <cell r="H89" t="str">
            <v>S</v>
          </cell>
          <cell r="I89" t="str">
            <v>S</v>
          </cell>
          <cell r="J89" t="str">
            <v>004686</v>
          </cell>
          <cell r="K89">
            <v>43965</v>
          </cell>
          <cell r="L89" t="str">
            <v>26200501781007000150550010000046861611595683</v>
          </cell>
          <cell r="M89" t="str">
            <v>2611606 - Recife - PE</v>
          </cell>
          <cell r="N89">
            <v>899</v>
          </cell>
        </row>
        <row r="90">
          <cell r="C90" t="str">
            <v>UPA IMBIRIBEIRA</v>
          </cell>
          <cell r="E90" t="str">
            <v>3.6 - Material de Expediente</v>
          </cell>
          <cell r="F90">
            <v>33743179000126</v>
          </cell>
          <cell r="G90" t="str">
            <v>CSL MATERIAL</v>
          </cell>
          <cell r="H90" t="str">
            <v>S</v>
          </cell>
          <cell r="I90" t="str">
            <v>S</v>
          </cell>
          <cell r="J90" t="str">
            <v>000000826</v>
          </cell>
          <cell r="K90">
            <v>43971</v>
          </cell>
          <cell r="L90" t="str">
            <v>26200533743179000126550010000008261177674745</v>
          </cell>
          <cell r="M90" t="str">
            <v>2611606 - Recife - PE</v>
          </cell>
          <cell r="N90">
            <v>125.25</v>
          </cell>
        </row>
        <row r="91">
          <cell r="C91" t="str">
            <v>UPA IMBIRIBEIRA</v>
          </cell>
          <cell r="E91" t="str">
            <v>3.6 - Material de Expediente</v>
          </cell>
          <cell r="F91">
            <v>8587400000157</v>
          </cell>
          <cell r="G91" t="str">
            <v>AFFESTAS</v>
          </cell>
          <cell r="H91" t="str">
            <v>S</v>
          </cell>
          <cell r="I91" t="str">
            <v>S</v>
          </cell>
          <cell r="J91" t="str">
            <v>000002315</v>
          </cell>
          <cell r="K91">
            <v>43978</v>
          </cell>
          <cell r="L91" t="str">
            <v>26200508587400000157550010000023151604527785</v>
          </cell>
          <cell r="M91" t="str">
            <v>2611606 - Recife - PE</v>
          </cell>
          <cell r="N91">
            <v>1620</v>
          </cell>
        </row>
        <row r="92">
          <cell r="C92" t="str">
            <v>UPA IMBIRIBEIRA</v>
          </cell>
          <cell r="E92" t="str">
            <v xml:space="preserve">3.9 - Material para Manutenção de Bens Imóveis </v>
          </cell>
          <cell r="F92">
            <v>1754239000462</v>
          </cell>
          <cell r="G92" t="str">
            <v>DUFRIO</v>
          </cell>
          <cell r="H92" t="str">
            <v>S</v>
          </cell>
          <cell r="I92" t="str">
            <v>S</v>
          </cell>
          <cell r="J92" t="str">
            <v>000433673</v>
          </cell>
          <cell r="K92">
            <v>43956</v>
          </cell>
          <cell r="L92" t="str">
            <v>26200501754239000462550010004336731000249030</v>
          </cell>
          <cell r="M92" t="str">
            <v>2611606 - Recife - PE</v>
          </cell>
          <cell r="N92">
            <v>1609</v>
          </cell>
        </row>
        <row r="93">
          <cell r="C93" t="str">
            <v>UPA IMBIRIBEIRA</v>
          </cell>
          <cell r="E93" t="str">
            <v xml:space="preserve">3.8 - Uniformes, Tecidos e Aviamentos </v>
          </cell>
          <cell r="F93">
            <v>8014460000180</v>
          </cell>
          <cell r="G93" t="str">
            <v>VANPEL MAT DE ESCRITOIRO E INFO</v>
          </cell>
          <cell r="H93" t="str">
            <v>S</v>
          </cell>
          <cell r="I93" t="str">
            <v>S</v>
          </cell>
          <cell r="J93" t="str">
            <v>000026899</v>
          </cell>
          <cell r="K93">
            <v>43965</v>
          </cell>
          <cell r="L93" t="str">
            <v>26200508014460000180550010000268991001067077</v>
          </cell>
          <cell r="M93" t="str">
            <v>2607901 - Jaboatão dos Guararapes - PE</v>
          </cell>
          <cell r="N93">
            <v>210</v>
          </cell>
        </row>
        <row r="94">
          <cell r="C94" t="str">
            <v>UPA IMBIRIBEIRA</v>
          </cell>
          <cell r="E94" t="str">
            <v xml:space="preserve">3.8 - Uniformes, Tecidos e Aviamentos </v>
          </cell>
          <cell r="F94">
            <v>8587400000157</v>
          </cell>
          <cell r="G94" t="str">
            <v>AFFESTAS</v>
          </cell>
          <cell r="H94" t="str">
            <v>S</v>
          </cell>
          <cell r="I94" t="str">
            <v>S</v>
          </cell>
          <cell r="J94" t="str">
            <v>000002310</v>
          </cell>
          <cell r="K94">
            <v>43972</v>
          </cell>
          <cell r="L94" t="str">
            <v>26200508587400000157540010000023101500300494</v>
          </cell>
          <cell r="M94" t="str">
            <v>2611606 - Recife - PE</v>
          </cell>
          <cell r="N94">
            <v>3240</v>
          </cell>
        </row>
        <row r="95">
          <cell r="C95" t="str">
            <v>UPA IMBIRIBEIRA</v>
          </cell>
          <cell r="E95" t="str">
            <v xml:space="preserve">3.8 - Uniformes, Tecidos e Aviamentos </v>
          </cell>
          <cell r="F95">
            <v>18706841000184</v>
          </cell>
          <cell r="G95" t="str">
            <v>ARMAZEM SÃO LUCAS</v>
          </cell>
          <cell r="H95" t="str">
            <v>S</v>
          </cell>
          <cell r="I95" t="str">
            <v>S</v>
          </cell>
          <cell r="J95" t="str">
            <v>000002669</v>
          </cell>
          <cell r="K95">
            <v>43959</v>
          </cell>
          <cell r="L95" t="str">
            <v>26200518706841000184550010000026691000926691</v>
          </cell>
          <cell r="M95" t="str">
            <v>2607901 - Jaboatão dos Guararapes - PE</v>
          </cell>
          <cell r="N95">
            <v>168</v>
          </cell>
        </row>
        <row r="96">
          <cell r="C96" t="str">
            <v>UPA IMBIRIBEIRA</v>
          </cell>
          <cell r="E96" t="str">
            <v>3.99 - Outras despesas com Material de Consumo</v>
          </cell>
          <cell r="F96">
            <v>15227236000132</v>
          </cell>
          <cell r="G96" t="str">
            <v>ATOS MEDICA</v>
          </cell>
          <cell r="H96" t="str">
            <v>S</v>
          </cell>
          <cell r="I96" t="str">
            <v>S</v>
          </cell>
          <cell r="J96" t="str">
            <v>7269</v>
          </cell>
          <cell r="K96">
            <v>43973</v>
          </cell>
          <cell r="L96" t="str">
            <v>26200515227236000132550010000072691111172690</v>
          </cell>
          <cell r="M96" t="str">
            <v>2611606 - Recife - PE</v>
          </cell>
          <cell r="N96">
            <v>936</v>
          </cell>
        </row>
        <row r="97">
          <cell r="C97" t="str">
            <v>UPA IMBIRIBEIRA</v>
          </cell>
          <cell r="E97" t="str">
            <v>3.12 - Material Hospitalar</v>
          </cell>
          <cell r="F97">
            <v>5267928000150</v>
          </cell>
          <cell r="G97" t="str">
            <v>GOLDMEDIC</v>
          </cell>
          <cell r="H97" t="str">
            <v>S</v>
          </cell>
          <cell r="I97" t="str">
            <v>S</v>
          </cell>
          <cell r="J97" t="str">
            <v>106407</v>
          </cell>
          <cell r="K97">
            <v>43957</v>
          </cell>
          <cell r="L97" t="str">
            <v>26200505267928000150550030001064071118440228</v>
          </cell>
          <cell r="M97" t="str">
            <v>2611606 - Recife - PE</v>
          </cell>
          <cell r="N97">
            <v>85</v>
          </cell>
        </row>
        <row r="98">
          <cell r="C98" t="str">
            <v>UPA IMBIRIBEIRA</v>
          </cell>
          <cell r="E98" t="str">
            <v>3.12 - Material Hospitalar</v>
          </cell>
          <cell r="F98">
            <v>15227236000132</v>
          </cell>
          <cell r="G98" t="str">
            <v>ATOS MEDICA</v>
          </cell>
          <cell r="H98" t="str">
            <v>S</v>
          </cell>
          <cell r="I98" t="str">
            <v>S</v>
          </cell>
          <cell r="J98" t="str">
            <v>7072</v>
          </cell>
          <cell r="K98">
            <v>43959</v>
          </cell>
          <cell r="L98" t="str">
            <v>26200515227236000132550010000070721111170722</v>
          </cell>
          <cell r="M98" t="str">
            <v>2611606 - Recife - PE</v>
          </cell>
          <cell r="N98">
            <v>1980</v>
          </cell>
        </row>
        <row r="99">
          <cell r="C99" t="str">
            <v>UPA IMBIRIBEIRA</v>
          </cell>
          <cell r="E99" t="str">
            <v>3.12 - Material Hospitalar</v>
          </cell>
          <cell r="F99">
            <v>21596736000144</v>
          </cell>
          <cell r="G99" t="str">
            <v>ULTRAMEGA DISTRIBUIDORA</v>
          </cell>
          <cell r="H99" t="str">
            <v>S</v>
          </cell>
          <cell r="I99" t="str">
            <v>S</v>
          </cell>
          <cell r="J99" t="str">
            <v>00098367</v>
          </cell>
          <cell r="K99">
            <v>43958</v>
          </cell>
          <cell r="L99" t="str">
            <v>26200521596736000144550010000983671001006285</v>
          </cell>
          <cell r="M99" t="str">
            <v>2603454 - Camaragibe - PE</v>
          </cell>
          <cell r="N99">
            <v>1282.5</v>
          </cell>
        </row>
        <row r="100">
          <cell r="C100" t="str">
            <v>UPA IMBIRIBEIRA</v>
          </cell>
          <cell r="E100" t="str">
            <v>3.12 - Material Hospitalar</v>
          </cell>
          <cell r="F100">
            <v>5267928000150</v>
          </cell>
          <cell r="G100" t="str">
            <v>GOLDMEDIC</v>
          </cell>
          <cell r="H100" t="str">
            <v>S</v>
          </cell>
          <cell r="I100" t="str">
            <v>S</v>
          </cell>
          <cell r="J100" t="str">
            <v>106565</v>
          </cell>
          <cell r="K100">
            <v>43966</v>
          </cell>
          <cell r="L100" t="str">
            <v>26200505267928000150550030001065651111804339</v>
          </cell>
          <cell r="M100" t="str">
            <v>2611606 - Recife - PE</v>
          </cell>
          <cell r="N100">
            <v>1280</v>
          </cell>
        </row>
        <row r="101">
          <cell r="C101" t="str">
            <v>UPA IMBIRIBEIRA</v>
          </cell>
          <cell r="E101" t="str">
            <v>3.12 - Material Hospitalar</v>
          </cell>
          <cell r="F101">
            <v>15227236000132</v>
          </cell>
          <cell r="G101" t="str">
            <v>ATOS MEDICA</v>
          </cell>
          <cell r="H101" t="str">
            <v>S</v>
          </cell>
          <cell r="I101" t="str">
            <v>S</v>
          </cell>
          <cell r="J101" t="str">
            <v>7278</v>
          </cell>
          <cell r="K101">
            <v>43973</v>
          </cell>
          <cell r="L101" t="str">
            <v>26200515227236000132550010000072781111172789</v>
          </cell>
          <cell r="M101" t="str">
            <v>2611606 - Recife - PE</v>
          </cell>
          <cell r="N101">
            <v>160</v>
          </cell>
        </row>
        <row r="102">
          <cell r="C102" t="str">
            <v>UPA IMBIRIBEIRA</v>
          </cell>
          <cell r="E102" t="str">
            <v xml:space="preserve">5.21 - Seguros em geral </v>
          </cell>
          <cell r="F102">
            <v>61198164000160</v>
          </cell>
          <cell r="G102" t="str">
            <v>PORTO SEGURO</v>
          </cell>
          <cell r="H102" t="str">
            <v>S</v>
          </cell>
          <cell r="I102" t="str">
            <v>N</v>
          </cell>
          <cell r="N102">
            <v>278.36</v>
          </cell>
        </row>
        <row r="103">
          <cell r="C103" t="str">
            <v>UPA IMBIRIBEIRA</v>
          </cell>
          <cell r="E103" t="str">
            <v xml:space="preserve">5.25 - Serviços Bancários </v>
          </cell>
          <cell r="F103">
            <v>90400888000142</v>
          </cell>
          <cell r="G103" t="str">
            <v>SANTANDER</v>
          </cell>
          <cell r="H103" t="str">
            <v>S</v>
          </cell>
          <cell r="I103" t="str">
            <v>N</v>
          </cell>
          <cell r="N103">
            <v>371.6</v>
          </cell>
        </row>
        <row r="104">
          <cell r="C104" t="str">
            <v>UPA IMBIRIBEIRA</v>
          </cell>
          <cell r="E104" t="str">
            <v xml:space="preserve">5.25 - Serviços Bancários </v>
          </cell>
          <cell r="F104">
            <v>360305000104</v>
          </cell>
          <cell r="G104" t="str">
            <v xml:space="preserve">CAIXA </v>
          </cell>
          <cell r="H104" t="str">
            <v>S</v>
          </cell>
          <cell r="I104" t="str">
            <v>N</v>
          </cell>
          <cell r="N104">
            <v>110</v>
          </cell>
        </row>
        <row r="105">
          <cell r="C105" t="str">
            <v>UPA IMBIRIBEIRA</v>
          </cell>
          <cell r="E105" t="str">
            <v>5.18 - Teledonia Fixa</v>
          </cell>
          <cell r="F105">
            <v>2421421001355</v>
          </cell>
          <cell r="G105" t="str">
            <v>TIM AS</v>
          </cell>
          <cell r="H105" t="str">
            <v>S</v>
          </cell>
          <cell r="I105" t="str">
            <v>N</v>
          </cell>
          <cell r="M105" t="str">
            <v>2611606 - Recife - PE</v>
          </cell>
          <cell r="N105">
            <v>334.99</v>
          </cell>
        </row>
        <row r="106">
          <cell r="C106" t="str">
            <v>UPA IMBIRIBEIRA</v>
          </cell>
          <cell r="E106" t="str">
            <v>5.18 - Teledonia Fixa</v>
          </cell>
          <cell r="F106">
            <v>3423730000193</v>
          </cell>
          <cell r="G106" t="str">
            <v>SMART TELECOMUNICAÇÃO</v>
          </cell>
          <cell r="H106" t="str">
            <v>S</v>
          </cell>
          <cell r="I106" t="str">
            <v>N</v>
          </cell>
          <cell r="M106" t="str">
            <v>2611606 - Recife - PE</v>
          </cell>
          <cell r="N106">
            <v>800</v>
          </cell>
        </row>
        <row r="107">
          <cell r="C107" t="str">
            <v>UPA IMBIRIBEIRA</v>
          </cell>
          <cell r="E107" t="str">
            <v>5.13 - Água e Esgoto</v>
          </cell>
          <cell r="F107">
            <v>9769035000164</v>
          </cell>
          <cell r="G107" t="str">
            <v>COMPESA</v>
          </cell>
          <cell r="H107" t="str">
            <v>S</v>
          </cell>
          <cell r="I107" t="str">
            <v>N</v>
          </cell>
          <cell r="K107">
            <v>43952</v>
          </cell>
          <cell r="M107" t="str">
            <v>2611606 - Recife - PE</v>
          </cell>
          <cell r="N107">
            <v>5280.29</v>
          </cell>
        </row>
        <row r="108">
          <cell r="C108" t="str">
            <v>UPA IMBIRIBEIRA</v>
          </cell>
          <cell r="E108" t="str">
            <v>5.12 - Energia Elétrica</v>
          </cell>
          <cell r="F108">
            <v>10835932000108</v>
          </cell>
          <cell r="G108" t="str">
            <v>CELPE</v>
          </cell>
          <cell r="H108" t="str">
            <v>S</v>
          </cell>
          <cell r="I108" t="str">
            <v>S</v>
          </cell>
          <cell r="J108" t="str">
            <v>109321685</v>
          </cell>
          <cell r="K108">
            <v>43972</v>
          </cell>
          <cell r="M108" t="str">
            <v>2611606 - Recife - PE</v>
          </cell>
          <cell r="N108">
            <v>17863.580000000002</v>
          </cell>
        </row>
        <row r="109">
          <cell r="C109" t="str">
            <v>UPA IMBIRIBEIRA</v>
          </cell>
          <cell r="E109" t="str">
            <v>5.3 - Locação de Máquinas e Equipamentos</v>
          </cell>
          <cell r="F109">
            <v>19533734000164</v>
          </cell>
          <cell r="G109" t="str">
            <v>GUSMAO LOCAÇAO DE MAQUINAS E EQUIP PARA ESCRITOTIO - ME</v>
          </cell>
          <cell r="H109" t="str">
            <v>S</v>
          </cell>
          <cell r="I109" t="str">
            <v>N</v>
          </cell>
          <cell r="K109">
            <v>43984</v>
          </cell>
          <cell r="M109" t="str">
            <v>2611606 - Recife - PE</v>
          </cell>
          <cell r="N109">
            <v>2337</v>
          </cell>
        </row>
        <row r="110">
          <cell r="C110" t="str">
            <v>UPA IMBIRIBEIRA</v>
          </cell>
          <cell r="E110" t="str">
            <v>5.3 - Locação de Máquinas e Equipamentos</v>
          </cell>
          <cell r="F110">
            <v>24380578002041</v>
          </cell>
          <cell r="G110" t="str">
            <v>WHITE MARTINS GASES INDUSTRIAIS NE LTDA</v>
          </cell>
          <cell r="H110" t="str">
            <v>S</v>
          </cell>
          <cell r="I110" t="str">
            <v>S</v>
          </cell>
          <cell r="J110" t="str">
            <v>000009314</v>
          </cell>
          <cell r="K110">
            <v>43958</v>
          </cell>
          <cell r="L110" t="str">
            <v>MGDZ66706</v>
          </cell>
          <cell r="M110" t="str">
            <v>2607901 - Jaboatão dos Guararapes - PE</v>
          </cell>
          <cell r="N110">
            <v>354.67</v>
          </cell>
        </row>
        <row r="111">
          <cell r="C111" t="str">
            <v>UPA IMBIRIBEIRA</v>
          </cell>
          <cell r="E111" t="str">
            <v>5.3 - Locação de Máquinas e Equipamentos</v>
          </cell>
          <cell r="F111">
            <v>4752237000180</v>
          </cell>
          <cell r="G111" t="str">
            <v>ILAND COMERCIO E SERVIÇOS DE INFORMATICA LTDA ME</v>
          </cell>
          <cell r="H111" t="str">
            <v>S</v>
          </cell>
          <cell r="I111" t="str">
            <v>N</v>
          </cell>
          <cell r="K111">
            <v>43986</v>
          </cell>
          <cell r="M111" t="str">
            <v>2611606 - Recife - PE</v>
          </cell>
          <cell r="N111">
            <v>3896.59</v>
          </cell>
        </row>
        <row r="112">
          <cell r="C112" t="str">
            <v>UPA IMBIRIBEIRA</v>
          </cell>
          <cell r="E112" t="str">
            <v>5.3 - Locação de Máquinas e Equipamentos</v>
          </cell>
          <cell r="F112">
            <v>11229463000146</v>
          </cell>
          <cell r="G112" t="str">
            <v>WL MAQUINAS E ENCERADEIRAS</v>
          </cell>
          <cell r="H112" t="str">
            <v>S</v>
          </cell>
          <cell r="I112" t="str">
            <v>N</v>
          </cell>
          <cell r="K112">
            <v>43983</v>
          </cell>
          <cell r="M112" t="str">
            <v>2611606 - Recife - PE</v>
          </cell>
          <cell r="N112">
            <v>700</v>
          </cell>
        </row>
        <row r="113">
          <cell r="C113" t="str">
            <v>UPA IMBIRIBEIRA</v>
          </cell>
          <cell r="E113" t="str">
            <v>5.1 - Locação de Equipamentos Médicos-Hospitalares</v>
          </cell>
          <cell r="F113">
            <v>12853727000109</v>
          </cell>
          <cell r="G113" t="str">
            <v>KESA</v>
          </cell>
          <cell r="H113" t="str">
            <v>S</v>
          </cell>
          <cell r="I113" t="str">
            <v>N</v>
          </cell>
          <cell r="K113">
            <v>43956</v>
          </cell>
          <cell r="M113" t="str">
            <v>2611606 - Recife - PE</v>
          </cell>
          <cell r="N113">
            <v>1500</v>
          </cell>
        </row>
        <row r="114">
          <cell r="C114" t="str">
            <v>UPA IMBIRIBEIRA</v>
          </cell>
          <cell r="E114" t="str">
            <v>5.16 - Serviços Médico-Hospitalares, Odotonlógia e Laboratoriais</v>
          </cell>
          <cell r="F114">
            <v>31145185000156</v>
          </cell>
          <cell r="G114" t="str">
            <v>CONSULT LAB LABORATÓRIO DE ANALISES CLINICAS LTDA</v>
          </cell>
          <cell r="H114" t="str">
            <v>S</v>
          </cell>
          <cell r="I114" t="str">
            <v>S</v>
          </cell>
          <cell r="J114" t="str">
            <v>000000097</v>
          </cell>
          <cell r="K114">
            <v>43982</v>
          </cell>
          <cell r="L114" t="str">
            <v>PKWW25700</v>
          </cell>
          <cell r="M114" t="str">
            <v>2609600 - Olinda - PE</v>
          </cell>
          <cell r="N114">
            <v>20743.18</v>
          </cell>
        </row>
        <row r="115">
          <cell r="C115" t="str">
            <v>UPA IMBIRIBEIRA</v>
          </cell>
          <cell r="E115" t="str">
            <v>5.11 - Fornecimento de Alimentação</v>
          </cell>
          <cell r="F115">
            <v>19701488000102</v>
          </cell>
          <cell r="G115" t="str">
            <v>J CAVALCANTI DE ALBUQUERQUE ALIMENTOS EIRELI</v>
          </cell>
          <cell r="H115" t="str">
            <v>S</v>
          </cell>
          <cell r="I115" t="str">
            <v>S</v>
          </cell>
          <cell r="J115" t="str">
            <v>101</v>
          </cell>
          <cell r="K115">
            <v>43979</v>
          </cell>
          <cell r="L115" t="str">
            <v>26200519701488000102550010000001011501733537</v>
          </cell>
          <cell r="M115" t="str">
            <v>2607901 - Jaboatão dos Guararapes - PE</v>
          </cell>
          <cell r="N115">
            <v>9120.2000000000007</v>
          </cell>
        </row>
        <row r="116">
          <cell r="C116" t="str">
            <v>UPA IMBIRIBEIRA</v>
          </cell>
          <cell r="E116" t="str">
            <v>5.8 - Locação de Veículos Automotores</v>
          </cell>
          <cell r="F116">
            <v>6349848000107</v>
          </cell>
          <cell r="G116" t="str">
            <v>LC EMPREENDIMENTO</v>
          </cell>
          <cell r="H116" t="str">
            <v>S</v>
          </cell>
          <cell r="I116" t="str">
            <v>N</v>
          </cell>
          <cell r="K116">
            <v>43981</v>
          </cell>
          <cell r="M116" t="str">
            <v>2611606 - Recife - PE</v>
          </cell>
          <cell r="N116">
            <v>18600</v>
          </cell>
        </row>
        <row r="117">
          <cell r="C117" t="str">
            <v>UPA IMBIRIBEIRA</v>
          </cell>
          <cell r="E117" t="str">
            <v>5.15 - Serviços Domésticos</v>
          </cell>
          <cell r="F117">
            <v>23472508000198</v>
          </cell>
          <cell r="G117" t="str">
            <v>NOVA ERA</v>
          </cell>
          <cell r="H117" t="str">
            <v>S</v>
          </cell>
          <cell r="I117" t="str">
            <v>S</v>
          </cell>
          <cell r="J117" t="str">
            <v>00000227</v>
          </cell>
          <cell r="K117">
            <v>43984</v>
          </cell>
          <cell r="L117" t="str">
            <v>9RRT8V6E</v>
          </cell>
          <cell r="M117" t="str">
            <v>2611606 - Recife - PE</v>
          </cell>
          <cell r="N117">
            <v>969.3</v>
          </cell>
        </row>
        <row r="118">
          <cell r="C118" t="str">
            <v>UPA IMBIRIBEIRA</v>
          </cell>
          <cell r="E118" t="str">
            <v>5.10 - Detetização/Tratamento de Resíduos e Afins</v>
          </cell>
          <cell r="F118">
            <v>11863530000180</v>
          </cell>
          <cell r="G118" t="str">
            <v>BRASCON</v>
          </cell>
          <cell r="H118" t="str">
            <v>S</v>
          </cell>
          <cell r="I118" t="str">
            <v>S</v>
          </cell>
          <cell r="J118" t="str">
            <v>00042937</v>
          </cell>
          <cell r="K118">
            <v>43985</v>
          </cell>
          <cell r="M118" t="str">
            <v>2611309 - Pombos - PE</v>
          </cell>
          <cell r="N118">
            <v>7378</v>
          </cell>
        </row>
        <row r="119">
          <cell r="C119" t="str">
            <v>UPA IMBIRIBEIRA</v>
          </cell>
          <cell r="E119" t="str">
            <v>5.17 - Manutenção de Software, Certificação Digital e Microfilmagem</v>
          </cell>
          <cell r="F119">
            <v>10891998000115</v>
          </cell>
          <cell r="G119" t="str">
            <v>ADVSERSII</v>
          </cell>
          <cell r="H119" t="str">
            <v>S</v>
          </cell>
          <cell r="I119" t="str">
            <v>S</v>
          </cell>
          <cell r="J119" t="str">
            <v>000000307</v>
          </cell>
          <cell r="K119">
            <v>43983</v>
          </cell>
          <cell r="L119" t="str">
            <v>SIVA000598</v>
          </cell>
          <cell r="M119" t="str">
            <v>2610707 - Paulista - PE</v>
          </cell>
          <cell r="N119">
            <v>820</v>
          </cell>
        </row>
        <row r="120">
          <cell r="C120" t="str">
            <v>UPA IMBIRIBEIRA</v>
          </cell>
          <cell r="E120" t="str">
            <v>5.17 - Manutenção de Software, Certificação Digital e Microfilmagem</v>
          </cell>
          <cell r="F120">
            <v>92306257000780</v>
          </cell>
          <cell r="G120" t="str">
            <v>MV SISTEMA</v>
          </cell>
          <cell r="H120" t="str">
            <v>S</v>
          </cell>
          <cell r="I120" t="str">
            <v>S</v>
          </cell>
          <cell r="J120" t="str">
            <v>00011821</v>
          </cell>
          <cell r="K120">
            <v>43973</v>
          </cell>
          <cell r="L120" t="str">
            <v>SGC8VY2G</v>
          </cell>
          <cell r="M120" t="str">
            <v>2611606 - Recife - PE</v>
          </cell>
          <cell r="N120">
            <v>13147.11</v>
          </cell>
        </row>
        <row r="121">
          <cell r="C121" t="str">
            <v>UPA IMBIRIBEIRA</v>
          </cell>
          <cell r="E121" t="str">
            <v>5.22 - Vigilância Ostensiva / Monitorada</v>
          </cell>
          <cell r="F121">
            <v>15195617000187</v>
          </cell>
          <cell r="G121" t="str">
            <v>B1 VIGILANCIA</v>
          </cell>
          <cell r="H121" t="str">
            <v>S</v>
          </cell>
          <cell r="I121" t="str">
            <v>S</v>
          </cell>
          <cell r="J121" t="str">
            <v>00001596</v>
          </cell>
          <cell r="K121">
            <v>43999</v>
          </cell>
          <cell r="L121" t="str">
            <v>SRF1IUFG</v>
          </cell>
          <cell r="M121" t="str">
            <v>2611606 - Recife - PE</v>
          </cell>
          <cell r="N121">
            <v>16000</v>
          </cell>
        </row>
        <row r="122">
          <cell r="C122" t="str">
            <v>UPA IMBIRIBEIRA</v>
          </cell>
          <cell r="E122" t="str">
            <v>5.10 - Detetização/Tratamento de Resíduos e Afins</v>
          </cell>
          <cell r="F122">
            <v>11389239000111</v>
          </cell>
          <cell r="G122" t="str">
            <v>JR XAVIER CAVALCANTI</v>
          </cell>
          <cell r="H122" t="str">
            <v>S</v>
          </cell>
          <cell r="I122" t="str">
            <v>S</v>
          </cell>
          <cell r="J122" t="str">
            <v>000003990</v>
          </cell>
          <cell r="K122">
            <v>43956</v>
          </cell>
          <cell r="L122" t="str">
            <v>OWBC8496</v>
          </cell>
          <cell r="M122" t="str">
            <v>2611606 - Recife - PE</v>
          </cell>
          <cell r="N122">
            <v>350</v>
          </cell>
        </row>
        <row r="123">
          <cell r="C123" t="str">
            <v>UPA IMBIRIBEIRA</v>
          </cell>
          <cell r="E123" t="str">
            <v>5.99 - Outros Serviços de Terceiros Pessoa Jurídica</v>
          </cell>
          <cell r="F123">
            <v>15425484000198</v>
          </cell>
          <cell r="G123" t="str">
            <v>JOAB GUIMARAES</v>
          </cell>
          <cell r="H123" t="str">
            <v>S</v>
          </cell>
          <cell r="I123" t="str">
            <v>S</v>
          </cell>
          <cell r="J123" t="str">
            <v>00000384</v>
          </cell>
          <cell r="K123">
            <v>43971</v>
          </cell>
          <cell r="L123" t="str">
            <v>CTVLUZA6</v>
          </cell>
          <cell r="M123" t="str">
            <v>2611606 - Recife - PE</v>
          </cell>
          <cell r="N123">
            <v>1400</v>
          </cell>
        </row>
        <row r="124">
          <cell r="C124" t="str">
            <v>UPA IMBIRIBEIRA</v>
          </cell>
          <cell r="E124" t="str">
            <v>5.99 - Outros Serviços de Terceiros Pessoa Jurídica</v>
          </cell>
          <cell r="F124">
            <v>17467595000192</v>
          </cell>
          <cell r="G124" t="str">
            <v>UNIESTER UNIDADE DE ESTERILIZAÇÃO LTDA ME</v>
          </cell>
          <cell r="H124" t="str">
            <v>S</v>
          </cell>
          <cell r="I124" t="str">
            <v>S</v>
          </cell>
          <cell r="J124" t="str">
            <v>00003182</v>
          </cell>
          <cell r="K124">
            <v>43986</v>
          </cell>
          <cell r="L124" t="str">
            <v>F8GBVD4A</v>
          </cell>
          <cell r="M124" t="str">
            <v>2611606 - Recife - PE</v>
          </cell>
          <cell r="N124">
            <v>6110.3</v>
          </cell>
        </row>
        <row r="125">
          <cell r="C125" t="str">
            <v>UPA IMBIRIBEIRA</v>
          </cell>
          <cell r="E125" t="str">
            <v>5.99 - Outros Serviços de Terceiros Pessoa Jurídica</v>
          </cell>
          <cell r="F125">
            <v>3313161000123</v>
          </cell>
          <cell r="G125" t="str">
            <v>CENTRAL DE ATEND MEDICO SANTO EXPEDITO LTDA</v>
          </cell>
          <cell r="H125" t="str">
            <v>S</v>
          </cell>
          <cell r="I125" t="str">
            <v>S</v>
          </cell>
          <cell r="J125" t="str">
            <v>000009044</v>
          </cell>
          <cell r="K125">
            <v>43983</v>
          </cell>
          <cell r="L125" t="str">
            <v>LZXZ79774</v>
          </cell>
          <cell r="M125" t="str">
            <v>2607901 - Jaboatão dos Guararapes - PE</v>
          </cell>
          <cell r="N125">
            <v>1726.3</v>
          </cell>
        </row>
        <row r="126">
          <cell r="C126" t="str">
            <v>UPA IMBIRIBEIRA</v>
          </cell>
          <cell r="E126" t="str">
            <v>5.99 - Outros Serviços de Terceiros Pessoa Jurídica</v>
          </cell>
          <cell r="F126">
            <v>26212576000106</v>
          </cell>
          <cell r="G126" t="str">
            <v xml:space="preserve">JOSE LUIZ CARDOSO </v>
          </cell>
          <cell r="H126" t="str">
            <v>S</v>
          </cell>
          <cell r="I126" t="str">
            <v>S</v>
          </cell>
          <cell r="J126" t="str">
            <v>000000047</v>
          </cell>
          <cell r="K126">
            <v>43973</v>
          </cell>
          <cell r="L126" t="str">
            <v>TRBM49453</v>
          </cell>
          <cell r="M126" t="str">
            <v>2607901 - Jaboatão dos Guararapes - PE</v>
          </cell>
          <cell r="N126">
            <v>2079.1</v>
          </cell>
        </row>
        <row r="127">
          <cell r="C127" t="str">
            <v>UPA IMBIRIBEIRA</v>
          </cell>
          <cell r="E127" t="str">
            <v>5.99 - Outros Serviços de Terceiros Pessoa Jurídica</v>
          </cell>
          <cell r="F127">
            <v>32237606000131</v>
          </cell>
          <cell r="G127" t="str">
            <v>WILSON RODRIGUES ADVOGADOS</v>
          </cell>
          <cell r="H127" t="str">
            <v>S</v>
          </cell>
          <cell r="I127" t="str">
            <v>S</v>
          </cell>
          <cell r="J127" t="str">
            <v>00000095</v>
          </cell>
          <cell r="K127">
            <v>43980</v>
          </cell>
          <cell r="L127" t="str">
            <v>M1ZE2EAN</v>
          </cell>
          <cell r="M127" t="str">
            <v>2611606 - Recife - PE</v>
          </cell>
          <cell r="N127">
            <v>6000</v>
          </cell>
        </row>
        <row r="128">
          <cell r="C128" t="str">
            <v>UPA IMBIRIBEIRA</v>
          </cell>
          <cell r="E128" t="str">
            <v>5.99 - Outros Serviços de Terceiros Pessoa Jurídica</v>
          </cell>
          <cell r="F128">
            <v>24050462000181</v>
          </cell>
          <cell r="G128" t="str">
            <v xml:space="preserve">SUPREMA </v>
          </cell>
          <cell r="H128" t="str">
            <v>S</v>
          </cell>
          <cell r="I128" t="str">
            <v>S</v>
          </cell>
          <cell r="J128" t="str">
            <v>000000321</v>
          </cell>
          <cell r="K128">
            <v>43970</v>
          </cell>
          <cell r="L128" t="str">
            <v>PAQK06865</v>
          </cell>
          <cell r="M128" t="str">
            <v>2610707 - Paulista - PE</v>
          </cell>
          <cell r="N128">
            <v>1850</v>
          </cell>
        </row>
        <row r="129">
          <cell r="C129" t="str">
            <v>UPA IMBIRIBEIRA</v>
          </cell>
          <cell r="E129" t="str">
            <v>5.99 - Outros Serviços de Terceiros Pessoa Jurídica</v>
          </cell>
          <cell r="F129">
            <v>9461647000195</v>
          </cell>
          <cell r="G129" t="str">
            <v>SOLUTI</v>
          </cell>
          <cell r="H129" t="str">
            <v>S</v>
          </cell>
          <cell r="I129" t="str">
            <v>S</v>
          </cell>
          <cell r="J129" t="str">
            <v>424257</v>
          </cell>
          <cell r="K129">
            <v>43972</v>
          </cell>
          <cell r="L129" t="str">
            <v>GEWN38J5</v>
          </cell>
          <cell r="M129" t="str">
            <v>2611606 - Recife - PE</v>
          </cell>
          <cell r="N129">
            <v>160</v>
          </cell>
        </row>
        <row r="130">
          <cell r="C130" t="str">
            <v>UPA IMBIRIBEIRA</v>
          </cell>
          <cell r="E130" t="str">
            <v>5.99 - Outros Serviços de Terceiros Pessoa Jurídica</v>
          </cell>
          <cell r="F130">
            <v>13974848000163</v>
          </cell>
          <cell r="G130" t="str">
            <v>RECIFE EXTINTORES</v>
          </cell>
          <cell r="H130" t="str">
            <v>S</v>
          </cell>
          <cell r="I130" t="str">
            <v>S</v>
          </cell>
          <cell r="J130" t="str">
            <v>00007809</v>
          </cell>
          <cell r="K130">
            <v>43970</v>
          </cell>
          <cell r="L130" t="str">
            <v>EKZH6ZUB</v>
          </cell>
          <cell r="M130" t="str">
            <v>2611606 - Recife - PE</v>
          </cell>
          <cell r="N130">
            <v>675</v>
          </cell>
        </row>
        <row r="131">
          <cell r="C131" t="str">
            <v>UPA IMBIRIBEIRA</v>
          </cell>
          <cell r="E131" t="str">
            <v>5.5 - Reparo e Manutenção de Máquinas e Equipamentos</v>
          </cell>
          <cell r="F131">
            <v>11758108000164</v>
          </cell>
          <cell r="G131" t="str">
            <v>SERVMED</v>
          </cell>
          <cell r="H131" t="str">
            <v>S</v>
          </cell>
          <cell r="I131" t="str">
            <v>S</v>
          </cell>
          <cell r="J131" t="str">
            <v>000001758</v>
          </cell>
          <cell r="K131">
            <v>43973</v>
          </cell>
          <cell r="L131" t="str">
            <v>GRSE30311</v>
          </cell>
          <cell r="M131" t="str">
            <v>2609600 - Olinda - PE</v>
          </cell>
          <cell r="N131">
            <v>1350</v>
          </cell>
        </row>
        <row r="132">
          <cell r="C132" t="str">
            <v>UPA IMBIRIBEIRA</v>
          </cell>
          <cell r="E132" t="str">
            <v>5.5 - Reparo e Manutenção de Máquinas e Equipamentos</v>
          </cell>
          <cell r="F132">
            <v>11239132000197</v>
          </cell>
          <cell r="G132" t="str">
            <v>ANTONIO MARQUES DOS SANTOS ME</v>
          </cell>
          <cell r="H132" t="str">
            <v>S</v>
          </cell>
          <cell r="I132" t="str">
            <v>S</v>
          </cell>
          <cell r="J132" t="str">
            <v>000001187</v>
          </cell>
          <cell r="K132">
            <v>43958</v>
          </cell>
          <cell r="L132" t="str">
            <v>ERPP21525</v>
          </cell>
          <cell r="M132" t="str">
            <v>2607901 - Jaboatão dos Guararapes - PE</v>
          </cell>
          <cell r="N132">
            <v>450</v>
          </cell>
        </row>
        <row r="133">
          <cell r="C133" t="str">
            <v>UPA IMBIRIBEIRA</v>
          </cell>
          <cell r="E133" t="str">
            <v>5.5 - Reparo e Manutenção de Máquinas e Equipamentos</v>
          </cell>
          <cell r="F133">
            <v>10433866000140</v>
          </cell>
          <cell r="G133" t="str">
            <v>GOLF ELEVADORES EIRELI ME</v>
          </cell>
          <cell r="H133" t="str">
            <v>S</v>
          </cell>
          <cell r="I133" t="str">
            <v>S</v>
          </cell>
          <cell r="J133" t="str">
            <v>00003215</v>
          </cell>
          <cell r="K133">
            <v>43963</v>
          </cell>
          <cell r="L133" t="str">
            <v>ADDWYHQA</v>
          </cell>
          <cell r="M133" t="str">
            <v>2611606 - Recife - PE</v>
          </cell>
          <cell r="N133">
            <v>505</v>
          </cell>
        </row>
        <row r="134">
          <cell r="C134" t="str">
            <v>UPA IMBIRIBEIRA</v>
          </cell>
          <cell r="E134" t="str">
            <v>5.5 - Reparo e Manutenção de Máquinas e Equipamentos</v>
          </cell>
          <cell r="F134">
            <v>24380578002041</v>
          </cell>
          <cell r="G134" t="str">
            <v>WHITE MARTINS GASES INDUSTRIAIS NE LTDA</v>
          </cell>
          <cell r="H134" t="str">
            <v>S</v>
          </cell>
          <cell r="I134" t="str">
            <v>S</v>
          </cell>
          <cell r="J134" t="str">
            <v>126397</v>
          </cell>
          <cell r="K134">
            <v>43958</v>
          </cell>
          <cell r="M134" t="str">
            <v>2607901 - Jaboatão dos Guararapes - PE</v>
          </cell>
          <cell r="N134">
            <v>3652.22</v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4"/>
  <sheetViews>
    <sheetView showGridLines="0" tabSelected="1" zoomScale="80" zoomScaleNormal="80" workbookViewId="0">
      <selection activeCell="C134" sqref="C13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(OCULTAR)'!$P$3:$R$42,3,0),"")</f>
        <v>10075232000243</v>
      </c>
      <c r="B4" s="7" t="str">
        <f>'[1]TCE - ANEXO IV - Preencher'!C11</f>
        <v>UPA IMBIRIBEIRA</v>
      </c>
      <c r="C4" s="7" t="str">
        <f>'[1]TCE - ANEXO IV - Preencher'!E11</f>
        <v>1.99 - Outras Despesas com Pessoal</v>
      </c>
      <c r="D4" s="6">
        <f>'[1]TCE - ANEXO IV - Preencher'!F11</f>
        <v>19701488000102</v>
      </c>
      <c r="E4" s="8" t="str">
        <f>'[1]TCE - ANEXO IV - Preencher'!G11</f>
        <v>J CAVALCANTI DE ALBUQUERQUE ALIMENTOS EIRELI</v>
      </c>
      <c r="F4" s="8" t="str">
        <f>'[1]TCE - ANEXO IV - Preencher'!H11</f>
        <v>S</v>
      </c>
      <c r="G4" s="8" t="str">
        <f>'[1]TCE - ANEXO IV - Preencher'!I11</f>
        <v>S</v>
      </c>
      <c r="H4" s="8" t="str">
        <f>'[1]TCE - ANEXO IV - Preencher'!J11</f>
        <v>101</v>
      </c>
      <c r="I4" s="9">
        <f>IF('[1]TCE - ANEXO IV - Preencher'!K11="","",'[1]TCE - ANEXO IV - Preencher'!K11)</f>
        <v>43979</v>
      </c>
      <c r="J4" s="8" t="str">
        <f>'[1]TCE - ANEXO IV - Preencher'!L11</f>
        <v>26200519701488000102550010000001011501733537</v>
      </c>
      <c r="K4" s="8" t="str">
        <f>IF(F4="B",LEFT('[1]TCE - ANEXO IV - Preencher'!M11,2),IF(F4="S",LEFT('[1]TCE - ANEXO IV - Preencher'!M11,7),IF('[1]TCE - ANEXO IV - Preencher'!H11="","")))</f>
        <v>2607901</v>
      </c>
      <c r="L4" s="10">
        <f>'[1]TCE - ANEXO IV - Preencher'!N11</f>
        <v>28349.86</v>
      </c>
    </row>
    <row r="5" spans="1:12" s="11" customFormat="1" ht="19.5" customHeight="1" x14ac:dyDescent="0.2">
      <c r="A5" s="6">
        <f>IFERROR(VLOOKUP(B5,'[1]DADOS (OCULTAR)'!$P$3:$R$42,3,0),"")</f>
        <v>10075232000243</v>
      </c>
      <c r="B5" s="7" t="str">
        <f>'[1]TCE - ANEXO IV - Preencher'!C12</f>
        <v>UPA IMBIRIBEIRA</v>
      </c>
      <c r="C5" s="7" t="str">
        <f>'[1]TCE - ANEXO IV - Preencher'!E12</f>
        <v>3.12 - Material Hospitalar</v>
      </c>
      <c r="D5" s="6">
        <f>'[1]TCE - ANEXO IV - Preencher'!F12</f>
        <v>21381761000100</v>
      </c>
      <c r="E5" s="8" t="str">
        <f>'[1]TCE - ANEXO IV - Preencher'!G12</f>
        <v>SIX DISTRIBUIDORA HOSPITALAR LTDA</v>
      </c>
      <c r="F5" s="8" t="str">
        <f>'[1]TCE - ANEXO IV - Preencher'!H12</f>
        <v>S</v>
      </c>
      <c r="G5" s="8" t="str">
        <f>'[1]TCE - ANEXO IV - Preencher'!I12</f>
        <v>S</v>
      </c>
      <c r="H5" s="8" t="str">
        <f>'[1]TCE - ANEXO IV - Preencher'!J12</f>
        <v>000030514</v>
      </c>
      <c r="I5" s="9">
        <f>IF('[1]TCE - ANEXO IV - Preencher'!K12="","",'[1]TCE - ANEXO IV - Preencher'!K12)</f>
        <v>43955</v>
      </c>
      <c r="J5" s="8" t="str">
        <f>'[1]TCE - ANEXO IV - Preencher'!L12</f>
        <v>26200521381761000100550010000305141647679338</v>
      </c>
      <c r="K5" s="8" t="str">
        <f>IF(F5="B",LEFT('[1]TCE - ANEXO IV - Preencher'!M12,2),IF(F5="S",LEFT('[1]TCE - ANEXO IV - Preencher'!M12,7),IF('[1]TCE - ANEXO IV - Preencher'!H12="","")))</f>
        <v>2607901</v>
      </c>
      <c r="L5" s="10">
        <f>'[1]TCE - ANEXO IV - Preencher'!N12</f>
        <v>1435.9</v>
      </c>
    </row>
    <row r="6" spans="1:12" s="11" customFormat="1" ht="19.5" customHeight="1" x14ac:dyDescent="0.2">
      <c r="A6" s="6">
        <f>IFERROR(VLOOKUP(B6,'[1]DADOS (OCULTAR)'!$P$3:$R$42,3,0),"")</f>
        <v>10075232000243</v>
      </c>
      <c r="B6" s="7" t="str">
        <f>'[1]TCE - ANEXO IV - Preencher'!C13</f>
        <v>UPA IMBIRIBEIRA</v>
      </c>
      <c r="C6" s="7" t="str">
        <f>'[1]TCE - ANEXO IV - Preencher'!E13</f>
        <v>3.12 - Material Hospitalar</v>
      </c>
      <c r="D6" s="6">
        <f>'[1]TCE - ANEXO IV - Preencher'!F13</f>
        <v>12882932000194</v>
      </c>
      <c r="E6" s="8" t="str">
        <f>'[1]TCE - ANEXO IV - Preencher'!G13</f>
        <v>EXOMED COMERCIO ATACADISTA DE MEDICAMENTOS LTDA</v>
      </c>
      <c r="F6" s="8" t="str">
        <f>'[1]TCE - ANEXO IV - Preencher'!H13</f>
        <v>S</v>
      </c>
      <c r="G6" s="8" t="str">
        <f>'[1]TCE - ANEXO IV - Preencher'!I13</f>
        <v>S</v>
      </c>
      <c r="H6" s="8" t="str">
        <f>'[1]TCE - ANEXO IV - Preencher'!J13</f>
        <v>141964</v>
      </c>
      <c r="I6" s="9">
        <f>IF('[1]TCE - ANEXO IV - Preencher'!K13="","",'[1]TCE - ANEXO IV - Preencher'!K13)</f>
        <v>43958</v>
      </c>
      <c r="J6" s="8" t="str">
        <f>'[1]TCE - ANEXO IV - Preencher'!L13</f>
        <v>262005128829320001945500100011419641605754973</v>
      </c>
      <c r="K6" s="8" t="str">
        <f>IF(F6="B",LEFT('[1]TCE - ANEXO IV - Preencher'!M13,2),IF(F6="S",LEFT('[1]TCE - ANEXO IV - Preencher'!M13,7),IF('[1]TCE - ANEXO IV - Preencher'!H13="","")))</f>
        <v>2611606</v>
      </c>
      <c r="L6" s="10">
        <f>'[1]TCE - ANEXO IV - Preencher'!N13</f>
        <v>6132.88</v>
      </c>
    </row>
    <row r="7" spans="1:12" s="11" customFormat="1" ht="19.5" customHeight="1" x14ac:dyDescent="0.2">
      <c r="A7" s="6">
        <f>IFERROR(VLOOKUP(B7,'[1]DADOS (OCULTAR)'!$P$3:$R$42,3,0),"")</f>
        <v>10075232000243</v>
      </c>
      <c r="B7" s="7" t="str">
        <f>'[1]TCE - ANEXO IV - Preencher'!C14</f>
        <v>UPA IMBIRIBEIRA</v>
      </c>
      <c r="C7" s="7" t="str">
        <f>'[1]TCE - ANEXO IV - Preencher'!E14</f>
        <v>3.12 - Material Hospitalar</v>
      </c>
      <c r="D7" s="6">
        <f>'[1]TCE - ANEXO IV - Preencher'!F14</f>
        <v>8014460000180</v>
      </c>
      <c r="E7" s="8" t="str">
        <f>'[1]TCE - ANEXO IV - Preencher'!G14</f>
        <v>VANPEL MAT DE ESCRITOIRO E INFO</v>
      </c>
      <c r="F7" s="8" t="str">
        <f>'[1]TCE - ANEXO IV - Preencher'!H14</f>
        <v>S</v>
      </c>
      <c r="G7" s="8" t="str">
        <f>'[1]TCE - ANEXO IV - Preencher'!I14</f>
        <v>S</v>
      </c>
      <c r="H7" s="8" t="str">
        <f>'[1]TCE - ANEXO IV - Preencher'!J14</f>
        <v>000025753</v>
      </c>
      <c r="I7" s="9">
        <f>IF('[1]TCE - ANEXO IV - Preencher'!K14="","",'[1]TCE - ANEXO IV - Preencher'!K14)</f>
        <v>43914</v>
      </c>
      <c r="J7" s="8" t="str">
        <f>'[1]TCE - ANEXO IV - Preencher'!L14</f>
        <v>26200308014460000180550010000257531001053401</v>
      </c>
      <c r="K7" s="8" t="str">
        <f>IF(F7="B",LEFT('[1]TCE - ANEXO IV - Preencher'!M14,2),IF(F7="S",LEFT('[1]TCE - ANEXO IV - Preencher'!M14,7),IF('[1]TCE - ANEXO IV - Preencher'!H14="","")))</f>
        <v>2607901</v>
      </c>
      <c r="L7" s="10">
        <f>'[1]TCE - ANEXO IV - Preencher'!N14</f>
        <v>975</v>
      </c>
    </row>
    <row r="8" spans="1:12" s="11" customFormat="1" ht="19.5" customHeight="1" x14ac:dyDescent="0.2">
      <c r="A8" s="6">
        <f>IFERROR(VLOOKUP(B8,'[1]DADOS (OCULTAR)'!$P$3:$R$42,3,0),"")</f>
        <v>10075232000243</v>
      </c>
      <c r="B8" s="7" t="str">
        <f>'[1]TCE - ANEXO IV - Preencher'!C15</f>
        <v>UPA IMBIRIBEIRA</v>
      </c>
      <c r="C8" s="7" t="str">
        <f>'[1]TCE - ANEXO IV - Preencher'!E15</f>
        <v>3.12 - Material Hospitalar</v>
      </c>
      <c r="D8" s="6">
        <f>'[1]TCE - ANEXO IV - Preencher'!F15</f>
        <v>21596736000144</v>
      </c>
      <c r="E8" s="8" t="str">
        <f>'[1]TCE - ANEXO IV - Preencher'!G15</f>
        <v>ULTRAMEGA DISTRIBUIDORA</v>
      </c>
      <c r="F8" s="8" t="str">
        <f>'[1]TCE - ANEXO IV - Preencher'!H15</f>
        <v>S</v>
      </c>
      <c r="G8" s="8" t="str">
        <f>'[1]TCE - ANEXO IV - Preencher'!I15</f>
        <v>S</v>
      </c>
      <c r="H8" s="8" t="str">
        <f>'[1]TCE - ANEXO IV - Preencher'!J15</f>
        <v>00098509</v>
      </c>
      <c r="I8" s="9">
        <f>IF('[1]TCE - ANEXO IV - Preencher'!K15="","",'[1]TCE - ANEXO IV - Preencher'!K15)</f>
        <v>43959</v>
      </c>
      <c r="J8" s="8" t="str">
        <f>'[1]TCE - ANEXO IV - Preencher'!L15</f>
        <v>26200521596736000144550010000985091001007726</v>
      </c>
      <c r="K8" s="8" t="str">
        <f>IF(F8="B",LEFT('[1]TCE - ANEXO IV - Preencher'!M15,2),IF(F8="S",LEFT('[1]TCE - ANEXO IV - Preencher'!M15,7),IF('[1]TCE - ANEXO IV - Preencher'!H15="","")))</f>
        <v>2603454</v>
      </c>
      <c r="L8" s="10">
        <f>'[1]TCE - ANEXO IV - Preencher'!N15</f>
        <v>10372.73</v>
      </c>
    </row>
    <row r="9" spans="1:12" s="11" customFormat="1" ht="19.5" customHeight="1" x14ac:dyDescent="0.2">
      <c r="A9" s="6">
        <f>IFERROR(VLOOKUP(B9,'[1]DADOS (OCULTAR)'!$P$3:$R$42,3,0),"")</f>
        <v>10075232000243</v>
      </c>
      <c r="B9" s="7" t="str">
        <f>'[1]TCE - ANEXO IV - Preencher'!C16</f>
        <v>UPA IMBIRIBEIRA</v>
      </c>
      <c r="C9" s="7" t="str">
        <f>'[1]TCE - ANEXO IV - Preencher'!E16</f>
        <v>3.12 - Material Hospitalar</v>
      </c>
      <c r="D9" s="6">
        <f>'[1]TCE - ANEXO IV - Preencher'!F16</f>
        <v>15558891000173</v>
      </c>
      <c r="E9" s="8" t="str">
        <f>'[1]TCE - ANEXO IV - Preencher'!G16</f>
        <v>G&amp;E CONFECCOES DE ARTIGOS</v>
      </c>
      <c r="F9" s="8" t="str">
        <f>'[1]TCE - ANEXO IV - Preencher'!H16</f>
        <v>S</v>
      </c>
      <c r="G9" s="8" t="str">
        <f>'[1]TCE - ANEXO IV - Preencher'!I16</f>
        <v>S</v>
      </c>
      <c r="H9" s="8" t="str">
        <f>'[1]TCE - ANEXO IV - Preencher'!J16</f>
        <v>000001062</v>
      </c>
      <c r="I9" s="9">
        <f>IF('[1]TCE - ANEXO IV - Preencher'!K16="","",'[1]TCE - ANEXO IV - Preencher'!K16)</f>
        <v>43959</v>
      </c>
      <c r="J9" s="8" t="str">
        <f>'[1]TCE - ANEXO IV - Preencher'!L16</f>
        <v>26200515558891000173550010000010621381057413</v>
      </c>
      <c r="K9" s="8" t="str">
        <f>IF(F9="B",LEFT('[1]TCE - ANEXO IV - Preencher'!M16,2),IF(F9="S",LEFT('[1]TCE - ANEXO IV - Preencher'!M16,7),IF('[1]TCE - ANEXO IV - Preencher'!H16="","")))</f>
        <v>2609600</v>
      </c>
      <c r="L9" s="10">
        <f>'[1]TCE - ANEXO IV - Preencher'!N16</f>
        <v>2500</v>
      </c>
    </row>
    <row r="10" spans="1:12" s="11" customFormat="1" ht="19.5" customHeight="1" x14ac:dyDescent="0.2">
      <c r="A10" s="6">
        <f>IFERROR(VLOOKUP(B10,'[1]DADOS (OCULTAR)'!$P$3:$R$42,3,0),"")</f>
        <v>10075232000243</v>
      </c>
      <c r="B10" s="7" t="str">
        <f>'[1]TCE - ANEXO IV - Preencher'!C17</f>
        <v>UPA IMBIRIBEIRA</v>
      </c>
      <c r="C10" s="7" t="str">
        <f>'[1]TCE - ANEXO IV - Preencher'!E17</f>
        <v>3.12 - Material Hospitalar</v>
      </c>
      <c r="D10" s="6">
        <f>'[1]TCE - ANEXO IV - Preencher'!F17</f>
        <v>21381761000100</v>
      </c>
      <c r="E10" s="8" t="str">
        <f>'[1]TCE - ANEXO IV - Preencher'!G17</f>
        <v>SIX DISTRIBUIDORA HOSPITALAR LTDA</v>
      </c>
      <c r="F10" s="8" t="str">
        <f>'[1]TCE - ANEXO IV - Preencher'!H17</f>
        <v>S</v>
      </c>
      <c r="G10" s="8" t="str">
        <f>'[1]TCE - ANEXO IV - Preencher'!I17</f>
        <v>S</v>
      </c>
      <c r="H10" s="8" t="str">
        <f>'[1]TCE - ANEXO IV - Preencher'!J17</f>
        <v>000030661</v>
      </c>
      <c r="I10" s="9">
        <f>IF('[1]TCE - ANEXO IV - Preencher'!K17="","",'[1]TCE - ANEXO IV - Preencher'!K17)</f>
        <v>43959</v>
      </c>
      <c r="J10" s="8" t="str">
        <f>'[1]TCE - ANEXO IV - Preencher'!L17</f>
        <v>26200521381761000100550010000306611686432718</v>
      </c>
      <c r="K10" s="8" t="str">
        <f>IF(F10="B",LEFT('[1]TCE - ANEXO IV - Preencher'!M17,2),IF(F10="S",LEFT('[1]TCE - ANEXO IV - Preencher'!M17,7),IF('[1]TCE - ANEXO IV - Preencher'!H17="","")))</f>
        <v>2607901</v>
      </c>
      <c r="L10" s="10">
        <f>'[1]TCE - ANEXO IV - Preencher'!N17</f>
        <v>8030.28</v>
      </c>
    </row>
    <row r="11" spans="1:12" s="11" customFormat="1" ht="19.5" customHeight="1" x14ac:dyDescent="0.2">
      <c r="A11" s="6">
        <f>IFERROR(VLOOKUP(B11,'[1]DADOS (OCULTAR)'!$P$3:$R$42,3,0),"")</f>
        <v>10075232000243</v>
      </c>
      <c r="B11" s="7" t="str">
        <f>'[1]TCE - ANEXO IV - Preencher'!C18</f>
        <v>UPA IMBIRIBEIRA</v>
      </c>
      <c r="C11" s="7" t="str">
        <f>'[1]TCE - ANEXO IV - Preencher'!E18</f>
        <v>3.12 - Material Hospitalar</v>
      </c>
      <c r="D11" s="6">
        <f>'[1]TCE - ANEXO IV - Preencher'!F18</f>
        <v>21216468000198</v>
      </c>
      <c r="E11" s="8" t="str">
        <f>'[1]TCE - ANEXO IV - Preencher'!G18</f>
        <v>SANMED</v>
      </c>
      <c r="F11" s="8" t="str">
        <f>'[1]TCE - ANEXO IV - Preencher'!H18</f>
        <v>S</v>
      </c>
      <c r="G11" s="8" t="str">
        <f>'[1]TCE - ANEXO IV - Preencher'!I18</f>
        <v>S</v>
      </c>
      <c r="H11" s="8" t="str">
        <f>'[1]TCE - ANEXO IV - Preencher'!J18</f>
        <v>000004594</v>
      </c>
      <c r="I11" s="9">
        <f>IF('[1]TCE - ANEXO IV - Preencher'!K18="","",'[1]TCE - ANEXO IV - Preencher'!K18)</f>
        <v>43962</v>
      </c>
      <c r="J11" s="8" t="str">
        <f>'[1]TCE - ANEXO IV - Preencher'!L18</f>
        <v>26200521216468000198550010000045941131202007</v>
      </c>
      <c r="K11" s="8" t="str">
        <f>IF(F11="B",LEFT('[1]TCE - ANEXO IV - Preencher'!M18,2),IF(F11="S",LEFT('[1]TCE - ANEXO IV - Preencher'!M18,7),IF('[1]TCE - ANEXO IV - Preencher'!H18="","")))</f>
        <v>2611606</v>
      </c>
      <c r="L11" s="10">
        <f>'[1]TCE - ANEXO IV - Preencher'!N18</f>
        <v>2250</v>
      </c>
    </row>
    <row r="12" spans="1:12" s="11" customFormat="1" ht="19.5" customHeight="1" x14ac:dyDescent="0.2">
      <c r="A12" s="6">
        <f>IFERROR(VLOOKUP(B12,'[1]DADOS (OCULTAR)'!$P$3:$R$42,3,0),"")</f>
        <v>10075232000243</v>
      </c>
      <c r="B12" s="7" t="str">
        <f>'[1]TCE - ANEXO IV - Preencher'!C19</f>
        <v>UPA IMBIRIBEIRA</v>
      </c>
      <c r="C12" s="7" t="str">
        <f>'[1]TCE - ANEXO IV - Preencher'!E19</f>
        <v>3.12 - Material Hospitalar</v>
      </c>
      <c r="D12" s="6">
        <f>'[1]TCE - ANEXO IV - Preencher'!F19</f>
        <v>12882932000194</v>
      </c>
      <c r="E12" s="8" t="str">
        <f>'[1]TCE - ANEXO IV - Preencher'!G19</f>
        <v>EXOMED COMERCIO ATACADISTA DE MEDICAMENTOS LTDA</v>
      </c>
      <c r="F12" s="8" t="str">
        <f>'[1]TCE - ANEXO IV - Preencher'!H19</f>
        <v>S</v>
      </c>
      <c r="G12" s="8" t="str">
        <f>'[1]TCE - ANEXO IV - Preencher'!I19</f>
        <v>S</v>
      </c>
      <c r="H12" s="8" t="str">
        <f>'[1]TCE - ANEXO IV - Preencher'!J19</f>
        <v>142049</v>
      </c>
      <c r="I12" s="9">
        <f>IF('[1]TCE - ANEXO IV - Preencher'!K19="","",'[1]TCE - ANEXO IV - Preencher'!K19)</f>
        <v>43963</v>
      </c>
      <c r="J12" s="8" t="str">
        <f>'[1]TCE - ANEXO IV - Preencher'!L19</f>
        <v>26200512882932000194550010001420491261629544</v>
      </c>
      <c r="K12" s="8" t="str">
        <f>IF(F12="B",LEFT('[1]TCE - ANEXO IV - Preencher'!M19,2),IF(F12="S",LEFT('[1]TCE - ANEXO IV - Preencher'!M19,7),IF('[1]TCE - ANEXO IV - Preencher'!H19="","")))</f>
        <v>2611606</v>
      </c>
      <c r="L12" s="10">
        <f>'[1]TCE - ANEXO IV - Preencher'!N19</f>
        <v>895.2</v>
      </c>
    </row>
    <row r="13" spans="1:12" s="11" customFormat="1" ht="19.5" customHeight="1" x14ac:dyDescent="0.2">
      <c r="A13" s="6">
        <f>IFERROR(VLOOKUP(B13,'[1]DADOS (OCULTAR)'!$P$3:$R$42,3,0),"")</f>
        <v>10075232000243</v>
      </c>
      <c r="B13" s="7" t="str">
        <f>'[1]TCE - ANEXO IV - Preencher'!C20</f>
        <v>UPA IMBIRIBEIRA</v>
      </c>
      <c r="C13" s="7" t="str">
        <f>'[1]TCE - ANEXO IV - Preencher'!E20</f>
        <v>3.12 - Material Hospitalar</v>
      </c>
      <c r="D13" s="6">
        <f>'[1]TCE - ANEXO IV - Preencher'!F20</f>
        <v>31673254000285</v>
      </c>
      <c r="E13" s="8" t="str">
        <f>'[1]TCE - ANEXO IV - Preencher'!G20</f>
        <v>BBRAUN</v>
      </c>
      <c r="F13" s="8" t="str">
        <f>'[1]TCE - ANEXO IV - Preencher'!H20</f>
        <v>S</v>
      </c>
      <c r="G13" s="8" t="str">
        <f>'[1]TCE - ANEXO IV - Preencher'!I20</f>
        <v>S</v>
      </c>
      <c r="H13" s="8" t="str">
        <f>'[1]TCE - ANEXO IV - Preencher'!J20</f>
        <v>126651</v>
      </c>
      <c r="I13" s="9">
        <f>IF('[1]TCE - ANEXO IV - Preencher'!K20="","",'[1]TCE - ANEXO IV - Preencher'!K20)</f>
        <v>43963</v>
      </c>
      <c r="J13" s="8" t="str">
        <f>'[1]TCE - ANEXO IV - Preencher'!L20</f>
        <v>26200531673254000285550000001266511375933259</v>
      </c>
      <c r="K13" s="8" t="str">
        <f>IF(F13="B",LEFT('[1]TCE - ANEXO IV - Preencher'!M20,2),IF(F13="S",LEFT('[1]TCE - ANEXO IV - Preencher'!M20,7),IF('[1]TCE - ANEXO IV - Preencher'!H20="","")))</f>
        <v>2602902</v>
      </c>
      <c r="L13" s="10">
        <f>'[1]TCE - ANEXO IV - Preencher'!N20</f>
        <v>4502.3999999999996</v>
      </c>
    </row>
    <row r="14" spans="1:12" s="11" customFormat="1" ht="19.5" customHeight="1" x14ac:dyDescent="0.2">
      <c r="A14" s="6">
        <f>IFERROR(VLOOKUP(B14,'[1]DADOS (OCULTAR)'!$P$3:$R$42,3,0),"")</f>
        <v>10075232000243</v>
      </c>
      <c r="B14" s="7" t="str">
        <f>'[1]TCE - ANEXO IV - Preencher'!C21</f>
        <v>UPA IMBIRIBEIRA</v>
      </c>
      <c r="C14" s="7" t="str">
        <f>'[1]TCE - ANEXO IV - Preencher'!E21</f>
        <v>3.12 - Material Hospitalar</v>
      </c>
      <c r="D14" s="6">
        <f>'[1]TCE - ANEXO IV - Preencher'!F21</f>
        <v>31673254000285</v>
      </c>
      <c r="E14" s="8" t="str">
        <f>'[1]TCE - ANEXO IV - Preencher'!G21</f>
        <v>BBRAUN</v>
      </c>
      <c r="F14" s="8" t="str">
        <f>'[1]TCE - ANEXO IV - Preencher'!H21</f>
        <v>S</v>
      </c>
      <c r="G14" s="8" t="str">
        <f>'[1]TCE - ANEXO IV - Preencher'!I21</f>
        <v>S</v>
      </c>
      <c r="H14" s="8" t="str">
        <f>'[1]TCE - ANEXO IV - Preencher'!J21</f>
        <v>126653</v>
      </c>
      <c r="I14" s="9">
        <f>IF('[1]TCE - ANEXO IV - Preencher'!K21="","",'[1]TCE - ANEXO IV - Preencher'!K21)</f>
        <v>43963</v>
      </c>
      <c r="J14" s="8" t="str">
        <f>'[1]TCE - ANEXO IV - Preencher'!L21</f>
        <v>26200531673254000285550000001266531825622261</v>
      </c>
      <c r="K14" s="8" t="str">
        <f>IF(F14="B",LEFT('[1]TCE - ANEXO IV - Preencher'!M21,2),IF(F14="S",LEFT('[1]TCE - ANEXO IV - Preencher'!M21,7),IF('[1]TCE - ANEXO IV - Preencher'!H21="","")))</f>
        <v>2602902</v>
      </c>
      <c r="L14" s="10">
        <f>'[1]TCE - ANEXO IV - Preencher'!N21</f>
        <v>4518</v>
      </c>
    </row>
    <row r="15" spans="1:12" s="11" customFormat="1" ht="19.5" customHeight="1" x14ac:dyDescent="0.2">
      <c r="A15" s="6">
        <f>IFERROR(VLOOKUP(B15,'[1]DADOS (OCULTAR)'!$P$3:$R$42,3,0),"")</f>
        <v>10075232000243</v>
      </c>
      <c r="B15" s="7" t="str">
        <f>'[1]TCE - ANEXO IV - Preencher'!C22</f>
        <v>UPA IMBIRIBEIRA</v>
      </c>
      <c r="C15" s="7" t="str">
        <f>'[1]TCE - ANEXO IV - Preencher'!E22</f>
        <v>3.12 - Material Hospitalar</v>
      </c>
      <c r="D15" s="6">
        <f>'[1]TCE - ANEXO IV - Preencher'!F22</f>
        <v>21381761000100</v>
      </c>
      <c r="E15" s="8" t="str">
        <f>'[1]TCE - ANEXO IV - Preencher'!G22</f>
        <v>SIX DISTRIBUIDORA HOSPITALAR LTDA</v>
      </c>
      <c r="F15" s="8" t="str">
        <f>'[1]TCE - ANEXO IV - Preencher'!H22</f>
        <v>S</v>
      </c>
      <c r="G15" s="8" t="str">
        <f>'[1]TCE - ANEXO IV - Preencher'!I22</f>
        <v>S</v>
      </c>
      <c r="H15" s="8" t="str">
        <f>'[1]TCE - ANEXO IV - Preencher'!J22</f>
        <v>30765</v>
      </c>
      <c r="I15" s="9">
        <f>IF('[1]TCE - ANEXO IV - Preencher'!K22="","",'[1]TCE - ANEXO IV - Preencher'!K22)</f>
        <v>43963</v>
      </c>
      <c r="J15" s="8" t="str">
        <f>'[1]TCE - ANEXO IV - Preencher'!L22</f>
        <v>26200521381761000100550010000307651091055629</v>
      </c>
      <c r="K15" s="8" t="str">
        <f>IF(F15="B",LEFT('[1]TCE - ANEXO IV - Preencher'!M22,2),IF(F15="S",LEFT('[1]TCE - ANEXO IV - Preencher'!M22,7),IF('[1]TCE - ANEXO IV - Preencher'!H22="","")))</f>
        <v>2607901</v>
      </c>
      <c r="L15" s="10">
        <f>'[1]TCE - ANEXO IV - Preencher'!N22</f>
        <v>91.61</v>
      </c>
    </row>
    <row r="16" spans="1:12" s="11" customFormat="1" ht="19.5" customHeight="1" x14ac:dyDescent="0.2">
      <c r="A16" s="6">
        <f>IFERROR(VLOOKUP(B16,'[1]DADOS (OCULTAR)'!$P$3:$R$42,3,0),"")</f>
        <v>10075232000243</v>
      </c>
      <c r="B16" s="7" t="str">
        <f>'[1]TCE - ANEXO IV - Preencher'!C23</f>
        <v>UPA IMBIRIBEIRA</v>
      </c>
      <c r="C16" s="7" t="str">
        <f>'[1]TCE - ANEXO IV - Preencher'!E23</f>
        <v>3.12 - Material Hospitalar</v>
      </c>
      <c r="D16" s="6">
        <f>'[1]TCE - ANEXO IV - Preencher'!F23</f>
        <v>15558891000173</v>
      </c>
      <c r="E16" s="8" t="str">
        <f>'[1]TCE - ANEXO IV - Preencher'!G23</f>
        <v>G&amp;E CONFECCOES DE ARTIGOS</v>
      </c>
      <c r="F16" s="8" t="str">
        <f>'[1]TCE - ANEXO IV - Preencher'!H23</f>
        <v>S</v>
      </c>
      <c r="G16" s="8" t="str">
        <f>'[1]TCE - ANEXO IV - Preencher'!I23</f>
        <v>S</v>
      </c>
      <c r="H16" s="8" t="str">
        <f>'[1]TCE - ANEXO IV - Preencher'!J23</f>
        <v>000001064</v>
      </c>
      <c r="I16" s="9">
        <f>IF('[1]TCE - ANEXO IV - Preencher'!K23="","",'[1]TCE - ANEXO IV - Preencher'!K23)</f>
        <v>43964</v>
      </c>
      <c r="J16" s="8" t="str">
        <f>'[1]TCE - ANEXO IV - Preencher'!L23</f>
        <v>26200515558891000173550010000010641012639025</v>
      </c>
      <c r="K16" s="8" t="str">
        <f>IF(F16="B",LEFT('[1]TCE - ANEXO IV - Preencher'!M23,2),IF(F16="S",LEFT('[1]TCE - ANEXO IV - Preencher'!M23,7),IF('[1]TCE - ANEXO IV - Preencher'!H23="","")))</f>
        <v>2609600</v>
      </c>
      <c r="L16" s="10">
        <f>'[1]TCE - ANEXO IV - Preencher'!N23</f>
        <v>2500</v>
      </c>
    </row>
    <row r="17" spans="1:12" s="11" customFormat="1" ht="19.5" customHeight="1" x14ac:dyDescent="0.2">
      <c r="A17" s="6">
        <f>IFERROR(VLOOKUP(B17,'[1]DADOS (OCULTAR)'!$P$3:$R$42,3,0),"")</f>
        <v>10075232000243</v>
      </c>
      <c r="B17" s="7" t="str">
        <f>'[1]TCE - ANEXO IV - Preencher'!C24</f>
        <v>UPA IMBIRIBEIRA</v>
      </c>
      <c r="C17" s="7" t="str">
        <f>'[1]TCE - ANEXO IV - Preencher'!E24</f>
        <v>3.12 - Material Hospitalar</v>
      </c>
      <c r="D17" s="6">
        <f>'[1]TCE - ANEXO IV - Preencher'!F24</f>
        <v>21596736000144</v>
      </c>
      <c r="E17" s="8" t="str">
        <f>'[1]TCE - ANEXO IV - Preencher'!G24</f>
        <v>ULTRAMEGA DISTRIBUIDORA</v>
      </c>
      <c r="F17" s="8" t="str">
        <f>'[1]TCE - ANEXO IV - Preencher'!H24</f>
        <v>S</v>
      </c>
      <c r="G17" s="8" t="str">
        <f>'[1]TCE - ANEXO IV - Preencher'!I24</f>
        <v>S</v>
      </c>
      <c r="H17" s="8" t="str">
        <f>'[1]TCE - ANEXO IV - Preencher'!J24</f>
        <v>00099051</v>
      </c>
      <c r="I17" s="9">
        <f>IF('[1]TCE - ANEXO IV - Preencher'!K24="","",'[1]TCE - ANEXO IV - Preencher'!K24)</f>
        <v>43965</v>
      </c>
      <c r="J17" s="8" t="str">
        <f>'[1]TCE - ANEXO IV - Preencher'!L24</f>
        <v>262005215967360001445500100009905110010013263</v>
      </c>
      <c r="K17" s="8" t="str">
        <f>IF(F17="B",LEFT('[1]TCE - ANEXO IV - Preencher'!M24,2),IF(F17="S",LEFT('[1]TCE - ANEXO IV - Preencher'!M24,7),IF('[1]TCE - ANEXO IV - Preencher'!H24="","")))</f>
        <v>2603454</v>
      </c>
      <c r="L17" s="10">
        <f>'[1]TCE - ANEXO IV - Preencher'!N24</f>
        <v>619.79999999999995</v>
      </c>
    </row>
    <row r="18" spans="1:12" s="11" customFormat="1" ht="19.5" customHeight="1" x14ac:dyDescent="0.2">
      <c r="A18" s="6">
        <f>IFERROR(VLOOKUP(B18,'[1]DADOS (OCULTAR)'!$P$3:$R$42,3,0),"")</f>
        <v>10075232000243</v>
      </c>
      <c r="B18" s="7" t="str">
        <f>'[1]TCE - ANEXO IV - Preencher'!C25</f>
        <v>UPA IMBIRIBEIRA</v>
      </c>
      <c r="C18" s="7" t="str">
        <f>'[1]TCE - ANEXO IV - Preencher'!E25</f>
        <v>3.12 - Material Hospitalar</v>
      </c>
      <c r="D18" s="6">
        <f>'[1]TCE - ANEXO IV - Preencher'!F25</f>
        <v>13331096000112</v>
      </c>
      <c r="E18" s="8" t="str">
        <f>'[1]TCE - ANEXO IV - Preencher'!G25</f>
        <v>MODA PROFISSIONAL</v>
      </c>
      <c r="F18" s="8" t="str">
        <f>'[1]TCE - ANEXO IV - Preencher'!H25</f>
        <v>S</v>
      </c>
      <c r="G18" s="8" t="str">
        <f>'[1]TCE - ANEXO IV - Preencher'!I25</f>
        <v>S</v>
      </c>
      <c r="H18" s="8" t="str">
        <f>'[1]TCE - ANEXO IV - Preencher'!J25</f>
        <v>1047</v>
      </c>
      <c r="I18" s="9">
        <f>IF('[1]TCE - ANEXO IV - Preencher'!K25="","",'[1]TCE - ANEXO IV - Preencher'!K25)</f>
        <v>43976</v>
      </c>
      <c r="J18" s="8" t="str">
        <f>'[1]TCE - ANEXO IV - Preencher'!L25</f>
        <v>26200513331096000112550010000010471207375155</v>
      </c>
      <c r="K18" s="8" t="str">
        <f>IF(F18="B",LEFT('[1]TCE - ANEXO IV - Preencher'!M25,2),IF(F18="S",LEFT('[1]TCE - ANEXO IV - Preencher'!M25,7),IF('[1]TCE - ANEXO IV - Preencher'!H25="","")))</f>
        <v>2611606</v>
      </c>
      <c r="L18" s="10">
        <f>'[1]TCE - ANEXO IV - Preencher'!N25</f>
        <v>1800</v>
      </c>
    </row>
    <row r="19" spans="1:12" s="11" customFormat="1" ht="19.5" customHeight="1" x14ac:dyDescent="0.2">
      <c r="A19" s="6">
        <f>IFERROR(VLOOKUP(B19,'[1]DADOS (OCULTAR)'!$P$3:$R$42,3,0),"")</f>
        <v>10075232000243</v>
      </c>
      <c r="B19" s="7" t="str">
        <f>'[1]TCE - ANEXO IV - Preencher'!C26</f>
        <v>UPA IMBIRIBEIRA</v>
      </c>
      <c r="C19" s="7" t="str">
        <f>'[1]TCE - ANEXO IV - Preencher'!E26</f>
        <v>3.12 - Material Hospitalar</v>
      </c>
      <c r="D19" s="6">
        <f>'[1]TCE - ANEXO IV - Preencher'!F26</f>
        <v>8674752000140</v>
      </c>
      <c r="E19" s="8" t="str">
        <f>'[1]TCE - ANEXO IV - Preencher'!G26</f>
        <v>MONTEBELLO</v>
      </c>
      <c r="F19" s="8" t="str">
        <f>'[1]TCE - ANEXO IV - Preencher'!H26</f>
        <v>S</v>
      </c>
      <c r="G19" s="8" t="str">
        <f>'[1]TCE - ANEXO IV - Preencher'!I26</f>
        <v>S</v>
      </c>
      <c r="H19" s="8" t="str">
        <f>'[1]TCE - ANEXO IV - Preencher'!J26</f>
        <v>000081049</v>
      </c>
      <c r="I19" s="9">
        <f>IF('[1]TCE - ANEXO IV - Preencher'!K26="","",'[1]TCE - ANEXO IV - Preencher'!K26)</f>
        <v>43978</v>
      </c>
      <c r="J19" s="8" t="str">
        <f>'[1]TCE - ANEXO IV - Preencher'!L26</f>
        <v>26200508674752000140550010000810491514825228</v>
      </c>
      <c r="K19" s="8" t="str">
        <f>IF(F19="B",LEFT('[1]TCE - ANEXO IV - Preencher'!M26,2),IF(F19="S",LEFT('[1]TCE - ANEXO IV - Preencher'!M26,7),IF('[1]TCE - ANEXO IV - Preencher'!H26="","")))</f>
        <v>2611606</v>
      </c>
      <c r="L19" s="10">
        <f>'[1]TCE - ANEXO IV - Preencher'!N26</f>
        <v>155.79</v>
      </c>
    </row>
    <row r="20" spans="1:12" s="11" customFormat="1" ht="19.5" customHeight="1" x14ac:dyDescent="0.2">
      <c r="A20" s="6">
        <f>IFERROR(VLOOKUP(B20,'[1]DADOS (OCULTAR)'!$P$3:$R$42,3,0),"")</f>
        <v>10075232000243</v>
      </c>
      <c r="B20" s="7" t="str">
        <f>'[1]TCE - ANEXO IV - Preencher'!C27</f>
        <v>UPA IMBIRIBEIRA</v>
      </c>
      <c r="C20" s="7" t="str">
        <f>'[1]TCE - ANEXO IV - Preencher'!E27</f>
        <v>3.12 - Material Hospitalar</v>
      </c>
      <c r="D20" s="6">
        <f>'[1]TCE - ANEXO IV - Preencher'!F27</f>
        <v>12882932000194</v>
      </c>
      <c r="E20" s="8" t="str">
        <f>'[1]TCE - ANEXO IV - Preencher'!G27</f>
        <v>EXOMED COMERCIO ATACADISTA DE MEDICAMENTOS LTDA</v>
      </c>
      <c r="F20" s="8" t="str">
        <f>'[1]TCE - ANEXO IV - Preencher'!H27</f>
        <v>S</v>
      </c>
      <c r="G20" s="8" t="str">
        <f>'[1]TCE - ANEXO IV - Preencher'!I27</f>
        <v>S</v>
      </c>
      <c r="H20" s="8" t="str">
        <f>'[1]TCE - ANEXO IV - Preencher'!J27</f>
        <v>142330</v>
      </c>
      <c r="I20" s="9">
        <f>IF('[1]TCE - ANEXO IV - Preencher'!K27="","",'[1]TCE - ANEXO IV - Preencher'!K27)</f>
        <v>43977</v>
      </c>
      <c r="J20" s="8" t="str">
        <f>'[1]TCE - ANEXO IV - Preencher'!L27</f>
        <v>26200512882932000194550010001423301267704607</v>
      </c>
      <c r="K20" s="8" t="str">
        <f>IF(F20="B",LEFT('[1]TCE - ANEXO IV - Preencher'!M27,2),IF(F20="S",LEFT('[1]TCE - ANEXO IV - Preencher'!M27,7),IF('[1]TCE - ANEXO IV - Preencher'!H27="","")))</f>
        <v>2611606</v>
      </c>
      <c r="L20" s="10">
        <f>'[1]TCE - ANEXO IV - Preencher'!N27</f>
        <v>1267.96</v>
      </c>
    </row>
    <row r="21" spans="1:12" s="11" customFormat="1" ht="19.5" customHeight="1" x14ac:dyDescent="0.2">
      <c r="A21" s="6">
        <f>IFERROR(VLOOKUP(B21,'[1]DADOS (OCULTAR)'!$P$3:$R$42,3,0),"")</f>
        <v>10075232000243</v>
      </c>
      <c r="B21" s="7" t="str">
        <f>'[1]TCE - ANEXO IV - Preencher'!C28</f>
        <v>UPA IMBIRIBEIRA</v>
      </c>
      <c r="C21" s="7" t="str">
        <f>'[1]TCE - ANEXO IV - Preencher'!E28</f>
        <v>3.12 - Material Hospitalar</v>
      </c>
      <c r="D21" s="6">
        <f>'[1]TCE - ANEXO IV - Preencher'!F28</f>
        <v>13331096000112</v>
      </c>
      <c r="E21" s="8" t="str">
        <f>'[1]TCE - ANEXO IV - Preencher'!G28</f>
        <v>MODA PROFISSIONAL</v>
      </c>
      <c r="F21" s="8" t="str">
        <f>'[1]TCE - ANEXO IV - Preencher'!H28</f>
        <v>S</v>
      </c>
      <c r="G21" s="8" t="str">
        <f>'[1]TCE - ANEXO IV - Preencher'!I28</f>
        <v>S</v>
      </c>
      <c r="H21" s="8" t="str">
        <f>'[1]TCE - ANEXO IV - Preencher'!J28</f>
        <v>1049</v>
      </c>
      <c r="I21" s="9">
        <f>IF('[1]TCE - ANEXO IV - Preencher'!K28="","",'[1]TCE - ANEXO IV - Preencher'!K28)</f>
        <v>43977</v>
      </c>
      <c r="J21" s="8" t="str">
        <f>'[1]TCE - ANEXO IV - Preencher'!L28</f>
        <v>26200513331096000112550010000010491893977118</v>
      </c>
      <c r="K21" s="8" t="str">
        <f>IF(F21="B",LEFT('[1]TCE - ANEXO IV - Preencher'!M28,2),IF(F21="S",LEFT('[1]TCE - ANEXO IV - Preencher'!M28,7),IF('[1]TCE - ANEXO IV - Preencher'!H28="","")))</f>
        <v>2611606</v>
      </c>
      <c r="L21" s="10">
        <f>'[1]TCE - ANEXO IV - Preencher'!N28</f>
        <v>1125</v>
      </c>
    </row>
    <row r="22" spans="1:12" s="11" customFormat="1" ht="19.5" customHeight="1" x14ac:dyDescent="0.2">
      <c r="A22" s="6">
        <f>IFERROR(VLOOKUP(B22,'[1]DADOS (OCULTAR)'!$P$3:$R$42,3,0),"")</f>
        <v>10075232000243</v>
      </c>
      <c r="B22" s="7" t="str">
        <f>'[1]TCE - ANEXO IV - Preencher'!C29</f>
        <v>UPA IMBIRIBEIRA</v>
      </c>
      <c r="C22" s="7" t="str">
        <f>'[1]TCE - ANEXO IV - Preencher'!E29</f>
        <v>3.12 - Material Hospitalar</v>
      </c>
      <c r="D22" s="6">
        <f>'[1]TCE - ANEXO IV - Preencher'!F29</f>
        <v>24436602000154</v>
      </c>
      <c r="E22" s="8" t="str">
        <f>'[1]TCE - ANEXO IV - Preencher'!G29</f>
        <v>ART CIRURGICA</v>
      </c>
      <c r="F22" s="8" t="str">
        <f>'[1]TCE - ANEXO IV - Preencher'!H29</f>
        <v>S</v>
      </c>
      <c r="G22" s="8" t="str">
        <f>'[1]TCE - ANEXO IV - Preencher'!I29</f>
        <v>S</v>
      </c>
      <c r="H22" s="8" t="str">
        <f>'[1]TCE - ANEXO IV - Preencher'!J29</f>
        <v>79923</v>
      </c>
      <c r="I22" s="9">
        <f>IF('[1]TCE - ANEXO IV - Preencher'!K29="","",'[1]TCE - ANEXO IV - Preencher'!K29)</f>
        <v>43979</v>
      </c>
      <c r="J22" s="8" t="str">
        <f>'[1]TCE - ANEXO IV - Preencher'!L29</f>
        <v>262005244366020001545500100007992311111799234</v>
      </c>
      <c r="K22" s="8" t="str">
        <f>IF(F22="B",LEFT('[1]TCE - ANEXO IV - Preencher'!M29,2),IF(F22="S",LEFT('[1]TCE - ANEXO IV - Preencher'!M29,7),IF('[1]TCE - ANEXO IV - Preencher'!H29="","")))</f>
        <v>2611606</v>
      </c>
      <c r="L22" s="10">
        <f>'[1]TCE - ANEXO IV - Preencher'!N29</f>
        <v>960</v>
      </c>
    </row>
    <row r="23" spans="1:12" s="11" customFormat="1" ht="19.5" customHeight="1" x14ac:dyDescent="0.2">
      <c r="A23" s="6">
        <f>IFERROR(VLOOKUP(B23,'[1]DADOS (OCULTAR)'!$P$3:$R$42,3,0),"")</f>
        <v>10075232000243</v>
      </c>
      <c r="B23" s="7" t="str">
        <f>'[1]TCE - ANEXO IV - Preencher'!C30</f>
        <v>UPA IMBIRIBEIRA</v>
      </c>
      <c r="C23" s="7" t="str">
        <f>'[1]TCE - ANEXO IV - Preencher'!E30</f>
        <v>3.12 - Material Hospitalar</v>
      </c>
      <c r="D23" s="6">
        <f>'[1]TCE - ANEXO IV - Preencher'!F30</f>
        <v>21381761000100</v>
      </c>
      <c r="E23" s="8" t="str">
        <f>'[1]TCE - ANEXO IV - Preencher'!G30</f>
        <v>SIX DISTRIBUIDORA HOSPITALAR LTDA</v>
      </c>
      <c r="F23" s="8" t="str">
        <f>'[1]TCE - ANEXO IV - Preencher'!H30</f>
        <v>S</v>
      </c>
      <c r="G23" s="8" t="str">
        <f>'[1]TCE - ANEXO IV - Preencher'!I30</f>
        <v>S</v>
      </c>
      <c r="H23" s="8" t="str">
        <f>'[1]TCE - ANEXO IV - Preencher'!J30</f>
        <v>000031222</v>
      </c>
      <c r="I23" s="9">
        <f>IF('[1]TCE - ANEXO IV - Preencher'!K30="","",'[1]TCE - ANEXO IV - Preencher'!K30)</f>
        <v>43978</v>
      </c>
      <c r="J23" s="8" t="str">
        <f>'[1]TCE - ANEXO IV - Preencher'!L30</f>
        <v>26200521381761000100550010000312221029241554</v>
      </c>
      <c r="K23" s="8" t="str">
        <f>IF(F23="B",LEFT('[1]TCE - ANEXO IV - Preencher'!M30,2),IF(F23="S",LEFT('[1]TCE - ANEXO IV - Preencher'!M30,7),IF('[1]TCE - ANEXO IV - Preencher'!H30="","")))</f>
        <v>2607901</v>
      </c>
      <c r="L23" s="10">
        <f>'[1]TCE - ANEXO IV - Preencher'!N30</f>
        <v>3235.99</v>
      </c>
    </row>
    <row r="24" spans="1:12" s="11" customFormat="1" ht="19.5" customHeight="1" x14ac:dyDescent="0.2">
      <c r="A24" s="6">
        <f>IFERROR(VLOOKUP(B24,'[1]DADOS (OCULTAR)'!$P$3:$R$42,3,0),"")</f>
        <v>10075232000243</v>
      </c>
      <c r="B24" s="7" t="str">
        <f>'[1]TCE - ANEXO IV - Preencher'!C31</f>
        <v>UPA IMBIRIBEIRA</v>
      </c>
      <c r="C24" s="7" t="str">
        <f>'[1]TCE - ANEXO IV - Preencher'!E31</f>
        <v>3.12 - Material Hospitalar</v>
      </c>
      <c r="D24" s="6">
        <f>'[1]TCE - ANEXO IV - Preencher'!F31</f>
        <v>21596736000144</v>
      </c>
      <c r="E24" s="8" t="str">
        <f>'[1]TCE - ANEXO IV - Preencher'!G31</f>
        <v>ULTRAMEGA DISTRIBUIDORA</v>
      </c>
      <c r="F24" s="8" t="str">
        <f>'[1]TCE - ANEXO IV - Preencher'!H31</f>
        <v>S</v>
      </c>
      <c r="G24" s="8" t="str">
        <f>'[1]TCE - ANEXO IV - Preencher'!I31</f>
        <v>S</v>
      </c>
      <c r="H24" s="8" t="str">
        <f>'[1]TCE - ANEXO IV - Preencher'!J31</f>
        <v>00100006</v>
      </c>
      <c r="I24" s="9">
        <f>IF('[1]TCE - ANEXO IV - Preencher'!K31="","",'[1]TCE - ANEXO IV - Preencher'!K31)</f>
        <v>43978</v>
      </c>
      <c r="J24" s="8" t="str">
        <f>'[1]TCE - ANEXO IV - Preencher'!L31</f>
        <v>26200521596736000144550010001000061001022967</v>
      </c>
      <c r="K24" s="8" t="str">
        <f>IF(F24="B",LEFT('[1]TCE - ANEXO IV - Preencher'!M31,2),IF(F24="S",LEFT('[1]TCE - ANEXO IV - Preencher'!M31,7),IF('[1]TCE - ANEXO IV - Preencher'!H31="","")))</f>
        <v>2603454</v>
      </c>
      <c r="L24" s="10">
        <f>'[1]TCE - ANEXO IV - Preencher'!N31</f>
        <v>4200.62</v>
      </c>
    </row>
    <row r="25" spans="1:12" s="11" customFormat="1" ht="19.5" customHeight="1" x14ac:dyDescent="0.2">
      <c r="A25" s="6">
        <f>IFERROR(VLOOKUP(B25,'[1]DADOS (OCULTAR)'!$P$3:$R$42,3,0),"")</f>
        <v>10075232000243</v>
      </c>
      <c r="B25" s="7" t="str">
        <f>'[1]TCE - ANEXO IV - Preencher'!C32</f>
        <v>UPA IMBIRIBEIRA</v>
      </c>
      <c r="C25" s="7" t="str">
        <f>'[1]TCE - ANEXO IV - Preencher'!E32</f>
        <v>3.12 - Material Hospitalar</v>
      </c>
      <c r="D25" s="6">
        <f>'[1]TCE - ANEXO IV - Preencher'!F32</f>
        <v>3307478000157</v>
      </c>
      <c r="E25" s="8" t="str">
        <f>'[1]TCE - ANEXO IV - Preencher'!G32</f>
        <v>MAX FILMES</v>
      </c>
      <c r="F25" s="8" t="str">
        <f>'[1]TCE - ANEXO IV - Preencher'!H32</f>
        <v>S</v>
      </c>
      <c r="G25" s="8" t="str">
        <f>'[1]TCE - ANEXO IV - Preencher'!I32</f>
        <v>S</v>
      </c>
      <c r="H25" s="8" t="str">
        <f>'[1]TCE - ANEXO IV - Preencher'!J32</f>
        <v>012865</v>
      </c>
      <c r="I25" s="9">
        <f>IF('[1]TCE - ANEXO IV - Preencher'!K32="","",'[1]TCE - ANEXO IV - Preencher'!K32)</f>
        <v>43979</v>
      </c>
      <c r="J25" s="8" t="str">
        <f>'[1]TCE - ANEXO IV - Preencher'!L32</f>
        <v>26200503307478000157550040000128654080156270</v>
      </c>
      <c r="K25" s="8" t="str">
        <f>IF(F25="B",LEFT('[1]TCE - ANEXO IV - Preencher'!M32,2),IF(F25="S",LEFT('[1]TCE - ANEXO IV - Preencher'!M32,7),IF('[1]TCE - ANEXO IV - Preencher'!H32="","")))</f>
        <v>2611606</v>
      </c>
      <c r="L25" s="10">
        <f>'[1]TCE - ANEXO IV - Preencher'!N32</f>
        <v>3709.35</v>
      </c>
    </row>
    <row r="26" spans="1:12" s="11" customFormat="1" ht="19.5" customHeight="1" x14ac:dyDescent="0.2">
      <c r="A26" s="6">
        <f>IFERROR(VLOOKUP(B26,'[1]DADOS (OCULTAR)'!$P$3:$R$42,3,0),"")</f>
        <v>10075232000243</v>
      </c>
      <c r="B26" s="7" t="str">
        <f>'[1]TCE - ANEXO IV - Preencher'!C33</f>
        <v>UPA IMBIRIBEIRA</v>
      </c>
      <c r="C26" s="7" t="str">
        <f>'[1]TCE - ANEXO IV - Preencher'!E33</f>
        <v>3.4 - Material Farmacológico</v>
      </c>
      <c r="D26" s="6">
        <f>'[1]TCE - ANEXO IV - Preencher'!F33</f>
        <v>12882932000194</v>
      </c>
      <c r="E26" s="8" t="str">
        <f>'[1]TCE - ANEXO IV - Preencher'!G33</f>
        <v>EXOMED COMERCIO ATACADISTA DE MEDICAMENTOS LTDA</v>
      </c>
      <c r="F26" s="8" t="str">
        <f>'[1]TCE - ANEXO IV - Preencher'!H33</f>
        <v>S</v>
      </c>
      <c r="G26" s="8" t="str">
        <f>'[1]TCE - ANEXO IV - Preencher'!I33</f>
        <v>S</v>
      </c>
      <c r="H26" s="8" t="str">
        <f>'[1]TCE - ANEXO IV - Preencher'!J33</f>
        <v>141864</v>
      </c>
      <c r="I26" s="9">
        <f>IF('[1]TCE - ANEXO IV - Preencher'!K33="","",'[1]TCE - ANEXO IV - Preencher'!K33)</f>
        <v>43955</v>
      </c>
      <c r="J26" s="8" t="str">
        <f>'[1]TCE - ANEXO IV - Preencher'!L33</f>
        <v>26200512882932000194550010001418647650090110</v>
      </c>
      <c r="K26" s="8" t="str">
        <f>IF(F26="B",LEFT('[1]TCE - ANEXO IV - Preencher'!M33,2),IF(F26="S",LEFT('[1]TCE - ANEXO IV - Preencher'!M33,7),IF('[1]TCE - ANEXO IV - Preencher'!H33="","")))</f>
        <v>2611606</v>
      </c>
      <c r="L26" s="10">
        <f>'[1]TCE - ANEXO IV - Preencher'!N33</f>
        <v>2595.7600000000002</v>
      </c>
    </row>
    <row r="27" spans="1:12" s="11" customFormat="1" ht="19.5" customHeight="1" x14ac:dyDescent="0.2">
      <c r="A27" s="6">
        <f>IFERROR(VLOOKUP(B27,'[1]DADOS (OCULTAR)'!$P$3:$R$42,3,0),"")</f>
        <v>10075232000243</v>
      </c>
      <c r="B27" s="7" t="str">
        <f>'[1]TCE - ANEXO IV - Preencher'!C34</f>
        <v>UPA IMBIRIBEIRA</v>
      </c>
      <c r="C27" s="7" t="str">
        <f>'[1]TCE - ANEXO IV - Preencher'!E34</f>
        <v>3.4 - Material Farmacológico</v>
      </c>
      <c r="D27" s="6">
        <f>'[1]TCE - ANEXO IV - Preencher'!F34</f>
        <v>12882932000194</v>
      </c>
      <c r="E27" s="8" t="str">
        <f>'[1]TCE - ANEXO IV - Preencher'!G34</f>
        <v>EXOMED COMERCIO ATACADISTA DE MEDICAMENTOS LTDA</v>
      </c>
      <c r="F27" s="8" t="str">
        <f>'[1]TCE - ANEXO IV - Preencher'!H34</f>
        <v>S</v>
      </c>
      <c r="G27" s="8" t="str">
        <f>'[1]TCE - ANEXO IV - Preencher'!I34</f>
        <v>S</v>
      </c>
      <c r="H27" s="8" t="str">
        <f>'[1]TCE - ANEXO IV - Preencher'!J34</f>
        <v>141865</v>
      </c>
      <c r="I27" s="9">
        <f>IF('[1]TCE - ANEXO IV - Preencher'!K34="","",'[1]TCE - ANEXO IV - Preencher'!K34)</f>
        <v>43955</v>
      </c>
      <c r="J27" s="8" t="str">
        <f>'[1]TCE - ANEXO IV - Preencher'!L34</f>
        <v>2620051288293200194550010001418657503250004</v>
      </c>
      <c r="K27" s="8" t="str">
        <f>IF(F27="B",LEFT('[1]TCE - ANEXO IV - Preencher'!M34,2),IF(F27="S",LEFT('[1]TCE - ANEXO IV - Preencher'!M34,7),IF('[1]TCE - ANEXO IV - Preencher'!H34="","")))</f>
        <v>2611606</v>
      </c>
      <c r="L27" s="10">
        <f>'[1]TCE - ANEXO IV - Preencher'!N34</f>
        <v>1972</v>
      </c>
    </row>
    <row r="28" spans="1:12" s="11" customFormat="1" ht="19.5" customHeight="1" x14ac:dyDescent="0.2">
      <c r="A28" s="6">
        <f>IFERROR(VLOOKUP(B28,'[1]DADOS (OCULTAR)'!$P$3:$R$42,3,0),"")</f>
        <v>10075232000243</v>
      </c>
      <c r="B28" s="7" t="str">
        <f>'[1]TCE - ANEXO IV - Preencher'!C35</f>
        <v>UPA IMBIRIBEIRA</v>
      </c>
      <c r="C28" s="7" t="str">
        <f>'[1]TCE - ANEXO IV - Preencher'!E35</f>
        <v>3.4 - Material Farmacológico</v>
      </c>
      <c r="D28" s="6">
        <f>'[1]TCE - ANEXO IV - Preencher'!F35</f>
        <v>21381761000100</v>
      </c>
      <c r="E28" s="8" t="str">
        <f>'[1]TCE - ANEXO IV - Preencher'!G35</f>
        <v>SIX DISTRIBUIDORA HOSPITALAR LTDA</v>
      </c>
      <c r="F28" s="8" t="str">
        <f>'[1]TCE - ANEXO IV - Preencher'!H35</f>
        <v>S</v>
      </c>
      <c r="G28" s="8" t="str">
        <f>'[1]TCE - ANEXO IV - Preencher'!I35</f>
        <v>S</v>
      </c>
      <c r="H28" s="8" t="str">
        <f>'[1]TCE - ANEXO IV - Preencher'!J35</f>
        <v>000030503</v>
      </c>
      <c r="I28" s="9">
        <f>IF('[1]TCE - ANEXO IV - Preencher'!K35="","",'[1]TCE - ANEXO IV - Preencher'!K35)</f>
        <v>43955</v>
      </c>
      <c r="J28" s="8" t="str">
        <f>'[1]TCE - ANEXO IV - Preencher'!L35</f>
        <v>26200521381761000100550010000305031935629642</v>
      </c>
      <c r="K28" s="8" t="str">
        <f>IF(F28="B",LEFT('[1]TCE - ANEXO IV - Preencher'!M35,2),IF(F28="S",LEFT('[1]TCE - ANEXO IV - Preencher'!M35,7),IF('[1]TCE - ANEXO IV - Preencher'!H35="","")))</f>
        <v>2607901</v>
      </c>
      <c r="L28" s="10">
        <f>'[1]TCE - ANEXO IV - Preencher'!N35</f>
        <v>1305</v>
      </c>
    </row>
    <row r="29" spans="1:12" s="11" customFormat="1" ht="19.5" customHeight="1" x14ac:dyDescent="0.2">
      <c r="A29" s="6">
        <f>IFERROR(VLOOKUP(B29,'[1]DADOS (OCULTAR)'!$P$3:$R$42,3,0),"")</f>
        <v>10075232000243</v>
      </c>
      <c r="B29" s="7" t="str">
        <f>'[1]TCE - ANEXO IV - Preencher'!C36</f>
        <v>UPA IMBIRIBEIRA</v>
      </c>
      <c r="C29" s="7" t="str">
        <f>'[1]TCE - ANEXO IV - Preencher'!E36</f>
        <v>3.4 - Material Farmacológico</v>
      </c>
      <c r="D29" s="6">
        <f>'[1]TCE - ANEXO IV - Preencher'!F36</f>
        <v>21381761000100</v>
      </c>
      <c r="E29" s="8" t="str">
        <f>'[1]TCE - ANEXO IV - Preencher'!G36</f>
        <v>SIX DISTRIBUIDORA HOSPITALAR LTDA</v>
      </c>
      <c r="F29" s="8" t="str">
        <f>'[1]TCE - ANEXO IV - Preencher'!H36</f>
        <v>S</v>
      </c>
      <c r="G29" s="8" t="str">
        <f>'[1]TCE - ANEXO IV - Preencher'!I36</f>
        <v>S</v>
      </c>
      <c r="H29" s="8" t="str">
        <f>'[1]TCE - ANEXO IV - Preencher'!J36</f>
        <v>000030514</v>
      </c>
      <c r="I29" s="9">
        <f>IF('[1]TCE - ANEXO IV - Preencher'!K36="","",'[1]TCE - ANEXO IV - Preencher'!K36)</f>
        <v>43955</v>
      </c>
      <c r="J29" s="8" t="str">
        <f>'[1]TCE - ANEXO IV - Preencher'!L36</f>
        <v>26200521381761000100550010000305141647679338</v>
      </c>
      <c r="K29" s="8" t="str">
        <f>IF(F29="B",LEFT('[1]TCE - ANEXO IV - Preencher'!M36,2),IF(F29="S",LEFT('[1]TCE - ANEXO IV - Preencher'!M36,7),IF('[1]TCE - ANEXO IV - Preencher'!H36="","")))</f>
        <v>2607901</v>
      </c>
      <c r="L29" s="10">
        <f>'[1]TCE - ANEXO IV - Preencher'!N36</f>
        <v>1686.42</v>
      </c>
    </row>
    <row r="30" spans="1:12" s="11" customFormat="1" ht="19.5" customHeight="1" x14ac:dyDescent="0.2">
      <c r="A30" s="6">
        <f>IFERROR(VLOOKUP(B30,'[1]DADOS (OCULTAR)'!$P$3:$R$42,3,0),"")</f>
        <v>10075232000243</v>
      </c>
      <c r="B30" s="7" t="str">
        <f>'[1]TCE - ANEXO IV - Preencher'!C37</f>
        <v>UPA IMBIRIBEIRA</v>
      </c>
      <c r="C30" s="7" t="str">
        <f>'[1]TCE - ANEXO IV - Preencher'!E37</f>
        <v>3.4 - Material Farmacológico</v>
      </c>
      <c r="D30" s="6">
        <f>'[1]TCE - ANEXO IV - Preencher'!F37</f>
        <v>11563145000117</v>
      </c>
      <c r="E30" s="8" t="str">
        <f>'[1]TCE - ANEXO IV - Preencher'!G37</f>
        <v xml:space="preserve">COMERCIAL MOSTAERT </v>
      </c>
      <c r="F30" s="8" t="str">
        <f>'[1]TCE - ANEXO IV - Preencher'!H37</f>
        <v>S</v>
      </c>
      <c r="G30" s="8" t="str">
        <f>'[1]TCE - ANEXO IV - Preencher'!I37</f>
        <v>S</v>
      </c>
      <c r="H30" s="8" t="str">
        <f>'[1]TCE - ANEXO IV - Preencher'!J37</f>
        <v>000071394</v>
      </c>
      <c r="I30" s="9">
        <f>IF('[1]TCE - ANEXO IV - Preencher'!K37="","",'[1]TCE - ANEXO IV - Preencher'!K37)</f>
        <v>43957</v>
      </c>
      <c r="J30" s="8" t="str">
        <f>'[1]TCE - ANEXO IV - Preencher'!L37</f>
        <v>26200511563145000117550010000713941001339906</v>
      </c>
      <c r="K30" s="8" t="str">
        <f>IF(F30="B",LEFT('[1]TCE - ANEXO IV - Preencher'!M37,2),IF(F30="S",LEFT('[1]TCE - ANEXO IV - Preencher'!M37,7),IF('[1]TCE - ANEXO IV - Preencher'!H37="","")))</f>
        <v>2611606</v>
      </c>
      <c r="L30" s="10">
        <f>'[1]TCE - ANEXO IV - Preencher'!N37</f>
        <v>1650</v>
      </c>
    </row>
    <row r="31" spans="1:12" s="11" customFormat="1" ht="19.5" customHeight="1" x14ac:dyDescent="0.2">
      <c r="A31" s="6">
        <f>IFERROR(VLOOKUP(B31,'[1]DADOS (OCULTAR)'!$P$3:$R$42,3,0),"")</f>
        <v>10075232000243</v>
      </c>
      <c r="B31" s="7" t="str">
        <f>'[1]TCE - ANEXO IV - Preencher'!C38</f>
        <v>UPA IMBIRIBEIRA</v>
      </c>
      <c r="C31" s="7" t="str">
        <f>'[1]TCE - ANEXO IV - Preencher'!E38</f>
        <v>3.4 - Material Farmacológico</v>
      </c>
      <c r="D31" s="6">
        <f>'[1]TCE - ANEXO IV - Preencher'!F38</f>
        <v>12882932000194</v>
      </c>
      <c r="E31" s="8" t="str">
        <f>'[1]TCE - ANEXO IV - Preencher'!G38</f>
        <v>EXOMED COMERCIO ATACADISTA DE MEDICAMENTOS LTDA</v>
      </c>
      <c r="F31" s="8" t="str">
        <f>'[1]TCE - ANEXO IV - Preencher'!H38</f>
        <v>S</v>
      </c>
      <c r="G31" s="8" t="str">
        <f>'[1]TCE - ANEXO IV - Preencher'!I38</f>
        <v>S</v>
      </c>
      <c r="H31" s="8" t="str">
        <f>'[1]TCE - ANEXO IV - Preencher'!J38</f>
        <v>141960</v>
      </c>
      <c r="I31" s="9">
        <f>IF('[1]TCE - ANEXO IV - Preencher'!K38="","",'[1]TCE - ANEXO IV - Preencher'!K38)</f>
        <v>43958</v>
      </c>
      <c r="J31" s="8" t="str">
        <f>'[1]TCE - ANEXO IV - Preencher'!L38</f>
        <v>26200512882932000194550010001419601331393376</v>
      </c>
      <c r="K31" s="8" t="str">
        <f>IF(F31="B",LEFT('[1]TCE - ANEXO IV - Preencher'!M38,2),IF(F31="S",LEFT('[1]TCE - ANEXO IV - Preencher'!M38,7),IF('[1]TCE - ANEXO IV - Preencher'!H38="","")))</f>
        <v>2611606</v>
      </c>
      <c r="L31" s="10">
        <f>'[1]TCE - ANEXO IV - Preencher'!N38</f>
        <v>5993.08</v>
      </c>
    </row>
    <row r="32" spans="1:12" s="11" customFormat="1" ht="19.5" customHeight="1" x14ac:dyDescent="0.2">
      <c r="A32" s="6">
        <f>IFERROR(VLOOKUP(B32,'[1]DADOS (OCULTAR)'!$P$3:$R$42,3,0),"")</f>
        <v>10075232000243</v>
      </c>
      <c r="B32" s="7" t="str">
        <f>'[1]TCE - ANEXO IV - Preencher'!C39</f>
        <v>UPA IMBIRIBEIRA</v>
      </c>
      <c r="C32" s="7" t="str">
        <f>'[1]TCE - ANEXO IV - Preencher'!E39</f>
        <v>3.4 - Material Farmacológico</v>
      </c>
      <c r="D32" s="6">
        <f>'[1]TCE - ANEXO IV - Preencher'!F39</f>
        <v>12882932000194</v>
      </c>
      <c r="E32" s="8" t="str">
        <f>'[1]TCE - ANEXO IV - Preencher'!G39</f>
        <v>EXOMED COMERCIO ATACADISTA DE MEDICAMENTOS LTDA</v>
      </c>
      <c r="F32" s="8" t="str">
        <f>'[1]TCE - ANEXO IV - Preencher'!H39</f>
        <v>S</v>
      </c>
      <c r="G32" s="8" t="str">
        <f>'[1]TCE - ANEXO IV - Preencher'!I39</f>
        <v>S</v>
      </c>
      <c r="H32" s="8" t="str">
        <f>'[1]TCE - ANEXO IV - Preencher'!J39</f>
        <v>141959</v>
      </c>
      <c r="I32" s="9">
        <f>IF('[1]TCE - ANEXO IV - Preencher'!K39="","",'[1]TCE - ANEXO IV - Preencher'!K39)</f>
        <v>43958</v>
      </c>
      <c r="J32" s="8" t="str">
        <f>'[1]TCE - ANEXO IV - Preencher'!L39</f>
        <v>26200512882932000194550010001419591512465890</v>
      </c>
      <c r="K32" s="8" t="str">
        <f>IF(F32="B",LEFT('[1]TCE - ANEXO IV - Preencher'!M39,2),IF(F32="S",LEFT('[1]TCE - ANEXO IV - Preencher'!M39,7),IF('[1]TCE - ANEXO IV - Preencher'!H39="","")))</f>
        <v>2611606</v>
      </c>
      <c r="L32" s="10">
        <f>'[1]TCE - ANEXO IV - Preencher'!N39</f>
        <v>2317.1999999999998</v>
      </c>
    </row>
    <row r="33" spans="1:12" s="11" customFormat="1" ht="19.5" customHeight="1" x14ac:dyDescent="0.2">
      <c r="A33" s="6">
        <f>IFERROR(VLOOKUP(B33,'[1]DADOS (OCULTAR)'!$P$3:$R$42,3,0),"")</f>
        <v>10075232000243</v>
      </c>
      <c r="B33" s="7" t="str">
        <f>'[1]TCE - ANEXO IV - Preencher'!C40</f>
        <v>UPA IMBIRIBEIRA</v>
      </c>
      <c r="C33" s="7" t="str">
        <f>'[1]TCE - ANEXO IV - Preencher'!E40</f>
        <v>3.4 - Material Farmacológico</v>
      </c>
      <c r="D33" s="6">
        <f>'[1]TCE - ANEXO IV - Preencher'!F40</f>
        <v>21381761000100</v>
      </c>
      <c r="E33" s="8" t="str">
        <f>'[1]TCE - ANEXO IV - Preencher'!G40</f>
        <v>SIX DISTRIBUIDORA HOSPITALAR LTDA</v>
      </c>
      <c r="F33" s="8" t="str">
        <f>'[1]TCE - ANEXO IV - Preencher'!H40</f>
        <v>S</v>
      </c>
      <c r="G33" s="8" t="str">
        <f>'[1]TCE - ANEXO IV - Preencher'!I40</f>
        <v>S</v>
      </c>
      <c r="H33" s="8" t="str">
        <f>'[1]TCE - ANEXO IV - Preencher'!J40</f>
        <v>000030647</v>
      </c>
      <c r="I33" s="9">
        <f>IF('[1]TCE - ANEXO IV - Preencher'!K40="","",'[1]TCE - ANEXO IV - Preencher'!K40)</f>
        <v>43958</v>
      </c>
      <c r="J33" s="8" t="str">
        <f>'[1]TCE - ANEXO IV - Preencher'!L40</f>
        <v>26200521381761000100550010000306471246322761</v>
      </c>
      <c r="K33" s="8" t="str">
        <f>IF(F33="B",LEFT('[1]TCE - ANEXO IV - Preencher'!M40,2),IF(F33="S",LEFT('[1]TCE - ANEXO IV - Preencher'!M40,7),IF('[1]TCE - ANEXO IV - Preencher'!H40="","")))</f>
        <v>2607901</v>
      </c>
      <c r="L33" s="10">
        <f>'[1]TCE - ANEXO IV - Preencher'!N40</f>
        <v>3831</v>
      </c>
    </row>
    <row r="34" spans="1:12" s="11" customFormat="1" ht="19.5" customHeight="1" x14ac:dyDescent="0.2">
      <c r="A34" s="6">
        <f>IFERROR(VLOOKUP(B34,'[1]DADOS (OCULTAR)'!$P$3:$R$42,3,0),"")</f>
        <v>10075232000243</v>
      </c>
      <c r="B34" s="7" t="str">
        <f>'[1]TCE - ANEXO IV - Preencher'!C41</f>
        <v>UPA IMBIRIBEIRA</v>
      </c>
      <c r="C34" s="7" t="str">
        <f>'[1]TCE - ANEXO IV - Preencher'!E41</f>
        <v>3.4 - Material Farmacológico</v>
      </c>
      <c r="D34" s="6">
        <f>'[1]TCE - ANEXO IV - Preencher'!F41</f>
        <v>21381761000100</v>
      </c>
      <c r="E34" s="8" t="str">
        <f>'[1]TCE - ANEXO IV - Preencher'!G41</f>
        <v>SIX DISTRIBUIDORA HOSPITALAR LTDA</v>
      </c>
      <c r="F34" s="8" t="str">
        <f>'[1]TCE - ANEXO IV - Preencher'!H41</f>
        <v>S</v>
      </c>
      <c r="G34" s="8" t="str">
        <f>'[1]TCE - ANEXO IV - Preencher'!I41</f>
        <v>S</v>
      </c>
      <c r="H34" s="8" t="str">
        <f>'[1]TCE - ANEXO IV - Preencher'!J41</f>
        <v>000030656</v>
      </c>
      <c r="I34" s="9">
        <f>IF('[1]TCE - ANEXO IV - Preencher'!K41="","",'[1]TCE - ANEXO IV - Preencher'!K41)</f>
        <v>43959</v>
      </c>
      <c r="J34" s="8" t="str">
        <f>'[1]TCE - ANEXO IV - Preencher'!L41</f>
        <v>26200521381761000100550010000306561237155806</v>
      </c>
      <c r="K34" s="8" t="str">
        <f>IF(F34="B",LEFT('[1]TCE - ANEXO IV - Preencher'!M41,2),IF(F34="S",LEFT('[1]TCE - ANEXO IV - Preencher'!M41,7),IF('[1]TCE - ANEXO IV - Preencher'!H41="","")))</f>
        <v>2607901</v>
      </c>
      <c r="L34" s="10">
        <f>'[1]TCE - ANEXO IV - Preencher'!N41</f>
        <v>5800</v>
      </c>
    </row>
    <row r="35" spans="1:12" s="11" customFormat="1" ht="19.5" customHeight="1" x14ac:dyDescent="0.2">
      <c r="A35" s="6">
        <f>IFERROR(VLOOKUP(B35,'[1]DADOS (OCULTAR)'!$P$3:$R$42,3,0),"")</f>
        <v>10075232000243</v>
      </c>
      <c r="B35" s="7" t="str">
        <f>'[1]TCE - ANEXO IV - Preencher'!C42</f>
        <v>UPA IMBIRIBEIRA</v>
      </c>
      <c r="C35" s="7" t="str">
        <f>'[1]TCE - ANEXO IV - Preencher'!E42</f>
        <v>3.4 - Material Farmacológico</v>
      </c>
      <c r="D35" s="6">
        <f>'[1]TCE - ANEXO IV - Preencher'!F42</f>
        <v>21596736000144</v>
      </c>
      <c r="E35" s="8" t="str">
        <f>'[1]TCE - ANEXO IV - Preencher'!G42</f>
        <v>ULTRAMEGA DISTRIBUIDORA</v>
      </c>
      <c r="F35" s="8" t="str">
        <f>'[1]TCE - ANEXO IV - Preencher'!H42</f>
        <v>S</v>
      </c>
      <c r="G35" s="8" t="str">
        <f>'[1]TCE - ANEXO IV - Preencher'!I42</f>
        <v>S</v>
      </c>
      <c r="H35" s="8" t="str">
        <f>'[1]TCE - ANEXO IV - Preencher'!J42</f>
        <v>00098505</v>
      </c>
      <c r="I35" s="9">
        <f>IF('[1]TCE - ANEXO IV - Preencher'!K42="","",'[1]TCE - ANEXO IV - Preencher'!K42)</f>
        <v>43959</v>
      </c>
      <c r="J35" s="8" t="str">
        <f>'[1]TCE - ANEXO IV - Preencher'!L42</f>
        <v>26200521596736000144550010000985051001007670</v>
      </c>
      <c r="K35" s="8" t="str">
        <f>IF(F35="B",LEFT('[1]TCE - ANEXO IV - Preencher'!M42,2),IF(F35="S",LEFT('[1]TCE - ANEXO IV - Preencher'!M42,7),IF('[1]TCE - ANEXO IV - Preencher'!H42="","")))</f>
        <v>2603454</v>
      </c>
      <c r="L35" s="10">
        <f>'[1]TCE - ANEXO IV - Preencher'!N42</f>
        <v>3405.3</v>
      </c>
    </row>
    <row r="36" spans="1:12" s="11" customFormat="1" ht="19.5" customHeight="1" x14ac:dyDescent="0.2">
      <c r="A36" s="6">
        <f>IFERROR(VLOOKUP(B36,'[1]DADOS (OCULTAR)'!$P$3:$R$42,3,0),"")</f>
        <v>10075232000243</v>
      </c>
      <c r="B36" s="7" t="str">
        <f>'[1]TCE - ANEXO IV - Preencher'!C43</f>
        <v>UPA IMBIRIBEIRA</v>
      </c>
      <c r="C36" s="7" t="str">
        <f>'[1]TCE - ANEXO IV - Preencher'!E43</f>
        <v>3.4 - Material Farmacológico</v>
      </c>
      <c r="D36" s="6">
        <f>'[1]TCE - ANEXO IV - Preencher'!F43</f>
        <v>12420164001048</v>
      </c>
      <c r="E36" s="8" t="str">
        <f>'[1]TCE - ANEXO IV - Preencher'!G43</f>
        <v>MAFRA</v>
      </c>
      <c r="F36" s="8" t="str">
        <f>'[1]TCE - ANEXO IV - Preencher'!H43</f>
        <v>S</v>
      </c>
      <c r="G36" s="8" t="str">
        <f>'[1]TCE - ANEXO IV - Preencher'!I43</f>
        <v>S</v>
      </c>
      <c r="H36" s="8" t="str">
        <f>'[1]TCE - ANEXO IV - Preencher'!J43</f>
        <v>000065577</v>
      </c>
      <c r="I36" s="9">
        <f>IF('[1]TCE - ANEXO IV - Preencher'!K43="","",'[1]TCE - ANEXO IV - Preencher'!K43)</f>
        <v>43959</v>
      </c>
      <c r="J36" s="8" t="str">
        <f>'[1]TCE - ANEXO IV - Preencher'!L43</f>
        <v>26200512420164001048550010000655771100267528</v>
      </c>
      <c r="K36" s="8" t="str">
        <f>IF(F36="B",LEFT('[1]TCE - ANEXO IV - Preencher'!M43,2),IF(F36="S",LEFT('[1]TCE - ANEXO IV - Preencher'!M43,7),IF('[1]TCE - ANEXO IV - Preencher'!H43="","")))</f>
        <v>2607901</v>
      </c>
      <c r="L36" s="10">
        <f>'[1]TCE - ANEXO IV - Preencher'!N43</f>
        <v>2800</v>
      </c>
    </row>
    <row r="37" spans="1:12" s="11" customFormat="1" ht="19.5" customHeight="1" x14ac:dyDescent="0.2">
      <c r="A37" s="6">
        <f>IFERROR(VLOOKUP(B37,'[1]DADOS (OCULTAR)'!$P$3:$R$42,3,0),"")</f>
        <v>10075232000243</v>
      </c>
      <c r="B37" s="7" t="str">
        <f>'[1]TCE - ANEXO IV - Preencher'!C44</f>
        <v>UPA IMBIRIBEIRA</v>
      </c>
      <c r="C37" s="7" t="str">
        <f>'[1]TCE - ANEXO IV - Preencher'!E44</f>
        <v>3.4 - Material Farmacológico</v>
      </c>
      <c r="D37" s="6">
        <f>'[1]TCE - ANEXO IV - Preencher'!F44</f>
        <v>12420164001048</v>
      </c>
      <c r="E37" s="8" t="str">
        <f>'[1]TCE - ANEXO IV - Preencher'!G44</f>
        <v>MAFRA</v>
      </c>
      <c r="F37" s="8" t="str">
        <f>'[1]TCE - ANEXO IV - Preencher'!H44</f>
        <v>S</v>
      </c>
      <c r="G37" s="8" t="str">
        <f>'[1]TCE - ANEXO IV - Preencher'!I44</f>
        <v>S</v>
      </c>
      <c r="H37" s="8" t="str">
        <f>'[1]TCE - ANEXO IV - Preencher'!J44</f>
        <v>000065576</v>
      </c>
      <c r="I37" s="9">
        <f>IF('[1]TCE - ANEXO IV - Preencher'!K44="","",'[1]TCE - ANEXO IV - Preencher'!K44)</f>
        <v>43959</v>
      </c>
      <c r="J37" s="8" t="str">
        <f>'[1]TCE - ANEXO IV - Preencher'!L44</f>
        <v>26200512420164001048550010000655761100235491</v>
      </c>
      <c r="K37" s="8" t="str">
        <f>IF(F37="B",LEFT('[1]TCE - ANEXO IV - Preencher'!M44,2),IF(F37="S",LEFT('[1]TCE - ANEXO IV - Preencher'!M44,7),IF('[1]TCE - ANEXO IV - Preencher'!H44="","")))</f>
        <v>2607901</v>
      </c>
      <c r="L37" s="10">
        <f>'[1]TCE - ANEXO IV - Preencher'!N44</f>
        <v>1400</v>
      </c>
    </row>
    <row r="38" spans="1:12" s="11" customFormat="1" ht="19.5" customHeight="1" x14ac:dyDescent="0.2">
      <c r="A38" s="6">
        <f>IFERROR(VLOOKUP(B38,'[1]DADOS (OCULTAR)'!$P$3:$R$42,3,0),"")</f>
        <v>10075232000243</v>
      </c>
      <c r="B38" s="7" t="str">
        <f>'[1]TCE - ANEXO IV - Preencher'!C45</f>
        <v>UPA IMBIRIBEIRA</v>
      </c>
      <c r="C38" s="7" t="str">
        <f>'[1]TCE - ANEXO IV - Preencher'!E45</f>
        <v>3.4 - Material Farmacológico</v>
      </c>
      <c r="D38" s="6">
        <f>'[1]TCE - ANEXO IV - Preencher'!F45</f>
        <v>12305387000173</v>
      </c>
      <c r="E38" s="8" t="str">
        <f>'[1]TCE - ANEXO IV - Preencher'!G45</f>
        <v>RDF DISTRIBUIDORA</v>
      </c>
      <c r="F38" s="8" t="str">
        <f>'[1]TCE - ANEXO IV - Preencher'!H45</f>
        <v>S</v>
      </c>
      <c r="G38" s="8" t="str">
        <f>'[1]TCE - ANEXO IV - Preencher'!I45</f>
        <v>S</v>
      </c>
      <c r="H38" s="8" t="str">
        <f>'[1]TCE - ANEXO IV - Preencher'!J45</f>
        <v>234144</v>
      </c>
      <c r="I38" s="9">
        <f>IF('[1]TCE - ANEXO IV - Preencher'!K45="","",'[1]TCE - ANEXO IV - Preencher'!K45)</f>
        <v>43955</v>
      </c>
      <c r="J38" s="8" t="str">
        <f>'[1]TCE - ANEXO IV - Preencher'!L45</f>
        <v>24200512305387000173550010002341441125663647</v>
      </c>
      <c r="K38" s="8" t="str">
        <f>IF(F38="B",LEFT('[1]TCE - ANEXO IV - Preencher'!M45,2),IF(F38="S",LEFT('[1]TCE - ANEXO IV - Preencher'!M45,7),IF('[1]TCE - ANEXO IV - Preencher'!H45="","")))</f>
        <v>2408102</v>
      </c>
      <c r="L38" s="10">
        <f>'[1]TCE - ANEXO IV - Preencher'!N45</f>
        <v>443.25</v>
      </c>
    </row>
    <row r="39" spans="1:12" s="11" customFormat="1" ht="19.5" customHeight="1" x14ac:dyDescent="0.2">
      <c r="A39" s="6">
        <f>IFERROR(VLOOKUP(B39,'[1]DADOS (OCULTAR)'!$P$3:$R$42,3,0),"")</f>
        <v>10075232000243</v>
      </c>
      <c r="B39" s="7" t="str">
        <f>'[1]TCE - ANEXO IV - Preencher'!C46</f>
        <v>UPA IMBIRIBEIRA</v>
      </c>
      <c r="C39" s="7" t="str">
        <f>'[1]TCE - ANEXO IV - Preencher'!E46</f>
        <v>3.4 - Material Farmacológico</v>
      </c>
      <c r="D39" s="6">
        <f>'[1]TCE - ANEXO IV - Preencher'!F46</f>
        <v>12882932000194</v>
      </c>
      <c r="E39" s="8" t="str">
        <f>'[1]TCE - ANEXO IV - Preencher'!G46</f>
        <v>EXOMED COMERCIO ATACADISTA DE MEDICAMENTOS LTDA</v>
      </c>
      <c r="F39" s="8" t="str">
        <f>'[1]TCE - ANEXO IV - Preencher'!H46</f>
        <v>S</v>
      </c>
      <c r="G39" s="8" t="str">
        <f>'[1]TCE - ANEXO IV - Preencher'!I46</f>
        <v>S</v>
      </c>
      <c r="H39" s="8" t="str">
        <f>'[1]TCE - ANEXO IV - Preencher'!J46</f>
        <v>142049</v>
      </c>
      <c r="I39" s="9">
        <f>IF('[1]TCE - ANEXO IV - Preencher'!K46="","",'[1]TCE - ANEXO IV - Preencher'!K46)</f>
        <v>43963</v>
      </c>
      <c r="J39" s="8" t="str">
        <f>'[1]TCE - ANEXO IV - Preencher'!L46</f>
        <v>26200512882932000194550010001420491261629544</v>
      </c>
      <c r="K39" s="8" t="str">
        <f>IF(F39="B",LEFT('[1]TCE - ANEXO IV - Preencher'!M46,2),IF(F39="S",LEFT('[1]TCE - ANEXO IV - Preencher'!M46,7),IF('[1]TCE - ANEXO IV - Preencher'!H46="","")))</f>
        <v>2611606</v>
      </c>
      <c r="L39" s="10">
        <f>'[1]TCE - ANEXO IV - Preencher'!N46</f>
        <v>1960</v>
      </c>
    </row>
    <row r="40" spans="1:12" s="11" customFormat="1" ht="19.5" customHeight="1" x14ac:dyDescent="0.2">
      <c r="A40" s="6">
        <f>IFERROR(VLOOKUP(B40,'[1]DADOS (OCULTAR)'!$P$3:$R$42,3,0),"")</f>
        <v>10075232000243</v>
      </c>
      <c r="B40" s="7" t="str">
        <f>'[1]TCE - ANEXO IV - Preencher'!C47</f>
        <v>UPA IMBIRIBEIRA</v>
      </c>
      <c r="C40" s="7" t="str">
        <f>'[1]TCE - ANEXO IV - Preencher'!E47</f>
        <v>3.4 - Material Farmacológico</v>
      </c>
      <c r="D40" s="6">
        <f>'[1]TCE - ANEXO IV - Preencher'!F47</f>
        <v>21381761000100</v>
      </c>
      <c r="E40" s="8" t="str">
        <f>'[1]TCE - ANEXO IV - Preencher'!G47</f>
        <v>SIX DISTRIBUIDORA HOSPITALAR LTDA</v>
      </c>
      <c r="F40" s="8" t="str">
        <f>'[1]TCE - ANEXO IV - Preencher'!H47</f>
        <v>S</v>
      </c>
      <c r="G40" s="8" t="str">
        <f>'[1]TCE - ANEXO IV - Preencher'!I47</f>
        <v>S</v>
      </c>
      <c r="H40" s="8" t="str">
        <f>'[1]TCE - ANEXO IV - Preencher'!J47</f>
        <v>000030765</v>
      </c>
      <c r="I40" s="9">
        <f>IF('[1]TCE - ANEXO IV - Preencher'!K47="","",'[1]TCE - ANEXO IV - Preencher'!K47)</f>
        <v>43963</v>
      </c>
      <c r="J40" s="8" t="str">
        <f>'[1]TCE - ANEXO IV - Preencher'!L47</f>
        <v>26200521381761000100550010000307651091055629</v>
      </c>
      <c r="K40" s="8" t="str">
        <f>IF(F40="B",LEFT('[1]TCE - ANEXO IV - Preencher'!M47,2),IF(F40="S",LEFT('[1]TCE - ANEXO IV - Preencher'!M47,7),IF('[1]TCE - ANEXO IV - Preencher'!H47="","")))</f>
        <v>2607901</v>
      </c>
      <c r="L40" s="10">
        <f>'[1]TCE - ANEXO IV - Preencher'!N47</f>
        <v>3800</v>
      </c>
    </row>
    <row r="41" spans="1:12" s="11" customFormat="1" ht="19.5" customHeight="1" x14ac:dyDescent="0.2">
      <c r="A41" s="6">
        <f>IFERROR(VLOOKUP(B41,'[1]DADOS (OCULTAR)'!$P$3:$R$42,3,0),"")</f>
        <v>10075232000243</v>
      </c>
      <c r="B41" s="7" t="str">
        <f>'[1]TCE - ANEXO IV - Preencher'!C48</f>
        <v>UPA IMBIRIBEIRA</v>
      </c>
      <c r="C41" s="7" t="str">
        <f>'[1]TCE - ANEXO IV - Preencher'!E48</f>
        <v>3.4 - Material Farmacológico</v>
      </c>
      <c r="D41" s="6">
        <f>'[1]TCE - ANEXO IV - Preencher'!F48</f>
        <v>12420164001048</v>
      </c>
      <c r="E41" s="8" t="str">
        <f>'[1]TCE - ANEXO IV - Preencher'!G48</f>
        <v>MAFRA</v>
      </c>
      <c r="F41" s="8" t="str">
        <f>'[1]TCE - ANEXO IV - Preencher'!H48</f>
        <v>S</v>
      </c>
      <c r="G41" s="8" t="str">
        <f>'[1]TCE - ANEXO IV - Preencher'!I48</f>
        <v>S</v>
      </c>
      <c r="H41" s="8" t="str">
        <f>'[1]TCE - ANEXO IV - Preencher'!J48</f>
        <v>000065852</v>
      </c>
      <c r="I41" s="9">
        <f>IF('[1]TCE - ANEXO IV - Preencher'!K48="","",'[1]TCE - ANEXO IV - Preencher'!K48)</f>
        <v>43964</v>
      </c>
      <c r="J41" s="8" t="str">
        <f>'[1]TCE - ANEXO IV - Preencher'!L48</f>
        <v>26200512420164001048550010000658521100205155</v>
      </c>
      <c r="K41" s="8" t="str">
        <f>IF(F41="B",LEFT('[1]TCE - ANEXO IV - Preencher'!M48,2),IF(F41="S",LEFT('[1]TCE - ANEXO IV - Preencher'!M48,7),IF('[1]TCE - ANEXO IV - Preencher'!H48="","")))</f>
        <v>2607901</v>
      </c>
      <c r="L41" s="10">
        <f>'[1]TCE - ANEXO IV - Preencher'!N48</f>
        <v>3744</v>
      </c>
    </row>
    <row r="42" spans="1:12" s="11" customFormat="1" ht="19.5" customHeight="1" x14ac:dyDescent="0.2">
      <c r="A42" s="6">
        <f>IFERROR(VLOOKUP(B42,'[1]DADOS (OCULTAR)'!$P$3:$R$42,3,0),"")</f>
        <v>10075232000243</v>
      </c>
      <c r="B42" s="7" t="str">
        <f>'[1]TCE - ANEXO IV - Preencher'!C49</f>
        <v>UPA IMBIRIBEIRA</v>
      </c>
      <c r="C42" s="7" t="str">
        <f>'[1]TCE - ANEXO IV - Preencher'!E49</f>
        <v>3.4 - Material Farmacológico</v>
      </c>
      <c r="D42" s="6">
        <f>'[1]TCE - ANEXO IV - Preencher'!F49</f>
        <v>21596736000144</v>
      </c>
      <c r="E42" s="8" t="str">
        <f>'[1]TCE - ANEXO IV - Preencher'!G49</f>
        <v>ULTRAMEGA DISTRIBUIDORA</v>
      </c>
      <c r="F42" s="8" t="str">
        <f>'[1]TCE - ANEXO IV - Preencher'!H49</f>
        <v>S</v>
      </c>
      <c r="G42" s="8" t="str">
        <f>'[1]TCE - ANEXO IV - Preencher'!I49</f>
        <v>S</v>
      </c>
      <c r="H42" s="8" t="str">
        <f>'[1]TCE - ANEXO IV - Preencher'!J49</f>
        <v>00099051</v>
      </c>
      <c r="I42" s="9">
        <f>IF('[1]TCE - ANEXO IV - Preencher'!K49="","",'[1]TCE - ANEXO IV - Preencher'!K49)</f>
        <v>43965</v>
      </c>
      <c r="J42" s="8" t="str">
        <f>'[1]TCE - ANEXO IV - Preencher'!L49</f>
        <v>26200521596736000144550010000990511001013263</v>
      </c>
      <c r="K42" s="8" t="str">
        <f>IF(F42="B",LEFT('[1]TCE - ANEXO IV - Preencher'!M49,2),IF(F42="S",LEFT('[1]TCE - ANEXO IV - Preencher'!M49,7),IF('[1]TCE - ANEXO IV - Preencher'!H49="","")))</f>
        <v>2603454</v>
      </c>
      <c r="L42" s="10">
        <f>'[1]TCE - ANEXO IV - Preencher'!N49</f>
        <v>1813</v>
      </c>
    </row>
    <row r="43" spans="1:12" s="11" customFormat="1" ht="19.5" customHeight="1" x14ac:dyDescent="0.2">
      <c r="A43" s="6">
        <f>IFERROR(VLOOKUP(B43,'[1]DADOS (OCULTAR)'!$P$3:$R$42,3,0),"")</f>
        <v>10075232000243</v>
      </c>
      <c r="B43" s="7" t="str">
        <f>'[1]TCE - ANEXO IV - Preencher'!C50</f>
        <v>UPA IMBIRIBEIRA</v>
      </c>
      <c r="C43" s="7" t="str">
        <f>'[1]TCE - ANEXO IV - Preencher'!E50</f>
        <v>3.4 - Material Farmacológico</v>
      </c>
      <c r="D43" s="6">
        <f>'[1]TCE - ANEXO IV - Preencher'!F50</f>
        <v>24138372000147</v>
      </c>
      <c r="E43" s="8" t="str">
        <f>'[1]TCE - ANEXO IV - Preencher'!G50</f>
        <v>ROVAL</v>
      </c>
      <c r="F43" s="8" t="str">
        <f>'[1]TCE - ANEXO IV - Preencher'!H50</f>
        <v>S</v>
      </c>
      <c r="G43" s="8" t="str">
        <f>'[1]TCE - ANEXO IV - Preencher'!I50</f>
        <v>S</v>
      </c>
      <c r="H43" s="8" t="str">
        <f>'[1]TCE - ANEXO IV - Preencher'!J50</f>
        <v>00039094</v>
      </c>
      <c r="I43" s="9">
        <f>IF('[1]TCE - ANEXO IV - Preencher'!K50="","",'[1]TCE - ANEXO IV - Preencher'!K50)</f>
        <v>43966</v>
      </c>
      <c r="J43" s="8" t="str">
        <f>'[1]TCE - ANEXO IV - Preencher'!L50</f>
        <v>HLEQLXX5</v>
      </c>
      <c r="K43" s="8" t="str">
        <f>IF(F43="B",LEFT('[1]TCE - ANEXO IV - Preencher'!M50,2),IF(F43="S",LEFT('[1]TCE - ANEXO IV - Preencher'!M50,7),IF('[1]TCE - ANEXO IV - Preencher'!H50="","")))</f>
        <v>2611606</v>
      </c>
      <c r="L43" s="10">
        <f>'[1]TCE - ANEXO IV - Preencher'!N50</f>
        <v>741.2</v>
      </c>
    </row>
    <row r="44" spans="1:12" s="11" customFormat="1" ht="19.5" customHeight="1" x14ac:dyDescent="0.2">
      <c r="A44" s="6">
        <f>IFERROR(VLOOKUP(B44,'[1]DADOS (OCULTAR)'!$P$3:$R$42,3,0),"")</f>
        <v>10075232000243</v>
      </c>
      <c r="B44" s="7" t="str">
        <f>'[1]TCE - ANEXO IV - Preencher'!C51</f>
        <v>UPA IMBIRIBEIRA</v>
      </c>
      <c r="C44" s="7" t="str">
        <f>'[1]TCE - ANEXO IV - Preencher'!E51</f>
        <v>3.4 - Material Farmacológico</v>
      </c>
      <c r="D44" s="6">
        <f>'[1]TCE - ANEXO IV - Preencher'!F51</f>
        <v>21381761000100</v>
      </c>
      <c r="E44" s="8" t="str">
        <f>'[1]TCE - ANEXO IV - Preencher'!G51</f>
        <v>SIX DISTRIBUIDORA HOSPITALAR LTDA</v>
      </c>
      <c r="F44" s="8" t="str">
        <f>'[1]TCE - ANEXO IV - Preencher'!H51</f>
        <v>S</v>
      </c>
      <c r="G44" s="8" t="str">
        <f>'[1]TCE - ANEXO IV - Preencher'!I51</f>
        <v>S</v>
      </c>
      <c r="H44" s="8" t="str">
        <f>'[1]TCE - ANEXO IV - Preencher'!J51</f>
        <v>000030991</v>
      </c>
      <c r="I44" s="9">
        <f>IF('[1]TCE - ANEXO IV - Preencher'!K51="","",'[1]TCE - ANEXO IV - Preencher'!K51)</f>
        <v>43970</v>
      </c>
      <c r="J44" s="8" t="str">
        <f>'[1]TCE - ANEXO IV - Preencher'!L51</f>
        <v>26200521381761000100550010000309911481294645</v>
      </c>
      <c r="K44" s="8" t="str">
        <f>IF(F44="B",LEFT('[1]TCE - ANEXO IV - Preencher'!M51,2),IF(F44="S",LEFT('[1]TCE - ANEXO IV - Preencher'!M51,7),IF('[1]TCE - ANEXO IV - Preencher'!H51="","")))</f>
        <v>2607901</v>
      </c>
      <c r="L44" s="10">
        <f>'[1]TCE - ANEXO IV - Preencher'!N51</f>
        <v>2950</v>
      </c>
    </row>
    <row r="45" spans="1:12" s="11" customFormat="1" ht="19.5" customHeight="1" x14ac:dyDescent="0.2">
      <c r="A45" s="6">
        <f>IFERROR(VLOOKUP(B45,'[1]DADOS (OCULTAR)'!$P$3:$R$42,3,0),"")</f>
        <v>10075232000243</v>
      </c>
      <c r="B45" s="7" t="str">
        <f>'[1]TCE - ANEXO IV - Preencher'!C52</f>
        <v>UPA IMBIRIBEIRA</v>
      </c>
      <c r="C45" s="7" t="str">
        <f>'[1]TCE - ANEXO IV - Preencher'!E52</f>
        <v>3.4 - Material Farmacológico</v>
      </c>
      <c r="D45" s="6">
        <f>'[1]TCE - ANEXO IV - Preencher'!F52</f>
        <v>11563145000117</v>
      </c>
      <c r="E45" s="8" t="str">
        <f>'[1]TCE - ANEXO IV - Preencher'!G52</f>
        <v xml:space="preserve">COMERCIAL MOSTAERT </v>
      </c>
      <c r="F45" s="8" t="str">
        <f>'[1]TCE - ANEXO IV - Preencher'!H52</f>
        <v>S</v>
      </c>
      <c r="G45" s="8" t="str">
        <f>'[1]TCE - ANEXO IV - Preencher'!I52</f>
        <v>S</v>
      </c>
      <c r="H45" s="8" t="str">
        <f>'[1]TCE - ANEXO IV - Preencher'!J52</f>
        <v>000072337</v>
      </c>
      <c r="I45" s="9">
        <f>IF('[1]TCE - ANEXO IV - Preencher'!K52="","",'[1]TCE - ANEXO IV - Preencher'!K52)</f>
        <v>43971</v>
      </c>
      <c r="J45" s="8" t="str">
        <f>'[1]TCE - ANEXO IV - Preencher'!L52</f>
        <v>26200511563145000117550010000723371001364348</v>
      </c>
      <c r="K45" s="8" t="str">
        <f>IF(F45="B",LEFT('[1]TCE - ANEXO IV - Preencher'!M52,2),IF(F45="S",LEFT('[1]TCE - ANEXO IV - Preencher'!M52,7),IF('[1]TCE - ANEXO IV - Preencher'!H52="","")))</f>
        <v>2611606</v>
      </c>
      <c r="L45" s="10">
        <f>'[1]TCE - ANEXO IV - Preencher'!N52</f>
        <v>5474</v>
      </c>
    </row>
    <row r="46" spans="1:12" s="11" customFormat="1" ht="19.5" customHeight="1" x14ac:dyDescent="0.2">
      <c r="A46" s="6">
        <f>IFERROR(VLOOKUP(B46,'[1]DADOS (OCULTAR)'!$P$3:$R$42,3,0),"")</f>
        <v>10075232000243</v>
      </c>
      <c r="B46" s="7" t="str">
        <f>'[1]TCE - ANEXO IV - Preencher'!C53</f>
        <v>UPA IMBIRIBEIRA</v>
      </c>
      <c r="C46" s="7" t="str">
        <f>'[1]TCE - ANEXO IV - Preencher'!E53</f>
        <v>3.4 - Material Farmacológico</v>
      </c>
      <c r="D46" s="6">
        <f>'[1]TCE - ANEXO IV - Preencher'!F53</f>
        <v>7484373000124</v>
      </c>
      <c r="E46" s="8" t="str">
        <f>'[1]TCE - ANEXO IV - Preencher'!G53</f>
        <v>UNI HOSPITALAR</v>
      </c>
      <c r="F46" s="8" t="str">
        <f>'[1]TCE - ANEXO IV - Preencher'!H53</f>
        <v>S</v>
      </c>
      <c r="G46" s="8" t="str">
        <f>'[1]TCE - ANEXO IV - Preencher'!I53</f>
        <v>S</v>
      </c>
      <c r="H46" s="8" t="str">
        <f>'[1]TCE - ANEXO IV - Preencher'!J53</f>
        <v>000100658</v>
      </c>
      <c r="I46" s="9">
        <f>IF('[1]TCE - ANEXO IV - Preencher'!K53="","",'[1]TCE - ANEXO IV - Preencher'!K53)</f>
        <v>43978</v>
      </c>
      <c r="J46" s="8" t="str">
        <f>'[1]TCE - ANEXO IV - Preencher'!L53</f>
        <v>26200507484373000124550010001006581232141464</v>
      </c>
      <c r="K46" s="8" t="str">
        <f>IF(F46="B",LEFT('[1]TCE - ANEXO IV - Preencher'!M53,2),IF(F46="S",LEFT('[1]TCE - ANEXO IV - Preencher'!M53,7),IF('[1]TCE - ANEXO IV - Preencher'!H53="","")))</f>
        <v>2611606</v>
      </c>
      <c r="L46" s="10">
        <f>'[1]TCE - ANEXO IV - Preencher'!N53</f>
        <v>3000</v>
      </c>
    </row>
    <row r="47" spans="1:12" s="11" customFormat="1" ht="19.5" customHeight="1" x14ac:dyDescent="0.2">
      <c r="A47" s="6">
        <f>IFERROR(VLOOKUP(B47,'[1]DADOS (OCULTAR)'!$P$3:$R$42,3,0),"")</f>
        <v>10075232000243</v>
      </c>
      <c r="B47" s="7" t="str">
        <f>'[1]TCE - ANEXO IV - Preencher'!C54</f>
        <v>UPA IMBIRIBEIRA</v>
      </c>
      <c r="C47" s="7" t="str">
        <f>'[1]TCE - ANEXO IV - Preencher'!E54</f>
        <v>3.4 - Material Farmacológico</v>
      </c>
      <c r="D47" s="6">
        <f>'[1]TCE - ANEXO IV - Preencher'!F54</f>
        <v>8674752000140</v>
      </c>
      <c r="E47" s="8" t="str">
        <f>'[1]TCE - ANEXO IV - Preencher'!G54</f>
        <v>MONTEBELLO</v>
      </c>
      <c r="F47" s="8" t="str">
        <f>'[1]TCE - ANEXO IV - Preencher'!H54</f>
        <v>S</v>
      </c>
      <c r="G47" s="8" t="str">
        <f>'[1]TCE - ANEXO IV - Preencher'!I54</f>
        <v>S</v>
      </c>
      <c r="H47" s="8" t="str">
        <f>'[1]TCE - ANEXO IV - Preencher'!J54</f>
        <v>000081049</v>
      </c>
      <c r="I47" s="9">
        <f>IF('[1]TCE - ANEXO IV - Preencher'!K54="","",'[1]TCE - ANEXO IV - Preencher'!K54)</f>
        <v>43978</v>
      </c>
      <c r="J47" s="8" t="str">
        <f>'[1]TCE - ANEXO IV - Preencher'!L54</f>
        <v>26200508674752000140550010000810491514825228</v>
      </c>
      <c r="K47" s="8" t="str">
        <f>IF(F47="B",LEFT('[1]TCE - ANEXO IV - Preencher'!M54,2),IF(F47="S",LEFT('[1]TCE - ANEXO IV - Preencher'!M54,7),IF('[1]TCE - ANEXO IV - Preencher'!H54="","")))</f>
        <v>2611606</v>
      </c>
      <c r="L47" s="10">
        <f>'[1]TCE - ANEXO IV - Preencher'!N54</f>
        <v>4725.38</v>
      </c>
    </row>
    <row r="48" spans="1:12" s="11" customFormat="1" ht="19.5" customHeight="1" x14ac:dyDescent="0.2">
      <c r="A48" s="6">
        <f>IFERROR(VLOOKUP(B48,'[1]DADOS (OCULTAR)'!$P$3:$R$42,3,0),"")</f>
        <v>10075232000243</v>
      </c>
      <c r="B48" s="7" t="str">
        <f>'[1]TCE - ANEXO IV - Preencher'!C55</f>
        <v>UPA IMBIRIBEIRA</v>
      </c>
      <c r="C48" s="7" t="str">
        <f>'[1]TCE - ANEXO IV - Preencher'!E55</f>
        <v>3.4 - Material Farmacológico</v>
      </c>
      <c r="D48" s="6">
        <f>'[1]TCE - ANEXO IV - Preencher'!F55</f>
        <v>12882932000194</v>
      </c>
      <c r="E48" s="8" t="str">
        <f>'[1]TCE - ANEXO IV - Preencher'!G55</f>
        <v>EXOMED COMERCIO ATACADISTA DE MEDICAMENTOS LTDA</v>
      </c>
      <c r="F48" s="8" t="str">
        <f>'[1]TCE - ANEXO IV - Preencher'!H55</f>
        <v>S</v>
      </c>
      <c r="G48" s="8" t="str">
        <f>'[1]TCE - ANEXO IV - Preencher'!I55</f>
        <v>S</v>
      </c>
      <c r="H48" s="8" t="str">
        <f>'[1]TCE - ANEXO IV - Preencher'!J55</f>
        <v>142331</v>
      </c>
      <c r="I48" s="9">
        <f>IF('[1]TCE - ANEXO IV - Preencher'!K55="","",'[1]TCE - ANEXO IV - Preencher'!K55)</f>
        <v>43977</v>
      </c>
      <c r="J48" s="8" t="str">
        <f>'[1]TCE - ANEXO IV - Preencher'!L55</f>
        <v>26200512882932000194550010001423311025003922</v>
      </c>
      <c r="K48" s="8" t="str">
        <f>IF(F48="B",LEFT('[1]TCE - ANEXO IV - Preencher'!M55,2),IF(F48="S",LEFT('[1]TCE - ANEXO IV - Preencher'!M55,7),IF('[1]TCE - ANEXO IV - Preencher'!H55="","")))</f>
        <v>2611606</v>
      </c>
      <c r="L48" s="10">
        <f>'[1]TCE - ANEXO IV - Preencher'!N55</f>
        <v>9669.7199999999993</v>
      </c>
    </row>
    <row r="49" spans="1:12" s="11" customFormat="1" ht="19.5" customHeight="1" x14ac:dyDescent="0.2">
      <c r="A49" s="6">
        <f>IFERROR(VLOOKUP(B49,'[1]DADOS (OCULTAR)'!$P$3:$R$42,3,0),"")</f>
        <v>10075232000243</v>
      </c>
      <c r="B49" s="7" t="str">
        <f>'[1]TCE - ANEXO IV - Preencher'!C56</f>
        <v>UPA IMBIRIBEIRA</v>
      </c>
      <c r="C49" s="7" t="str">
        <f>'[1]TCE - ANEXO IV - Preencher'!E56</f>
        <v>3.4 - Material Farmacológico</v>
      </c>
      <c r="D49" s="6">
        <f>'[1]TCE - ANEXO IV - Preencher'!F56</f>
        <v>12882932000194</v>
      </c>
      <c r="E49" s="8" t="str">
        <f>'[1]TCE - ANEXO IV - Preencher'!G56</f>
        <v>EXOMED COMERCIO ATACADISTA DE MEDICAMENTOS LTDA</v>
      </c>
      <c r="F49" s="8" t="str">
        <f>'[1]TCE - ANEXO IV - Preencher'!H56</f>
        <v>S</v>
      </c>
      <c r="G49" s="8" t="str">
        <f>'[1]TCE - ANEXO IV - Preencher'!I56</f>
        <v>S</v>
      </c>
      <c r="H49" s="8" t="str">
        <f>'[1]TCE - ANEXO IV - Preencher'!J56</f>
        <v>142360</v>
      </c>
      <c r="I49" s="9">
        <f>IF('[1]TCE - ANEXO IV - Preencher'!K56="","",'[1]TCE - ANEXO IV - Preencher'!K56)</f>
        <v>43978</v>
      </c>
      <c r="J49" s="8" t="str">
        <f>'[1]TCE - ANEXO IV - Preencher'!L56</f>
        <v>26200512882932000194550010001423601631660282</v>
      </c>
      <c r="K49" s="8" t="str">
        <f>IF(F49="B",LEFT('[1]TCE - ANEXO IV - Preencher'!M56,2),IF(F49="S",LEFT('[1]TCE - ANEXO IV - Preencher'!M56,7),IF('[1]TCE - ANEXO IV - Preencher'!H56="","")))</f>
        <v>2611606</v>
      </c>
      <c r="L49" s="10">
        <f>'[1]TCE - ANEXO IV - Preencher'!N56</f>
        <v>834.03</v>
      </c>
    </row>
    <row r="50" spans="1:12" s="11" customFormat="1" ht="19.5" customHeight="1" x14ac:dyDescent="0.2">
      <c r="A50" s="6">
        <f>IFERROR(VLOOKUP(B50,'[1]DADOS (OCULTAR)'!$P$3:$R$42,3,0),"")</f>
        <v>10075232000243</v>
      </c>
      <c r="B50" s="7" t="str">
        <f>'[1]TCE - ANEXO IV - Preencher'!C57</f>
        <v>UPA IMBIRIBEIRA</v>
      </c>
      <c r="C50" s="7" t="str">
        <f>'[1]TCE - ANEXO IV - Preencher'!E57</f>
        <v>3.4 - Material Farmacológico</v>
      </c>
      <c r="D50" s="6">
        <f>'[1]TCE - ANEXO IV - Preencher'!F57</f>
        <v>11563145000117</v>
      </c>
      <c r="E50" s="8" t="str">
        <f>'[1]TCE - ANEXO IV - Preencher'!G57</f>
        <v xml:space="preserve">COMERCIAL MOSTAERT </v>
      </c>
      <c r="F50" s="8" t="str">
        <f>'[1]TCE - ANEXO IV - Preencher'!H57</f>
        <v>S</v>
      </c>
      <c r="G50" s="8" t="str">
        <f>'[1]TCE - ANEXO IV - Preencher'!I57</f>
        <v>S</v>
      </c>
      <c r="H50" s="8" t="str">
        <f>'[1]TCE - ANEXO IV - Preencher'!J57</f>
        <v>000072795</v>
      </c>
      <c r="I50" s="9">
        <f>IF('[1]TCE - ANEXO IV - Preencher'!K57="","",'[1]TCE - ANEXO IV - Preencher'!K57)</f>
        <v>43978</v>
      </c>
      <c r="J50" s="8" t="str">
        <f>'[1]TCE - ANEXO IV - Preencher'!L57</f>
        <v>26200511563145000117550010000727951001375590</v>
      </c>
      <c r="K50" s="8" t="str">
        <f>IF(F50="B",LEFT('[1]TCE - ANEXO IV - Preencher'!M57,2),IF(F50="S",LEFT('[1]TCE - ANEXO IV - Preencher'!M57,7),IF('[1]TCE - ANEXO IV - Preencher'!H57="","")))</f>
        <v>2611606</v>
      </c>
      <c r="L50" s="10">
        <f>'[1]TCE - ANEXO IV - Preencher'!N57</f>
        <v>3464.09</v>
      </c>
    </row>
    <row r="51" spans="1:12" s="11" customFormat="1" ht="19.5" customHeight="1" x14ac:dyDescent="0.2">
      <c r="A51" s="6">
        <f>IFERROR(VLOOKUP(B51,'[1]DADOS (OCULTAR)'!$P$3:$R$42,3,0),"")</f>
        <v>10075232000243</v>
      </c>
      <c r="B51" s="7" t="str">
        <f>'[1]TCE - ANEXO IV - Preencher'!C58</f>
        <v>UPA IMBIRIBEIRA</v>
      </c>
      <c r="C51" s="7" t="str">
        <f>'[1]TCE - ANEXO IV - Preencher'!E58</f>
        <v>3.4 - Material Farmacológico</v>
      </c>
      <c r="D51" s="6">
        <f>'[1]TCE - ANEXO IV - Preencher'!F58</f>
        <v>12420164001048</v>
      </c>
      <c r="E51" s="8" t="str">
        <f>'[1]TCE - ANEXO IV - Preencher'!G58</f>
        <v>MAFRA</v>
      </c>
      <c r="F51" s="8" t="str">
        <f>'[1]TCE - ANEXO IV - Preencher'!H58</f>
        <v>S</v>
      </c>
      <c r="G51" s="8" t="str">
        <f>'[1]TCE - ANEXO IV - Preencher'!I58</f>
        <v>S</v>
      </c>
      <c r="H51" s="8" t="str">
        <f>'[1]TCE - ANEXO IV - Preencher'!J58</f>
        <v>000066802</v>
      </c>
      <c r="I51" s="9">
        <f>IF('[1]TCE - ANEXO IV - Preencher'!K58="","",'[1]TCE - ANEXO IV - Preencher'!K58)</f>
        <v>43978</v>
      </c>
      <c r="J51" s="8" t="str">
        <f>'[1]TCE - ANEXO IV - Preencher'!L58</f>
        <v>26200512420164001048550010000668021100158230</v>
      </c>
      <c r="K51" s="8" t="str">
        <f>IF(F51="B",LEFT('[1]TCE - ANEXO IV - Preencher'!M58,2),IF(F51="S",LEFT('[1]TCE - ANEXO IV - Preencher'!M58,7),IF('[1]TCE - ANEXO IV - Preencher'!H58="","")))</f>
        <v>2607901</v>
      </c>
      <c r="L51" s="10">
        <f>'[1]TCE - ANEXO IV - Preencher'!N58</f>
        <v>172.36</v>
      </c>
    </row>
    <row r="52" spans="1:12" s="11" customFormat="1" ht="19.5" customHeight="1" x14ac:dyDescent="0.2">
      <c r="A52" s="6">
        <f>IFERROR(VLOOKUP(B52,'[1]DADOS (OCULTAR)'!$P$3:$R$42,3,0),"")</f>
        <v>10075232000243</v>
      </c>
      <c r="B52" s="7" t="str">
        <f>'[1]TCE - ANEXO IV - Preencher'!C59</f>
        <v>UPA IMBIRIBEIRA</v>
      </c>
      <c r="C52" s="7" t="str">
        <f>'[1]TCE - ANEXO IV - Preencher'!E59</f>
        <v>3.4 - Material Farmacológico</v>
      </c>
      <c r="D52" s="6">
        <f>'[1]TCE - ANEXO IV - Preencher'!F59</f>
        <v>12420164001048</v>
      </c>
      <c r="E52" s="8" t="str">
        <f>'[1]TCE - ANEXO IV - Preencher'!G59</f>
        <v>MAFRA</v>
      </c>
      <c r="F52" s="8" t="str">
        <f>'[1]TCE - ANEXO IV - Preencher'!H59</f>
        <v>S</v>
      </c>
      <c r="G52" s="8" t="str">
        <f>'[1]TCE - ANEXO IV - Preencher'!I59</f>
        <v>S</v>
      </c>
      <c r="H52" s="8" t="str">
        <f>'[1]TCE - ANEXO IV - Preencher'!J59</f>
        <v>000066798</v>
      </c>
      <c r="I52" s="9">
        <f>IF('[1]TCE - ANEXO IV - Preencher'!K59="","",'[1]TCE - ANEXO IV - Preencher'!K59)</f>
        <v>43978</v>
      </c>
      <c r="J52" s="8" t="str">
        <f>'[1]TCE - ANEXO IV - Preencher'!L59</f>
        <v>26200512420164001048550010000667981100010883</v>
      </c>
      <c r="K52" s="8" t="str">
        <f>IF(F52="B",LEFT('[1]TCE - ANEXO IV - Preencher'!M59,2),IF(F52="S",LEFT('[1]TCE - ANEXO IV - Preencher'!M59,7),IF('[1]TCE - ANEXO IV - Preencher'!H59="","")))</f>
        <v>2607901</v>
      </c>
      <c r="L52" s="10">
        <f>'[1]TCE - ANEXO IV - Preencher'!N59</f>
        <v>1997.05</v>
      </c>
    </row>
    <row r="53" spans="1:12" s="11" customFormat="1" ht="19.5" customHeight="1" x14ac:dyDescent="0.2">
      <c r="A53" s="6">
        <f>IFERROR(VLOOKUP(B53,'[1]DADOS (OCULTAR)'!$P$3:$R$42,3,0),"")</f>
        <v>10075232000243</v>
      </c>
      <c r="B53" s="7" t="str">
        <f>'[1]TCE - ANEXO IV - Preencher'!C60</f>
        <v>UPA IMBIRIBEIRA</v>
      </c>
      <c r="C53" s="7" t="str">
        <f>'[1]TCE - ANEXO IV - Preencher'!E60</f>
        <v>3.4 - Material Farmacológico</v>
      </c>
      <c r="D53" s="6">
        <f>'[1]TCE - ANEXO IV - Preencher'!F60</f>
        <v>21381761000100</v>
      </c>
      <c r="E53" s="8" t="str">
        <f>'[1]TCE - ANEXO IV - Preencher'!G60</f>
        <v>SIX DISTRIBUIDORA HOSPITALAR LTDA</v>
      </c>
      <c r="F53" s="8" t="str">
        <f>'[1]TCE - ANEXO IV - Preencher'!H60</f>
        <v>S</v>
      </c>
      <c r="G53" s="8" t="str">
        <f>'[1]TCE - ANEXO IV - Preencher'!I60</f>
        <v>S</v>
      </c>
      <c r="H53" s="8" t="str">
        <f>'[1]TCE - ANEXO IV - Preencher'!J60</f>
        <v>000031223</v>
      </c>
      <c r="I53" s="9">
        <f>IF('[1]TCE - ANEXO IV - Preencher'!K60="","",'[1]TCE - ANEXO IV - Preencher'!K60)</f>
        <v>43978</v>
      </c>
      <c r="J53" s="8" t="str">
        <f>'[1]TCE - ANEXO IV - Preencher'!L60</f>
        <v>26200521381761000100550010000312231937441781</v>
      </c>
      <c r="K53" s="8" t="str">
        <f>IF(F53="B",LEFT('[1]TCE - ANEXO IV - Preencher'!M60,2),IF(F53="S",LEFT('[1]TCE - ANEXO IV - Preencher'!M60,7),IF('[1]TCE - ANEXO IV - Preencher'!H60="","")))</f>
        <v>2607901</v>
      </c>
      <c r="L53" s="10">
        <f>'[1]TCE - ANEXO IV - Preencher'!N60</f>
        <v>3605.23</v>
      </c>
    </row>
    <row r="54" spans="1:12" s="11" customFormat="1" ht="19.5" customHeight="1" x14ac:dyDescent="0.2">
      <c r="A54" s="6">
        <f>IFERROR(VLOOKUP(B54,'[1]DADOS (OCULTAR)'!$P$3:$R$42,3,0),"")</f>
        <v>10075232000243</v>
      </c>
      <c r="B54" s="7" t="str">
        <f>'[1]TCE - ANEXO IV - Preencher'!C61</f>
        <v>UPA IMBIRIBEIRA</v>
      </c>
      <c r="C54" s="7" t="str">
        <f>'[1]TCE - ANEXO IV - Preencher'!E61</f>
        <v>3.4 - Material Farmacológico</v>
      </c>
      <c r="D54" s="6">
        <f>'[1]TCE - ANEXO IV - Preencher'!F61</f>
        <v>21596736000144</v>
      </c>
      <c r="E54" s="8" t="str">
        <f>'[1]TCE - ANEXO IV - Preencher'!G61</f>
        <v>ULTRAMEGA DISTRIBUIDORA</v>
      </c>
      <c r="F54" s="8" t="str">
        <f>'[1]TCE - ANEXO IV - Preencher'!H61</f>
        <v>S</v>
      </c>
      <c r="G54" s="8" t="str">
        <f>'[1]TCE - ANEXO IV - Preencher'!I61</f>
        <v>S</v>
      </c>
      <c r="H54" s="8" t="str">
        <f>'[1]TCE - ANEXO IV - Preencher'!J61</f>
        <v>00100009</v>
      </c>
      <c r="I54" s="9">
        <f>IF('[1]TCE - ANEXO IV - Preencher'!K61="","",'[1]TCE - ANEXO IV - Preencher'!K61)</f>
        <v>43978</v>
      </c>
      <c r="J54" s="8" t="str">
        <f>'[1]TCE - ANEXO IV - Preencher'!L61</f>
        <v>26200521596736000144550010001000091001022993</v>
      </c>
      <c r="K54" s="8" t="str">
        <f>IF(F54="B",LEFT('[1]TCE - ANEXO IV - Preencher'!M61,2),IF(F54="S",LEFT('[1]TCE - ANEXO IV - Preencher'!M61,7),IF('[1]TCE - ANEXO IV - Preencher'!H61="","")))</f>
        <v>2603454</v>
      </c>
      <c r="L54" s="10">
        <f>'[1]TCE - ANEXO IV - Preencher'!N61</f>
        <v>1092.24</v>
      </c>
    </row>
    <row r="55" spans="1:12" s="11" customFormat="1" ht="19.5" customHeight="1" x14ac:dyDescent="0.2">
      <c r="A55" s="6">
        <f>IFERROR(VLOOKUP(B55,'[1]DADOS (OCULTAR)'!$P$3:$R$42,3,0),"")</f>
        <v>10075232000243</v>
      </c>
      <c r="B55" s="7" t="str">
        <f>'[1]TCE - ANEXO IV - Preencher'!C62</f>
        <v>UPA IMBIRIBEIRA</v>
      </c>
      <c r="C55" s="7" t="str">
        <f>'[1]TCE - ANEXO IV - Preencher'!E62</f>
        <v>3.4 - Material Farmacológico</v>
      </c>
      <c r="D55" s="6">
        <f>'[1]TCE - ANEXO IV - Preencher'!F62</f>
        <v>21596736000144</v>
      </c>
      <c r="E55" s="8" t="str">
        <f>'[1]TCE - ANEXO IV - Preencher'!G62</f>
        <v>ULTRAMEGA DISTRIBUIDORA</v>
      </c>
      <c r="F55" s="8" t="str">
        <f>'[1]TCE - ANEXO IV - Preencher'!H62</f>
        <v>S</v>
      </c>
      <c r="G55" s="8" t="str">
        <f>'[1]TCE - ANEXO IV - Preencher'!I62</f>
        <v>S</v>
      </c>
      <c r="H55" s="8" t="str">
        <f>'[1]TCE - ANEXO IV - Preencher'!J62</f>
        <v>00100099</v>
      </c>
      <c r="I55" s="9">
        <f>IF('[1]TCE - ANEXO IV - Preencher'!K62="","",'[1]TCE - ANEXO IV - Preencher'!K62)</f>
        <v>43979</v>
      </c>
      <c r="J55" s="8" t="str">
        <f>'[1]TCE - ANEXO IV - Preencher'!L62</f>
        <v>26200521596736000144550010001000991001023881</v>
      </c>
      <c r="K55" s="8" t="str">
        <f>IF(F55="B",LEFT('[1]TCE - ANEXO IV - Preencher'!M62,2),IF(F55="S",LEFT('[1]TCE - ANEXO IV - Preencher'!M62,7),IF('[1]TCE - ANEXO IV - Preencher'!H62="","")))</f>
        <v>2603454</v>
      </c>
      <c r="L55" s="10">
        <f>'[1]TCE - ANEXO IV - Preencher'!N62</f>
        <v>487.5</v>
      </c>
    </row>
    <row r="56" spans="1:12" s="11" customFormat="1" ht="19.5" customHeight="1" x14ac:dyDescent="0.2">
      <c r="A56" s="6">
        <f>IFERROR(VLOOKUP(B56,'[1]DADOS (OCULTAR)'!$P$3:$R$42,3,0),"")</f>
        <v>10075232000243</v>
      </c>
      <c r="B56" s="7" t="str">
        <f>'[1]TCE - ANEXO IV - Preencher'!C63</f>
        <v>UPA IMBIRIBEIRA</v>
      </c>
      <c r="C56" s="7" t="str">
        <f>'[1]TCE - ANEXO IV - Preencher'!E63</f>
        <v>3.2 - Gás e Outros Materiais Engarrafados</v>
      </c>
      <c r="D56" s="6">
        <f>'[1]TCE - ANEXO IV - Preencher'!F63</f>
        <v>24380578002041</v>
      </c>
      <c r="E56" s="8" t="str">
        <f>'[1]TCE - ANEXO IV - Preencher'!G63</f>
        <v>WHITE MARTINS GASES INDUSTRIAIS NE LTDA</v>
      </c>
      <c r="F56" s="8" t="str">
        <f>'[1]TCE - ANEXO IV - Preencher'!H63</f>
        <v>S</v>
      </c>
      <c r="G56" s="8" t="str">
        <f>'[1]TCE - ANEXO IV - Preencher'!I63</f>
        <v>S</v>
      </c>
      <c r="H56" s="8" t="str">
        <f>'[1]TCE - ANEXO IV - Preencher'!J63</f>
        <v>40760</v>
      </c>
      <c r="I56" s="9">
        <f>IF('[1]TCE - ANEXO IV - Preencher'!K63="","",'[1]TCE - ANEXO IV - Preencher'!K63)</f>
        <v>43955</v>
      </c>
      <c r="J56" s="8" t="str">
        <f>'[1]TCE - ANEXO IV - Preencher'!L63</f>
        <v>26200524380578002041550080000407601789654704</v>
      </c>
      <c r="K56" s="8" t="str">
        <f>IF(F56="B",LEFT('[1]TCE - ANEXO IV - Preencher'!M63,2),IF(F56="S",LEFT('[1]TCE - ANEXO IV - Preencher'!M63,7),IF('[1]TCE - ANEXO IV - Preencher'!H63="","")))</f>
        <v>2607901</v>
      </c>
      <c r="L56" s="10">
        <f>'[1]TCE - ANEXO IV - Preencher'!N63</f>
        <v>284.2</v>
      </c>
    </row>
    <row r="57" spans="1:12" s="11" customFormat="1" ht="19.5" customHeight="1" x14ac:dyDescent="0.2">
      <c r="A57" s="6">
        <f>IFERROR(VLOOKUP(B57,'[1]DADOS (OCULTAR)'!$P$3:$R$42,3,0),"")</f>
        <v>10075232000243</v>
      </c>
      <c r="B57" s="7" t="str">
        <f>'[1]TCE - ANEXO IV - Preencher'!C64</f>
        <v>UPA IMBIRIBEIRA</v>
      </c>
      <c r="C57" s="7" t="str">
        <f>'[1]TCE - ANEXO IV - Preencher'!E64</f>
        <v>3.2 - Gás e Outros Materiais Engarrafados</v>
      </c>
      <c r="D57" s="6">
        <f>'[1]TCE - ANEXO IV - Preencher'!F64</f>
        <v>24380578002203</v>
      </c>
      <c r="E57" s="8" t="str">
        <f>'[1]TCE - ANEXO IV - Preencher'!G64</f>
        <v>WHITE MARTINS GASES INDUSTRIAIS NE LTDA</v>
      </c>
      <c r="F57" s="8" t="str">
        <f>'[1]TCE - ANEXO IV - Preencher'!H64</f>
        <v>S</v>
      </c>
      <c r="G57" s="8" t="str">
        <f>'[1]TCE - ANEXO IV - Preencher'!I64</f>
        <v>S</v>
      </c>
      <c r="H57" s="8" t="str">
        <f>'[1]TCE - ANEXO IV - Preencher'!J64</f>
        <v>1711</v>
      </c>
      <c r="I57" s="9">
        <f>IF('[1]TCE - ANEXO IV - Preencher'!K64="","",'[1]TCE - ANEXO IV - Preencher'!K64)</f>
        <v>43954</v>
      </c>
      <c r="J57" s="8" t="str">
        <f>'[1]TCE - ANEXO IV - Preencher'!L64</f>
        <v>26200524380578002203550190000017111789638680</v>
      </c>
      <c r="K57" s="8" t="str">
        <f>IF(F57="B",LEFT('[1]TCE - ANEXO IV - Preencher'!M64,2),IF(F57="S",LEFT('[1]TCE - ANEXO IV - Preencher'!M64,7),IF('[1]TCE - ANEXO IV - Preencher'!H64="","")))</f>
        <v>2602902</v>
      </c>
      <c r="L57" s="10">
        <f>'[1]TCE - ANEXO IV - Preencher'!N64</f>
        <v>3812.73</v>
      </c>
    </row>
    <row r="58" spans="1:12" s="11" customFormat="1" ht="19.5" customHeight="1" x14ac:dyDescent="0.2">
      <c r="A58" s="6">
        <f>IFERROR(VLOOKUP(B58,'[1]DADOS (OCULTAR)'!$P$3:$R$42,3,0),"")</f>
        <v>10075232000243</v>
      </c>
      <c r="B58" s="7" t="str">
        <f>'[1]TCE - ANEXO IV - Preencher'!C65</f>
        <v>UPA IMBIRIBEIRA</v>
      </c>
      <c r="C58" s="7" t="str">
        <f>'[1]TCE - ANEXO IV - Preencher'!E65</f>
        <v>3.2 - Gás e Outros Materiais Engarrafados</v>
      </c>
      <c r="D58" s="6">
        <f>'[1]TCE - ANEXO IV - Preencher'!F65</f>
        <v>24380578002203</v>
      </c>
      <c r="E58" s="8" t="str">
        <f>'[1]TCE - ANEXO IV - Preencher'!G65</f>
        <v>WHITE MARTINS GASES INDUSTRIAIS NE LTDA</v>
      </c>
      <c r="F58" s="8" t="str">
        <f>'[1]TCE - ANEXO IV - Preencher'!H65</f>
        <v>S</v>
      </c>
      <c r="G58" s="8" t="str">
        <f>'[1]TCE - ANEXO IV - Preencher'!I65</f>
        <v>S</v>
      </c>
      <c r="H58" s="8" t="str">
        <f>'[1]TCE - ANEXO IV - Preencher'!J65</f>
        <v>1698</v>
      </c>
      <c r="I58" s="9">
        <f>IF('[1]TCE - ANEXO IV - Preencher'!K65="","",'[1]TCE - ANEXO IV - Preencher'!K65)</f>
        <v>43952</v>
      </c>
      <c r="J58" s="8" t="str">
        <f>'[1]TCE - ANEXO IV - Preencher'!L65</f>
        <v>26200524380578002203550190000016981789590772</v>
      </c>
      <c r="K58" s="8" t="str">
        <f>IF(F58="B",LEFT('[1]TCE - ANEXO IV - Preencher'!M65,2),IF(F58="S",LEFT('[1]TCE - ANEXO IV - Preencher'!M65,7),IF('[1]TCE - ANEXO IV - Preencher'!H65="","")))</f>
        <v>2602902</v>
      </c>
      <c r="L58" s="10">
        <f>'[1]TCE - ANEXO IV - Preencher'!N65</f>
        <v>3819.42</v>
      </c>
    </row>
    <row r="59" spans="1:12" s="11" customFormat="1" ht="19.5" customHeight="1" x14ac:dyDescent="0.2">
      <c r="A59" s="6">
        <f>IFERROR(VLOOKUP(B59,'[1]DADOS (OCULTAR)'!$P$3:$R$42,3,0),"")</f>
        <v>10075232000243</v>
      </c>
      <c r="B59" s="7" t="str">
        <f>'[1]TCE - ANEXO IV - Preencher'!C66</f>
        <v>UPA IMBIRIBEIRA</v>
      </c>
      <c r="C59" s="7" t="str">
        <f>'[1]TCE - ANEXO IV - Preencher'!E66</f>
        <v>3.2 - Gás e Outros Materiais Engarrafados</v>
      </c>
      <c r="D59" s="6">
        <f>'[1]TCE - ANEXO IV - Preencher'!F66</f>
        <v>24380578002041</v>
      </c>
      <c r="E59" s="8" t="str">
        <f>'[1]TCE - ANEXO IV - Preencher'!G66</f>
        <v>WHITE MARTINS GASES INDUSTRIAIS NE LTDA</v>
      </c>
      <c r="F59" s="8" t="str">
        <f>'[1]TCE - ANEXO IV - Preencher'!H66</f>
        <v>S</v>
      </c>
      <c r="G59" s="8" t="str">
        <f>'[1]TCE - ANEXO IV - Preencher'!I66</f>
        <v>S</v>
      </c>
      <c r="H59" s="8" t="str">
        <f>'[1]TCE - ANEXO IV - Preencher'!J66</f>
        <v>40782</v>
      </c>
      <c r="I59" s="9">
        <f>IF('[1]TCE - ANEXO IV - Preencher'!K66="","",'[1]TCE - ANEXO IV - Preencher'!K66)</f>
        <v>43956</v>
      </c>
      <c r="J59" s="8" t="str">
        <f>'[1]TCE - ANEXO IV - Preencher'!L66</f>
        <v>26200524380578002041550080000407821789821039</v>
      </c>
      <c r="K59" s="8" t="str">
        <f>IF(F59="B",LEFT('[1]TCE - ANEXO IV - Preencher'!M66,2),IF(F59="S",LEFT('[1]TCE - ANEXO IV - Preencher'!M66,7),IF('[1]TCE - ANEXO IV - Preencher'!H66="","")))</f>
        <v>2607901</v>
      </c>
      <c r="L59" s="10">
        <f>'[1]TCE - ANEXO IV - Preencher'!N66</f>
        <v>1098.33</v>
      </c>
    </row>
    <row r="60" spans="1:12" s="11" customFormat="1" ht="19.5" customHeight="1" x14ac:dyDescent="0.2">
      <c r="A60" s="6">
        <f>IFERROR(VLOOKUP(B60,'[1]DADOS (OCULTAR)'!$P$3:$R$42,3,0),"")</f>
        <v>10075232000243</v>
      </c>
      <c r="B60" s="7" t="str">
        <f>'[1]TCE - ANEXO IV - Preencher'!C67</f>
        <v>UPA IMBIRIBEIRA</v>
      </c>
      <c r="C60" s="7" t="str">
        <f>'[1]TCE - ANEXO IV - Preencher'!E67</f>
        <v>3.2 - Gás e Outros Materiais Engarrafados</v>
      </c>
      <c r="D60" s="6">
        <f>'[1]TCE - ANEXO IV - Preencher'!F67</f>
        <v>24380578002041</v>
      </c>
      <c r="E60" s="8" t="str">
        <f>'[1]TCE - ANEXO IV - Preencher'!G67</f>
        <v>WHITE MARTINS GASES INDUSTRIAIS NE LTDA</v>
      </c>
      <c r="F60" s="8" t="str">
        <f>'[1]TCE - ANEXO IV - Preencher'!H67</f>
        <v>S</v>
      </c>
      <c r="G60" s="8" t="str">
        <f>'[1]TCE - ANEXO IV - Preencher'!I67</f>
        <v>S</v>
      </c>
      <c r="H60" s="8" t="str">
        <f>'[1]TCE - ANEXO IV - Preencher'!J67</f>
        <v>40847</v>
      </c>
      <c r="I60" s="9">
        <f>IF('[1]TCE - ANEXO IV - Preencher'!K67="","",'[1]TCE - ANEXO IV - Preencher'!K67)</f>
        <v>43962</v>
      </c>
      <c r="J60" s="8" t="str">
        <f>'[1]TCE - ANEXO IV - Preencher'!L67</f>
        <v>26200524380578002041550080000408471790596538</v>
      </c>
      <c r="K60" s="8" t="str">
        <f>IF(F60="B",LEFT('[1]TCE - ANEXO IV - Preencher'!M67,2),IF(F60="S",LEFT('[1]TCE - ANEXO IV - Preencher'!M67,7),IF('[1]TCE - ANEXO IV - Preencher'!H67="","")))</f>
        <v>2607901</v>
      </c>
      <c r="L60" s="10">
        <f>'[1]TCE - ANEXO IV - Preencher'!N67</f>
        <v>568.39</v>
      </c>
    </row>
    <row r="61" spans="1:12" s="11" customFormat="1" ht="19.5" customHeight="1" x14ac:dyDescent="0.2">
      <c r="A61" s="6">
        <f>IFERROR(VLOOKUP(B61,'[1]DADOS (OCULTAR)'!$P$3:$R$42,3,0),"")</f>
        <v>10075232000243</v>
      </c>
      <c r="B61" s="7" t="str">
        <f>'[1]TCE - ANEXO IV - Preencher'!C68</f>
        <v>UPA IMBIRIBEIRA</v>
      </c>
      <c r="C61" s="7" t="str">
        <f>'[1]TCE - ANEXO IV - Preencher'!E68</f>
        <v>3.2 - Gás e Outros Materiais Engarrafados</v>
      </c>
      <c r="D61" s="6">
        <f>'[1]TCE - ANEXO IV - Preencher'!F68</f>
        <v>24380578002041</v>
      </c>
      <c r="E61" s="8" t="str">
        <f>'[1]TCE - ANEXO IV - Preencher'!G68</f>
        <v>WHITE MARTINS GASES INDUSTRIAIS NE LTDA</v>
      </c>
      <c r="F61" s="8" t="str">
        <f>'[1]TCE - ANEXO IV - Preencher'!H68</f>
        <v>S</v>
      </c>
      <c r="G61" s="8" t="str">
        <f>'[1]TCE - ANEXO IV - Preencher'!I68</f>
        <v>S</v>
      </c>
      <c r="H61" s="8" t="str">
        <f>'[1]TCE - ANEXO IV - Preencher'!J68</f>
        <v>40905</v>
      </c>
      <c r="I61" s="9">
        <f>IF('[1]TCE - ANEXO IV - Preencher'!K68="","",'[1]TCE - ANEXO IV - Preencher'!K68)</f>
        <v>43969</v>
      </c>
      <c r="J61" s="8" t="str">
        <f>'[1]TCE - ANEXO IV - Preencher'!L68</f>
        <v>26200524380578002041550080000409051791168039</v>
      </c>
      <c r="K61" s="8" t="str">
        <f>IF(F61="B",LEFT('[1]TCE - ANEXO IV - Preencher'!M68,2),IF(F61="S",LEFT('[1]TCE - ANEXO IV - Preencher'!M68,7),IF('[1]TCE - ANEXO IV - Preencher'!H68="","")))</f>
        <v>2607901</v>
      </c>
      <c r="L61" s="10">
        <f>'[1]TCE - ANEXO IV - Preencher'!N68</f>
        <v>513.12</v>
      </c>
    </row>
    <row r="62" spans="1:12" s="11" customFormat="1" ht="19.5" customHeight="1" x14ac:dyDescent="0.2">
      <c r="A62" s="6">
        <f>IFERROR(VLOOKUP(B62,'[1]DADOS (OCULTAR)'!$P$3:$R$42,3,0),"")</f>
        <v>10075232000243</v>
      </c>
      <c r="B62" s="7" t="str">
        <f>'[1]TCE - ANEXO IV - Preencher'!C69</f>
        <v>UPA IMBIRIBEIRA</v>
      </c>
      <c r="C62" s="7" t="str">
        <f>'[1]TCE - ANEXO IV - Preencher'!E69</f>
        <v>3.2 - Gás e Outros Materiais Engarrafados</v>
      </c>
      <c r="D62" s="6">
        <f>'[1]TCE - ANEXO IV - Preencher'!F69</f>
        <v>24380578002041</v>
      </c>
      <c r="E62" s="8" t="str">
        <f>'[1]TCE - ANEXO IV - Preencher'!G69</f>
        <v>WHITE MARTINS GASES INDUSTRIAIS NE LTDA</v>
      </c>
      <c r="F62" s="8" t="str">
        <f>'[1]TCE - ANEXO IV - Preencher'!H69</f>
        <v>S</v>
      </c>
      <c r="G62" s="8" t="str">
        <f>'[1]TCE - ANEXO IV - Preencher'!I69</f>
        <v>S</v>
      </c>
      <c r="H62" s="8" t="str">
        <f>'[1]TCE - ANEXO IV - Preencher'!J69</f>
        <v>40922</v>
      </c>
      <c r="I62" s="9">
        <f>IF('[1]TCE - ANEXO IV - Preencher'!K69="","",'[1]TCE - ANEXO IV - Preencher'!K69)</f>
        <v>43970</v>
      </c>
      <c r="J62" s="8" t="str">
        <f>'[1]TCE - ANEXO IV - Preencher'!L69</f>
        <v>26200524380578002041550080000409221791304871</v>
      </c>
      <c r="K62" s="8" t="str">
        <f>IF(F62="B",LEFT('[1]TCE - ANEXO IV - Preencher'!M69,2),IF(F62="S",LEFT('[1]TCE - ANEXO IV - Preencher'!M69,7),IF('[1]TCE - ANEXO IV - Preencher'!H69="","")))</f>
        <v>2607901</v>
      </c>
      <c r="L62" s="10">
        <f>'[1]TCE - ANEXO IV - Preencher'!N69</f>
        <v>549.16</v>
      </c>
    </row>
    <row r="63" spans="1:12" s="11" customFormat="1" ht="19.5" customHeight="1" x14ac:dyDescent="0.2">
      <c r="A63" s="6">
        <f>IFERROR(VLOOKUP(B63,'[1]DADOS (OCULTAR)'!$P$3:$R$42,3,0),"")</f>
        <v>10075232000243</v>
      </c>
      <c r="B63" s="7" t="str">
        <f>'[1]TCE - ANEXO IV - Preencher'!C70</f>
        <v>UPA IMBIRIBEIRA</v>
      </c>
      <c r="C63" s="7" t="str">
        <f>'[1]TCE - ANEXO IV - Preencher'!E70</f>
        <v>3.2 - Gás e Outros Materiais Engarrafados</v>
      </c>
      <c r="D63" s="6">
        <f>'[1]TCE - ANEXO IV - Preencher'!F70</f>
        <v>24380578002203</v>
      </c>
      <c r="E63" s="8" t="str">
        <f>'[1]TCE - ANEXO IV - Preencher'!G70</f>
        <v>WHITE MARTINS GASES INDUSTRIAIS NE LTDA</v>
      </c>
      <c r="F63" s="8" t="str">
        <f>'[1]TCE - ANEXO IV - Preencher'!H70</f>
        <v>S</v>
      </c>
      <c r="G63" s="8" t="str">
        <f>'[1]TCE - ANEXO IV - Preencher'!I70</f>
        <v>S</v>
      </c>
      <c r="H63" s="8" t="str">
        <f>'[1]TCE - ANEXO IV - Preencher'!J70</f>
        <v>1367</v>
      </c>
      <c r="I63" s="9">
        <f>IF('[1]TCE - ANEXO IV - Preencher'!K70="","",'[1]TCE - ANEXO IV - Preencher'!K70)</f>
        <v>43966</v>
      </c>
      <c r="J63" s="8" t="str">
        <f>'[1]TCE - ANEXO IV - Preencher'!L70</f>
        <v>26200524380578002203550290000013671790959167</v>
      </c>
      <c r="K63" s="8" t="str">
        <f>IF(F63="B",LEFT('[1]TCE - ANEXO IV - Preencher'!M70,2),IF(F63="S",LEFT('[1]TCE - ANEXO IV - Preencher'!M70,7),IF('[1]TCE - ANEXO IV - Preencher'!H70="","")))</f>
        <v>2602902</v>
      </c>
      <c r="L63" s="10">
        <f>'[1]TCE - ANEXO IV - Preencher'!N70</f>
        <v>3906.38</v>
      </c>
    </row>
    <row r="64" spans="1:12" s="11" customFormat="1" ht="19.5" customHeight="1" x14ac:dyDescent="0.2">
      <c r="A64" s="6">
        <f>IFERROR(VLOOKUP(B64,'[1]DADOS (OCULTAR)'!$P$3:$R$42,3,0),"")</f>
        <v>10075232000243</v>
      </c>
      <c r="B64" s="7" t="str">
        <f>'[1]TCE - ANEXO IV - Preencher'!C71</f>
        <v>UPA IMBIRIBEIRA</v>
      </c>
      <c r="C64" s="7" t="str">
        <f>'[1]TCE - ANEXO IV - Preencher'!E71</f>
        <v>3.2 - Gás e Outros Materiais Engarrafados</v>
      </c>
      <c r="D64" s="6">
        <f>'[1]TCE - ANEXO IV - Preencher'!F71</f>
        <v>24380578002203</v>
      </c>
      <c r="E64" s="8" t="str">
        <f>'[1]TCE - ANEXO IV - Preencher'!G71</f>
        <v>WHITE MARTINS GASES INDUSTRIAIS NE LTDA</v>
      </c>
      <c r="F64" s="8" t="str">
        <f>'[1]TCE - ANEXO IV - Preencher'!H71</f>
        <v>S</v>
      </c>
      <c r="G64" s="8" t="str">
        <f>'[1]TCE - ANEXO IV - Preencher'!I71</f>
        <v>S</v>
      </c>
      <c r="H64" s="8" t="str">
        <f>'[1]TCE - ANEXO IV - Preencher'!J71</f>
        <v>2152</v>
      </c>
      <c r="I64" s="9">
        <f>IF('[1]TCE - ANEXO IV - Preencher'!K71="","",'[1]TCE - ANEXO IV - Preencher'!K71)</f>
        <v>43969</v>
      </c>
      <c r="J64" s="8" t="str">
        <f>'[1]TCE - ANEXO IV - Preencher'!L71</f>
        <v>26200524380578002203550390000021521791272757</v>
      </c>
      <c r="K64" s="8" t="str">
        <f>IF(F64="B",LEFT('[1]TCE - ANEXO IV - Preencher'!M71,2),IF(F64="S",LEFT('[1]TCE - ANEXO IV - Preencher'!M71,7),IF('[1]TCE - ANEXO IV - Preencher'!H71="","")))</f>
        <v>2602902</v>
      </c>
      <c r="L64" s="10">
        <f>'[1]TCE - ANEXO IV - Preencher'!N71</f>
        <v>5095.75</v>
      </c>
    </row>
    <row r="65" spans="1:12" s="11" customFormat="1" ht="19.5" customHeight="1" x14ac:dyDescent="0.2">
      <c r="A65" s="6">
        <f>IFERROR(VLOOKUP(B65,'[1]DADOS (OCULTAR)'!$P$3:$R$42,3,0),"")</f>
        <v>10075232000243</v>
      </c>
      <c r="B65" s="7" t="str">
        <f>'[1]TCE - ANEXO IV - Preencher'!C72</f>
        <v>UPA IMBIRIBEIRA</v>
      </c>
      <c r="C65" s="7" t="str">
        <f>'[1]TCE - ANEXO IV - Preencher'!E72</f>
        <v>3.2 - Gás e Outros Materiais Engarrafados</v>
      </c>
      <c r="D65" s="6">
        <f>'[1]TCE - ANEXO IV - Preencher'!F72</f>
        <v>24380578002041</v>
      </c>
      <c r="E65" s="8" t="str">
        <f>'[1]TCE - ANEXO IV - Preencher'!G72</f>
        <v>WHITE MARTINS GASES INDUSTRIAIS NE LTDA</v>
      </c>
      <c r="F65" s="8" t="str">
        <f>'[1]TCE - ANEXO IV - Preencher'!H72</f>
        <v>S</v>
      </c>
      <c r="G65" s="8" t="str">
        <f>'[1]TCE - ANEXO IV - Preencher'!I72</f>
        <v>S</v>
      </c>
      <c r="H65" s="8" t="str">
        <f>'[1]TCE - ANEXO IV - Preencher'!J72</f>
        <v>40450</v>
      </c>
      <c r="I65" s="9">
        <f>IF('[1]TCE - ANEXO IV - Preencher'!K72="","",'[1]TCE - ANEXO IV - Preencher'!K72)</f>
        <v>43922</v>
      </c>
      <c r="J65" s="8" t="str">
        <f>'[1]TCE - ANEXO IV - Preencher'!L72</f>
        <v>26200424380578002041550080000404501786522150</v>
      </c>
      <c r="K65" s="8" t="str">
        <f>IF(F65="B",LEFT('[1]TCE - ANEXO IV - Preencher'!M72,2),IF(F65="S",LEFT('[1]TCE - ANEXO IV - Preencher'!M72,7),IF('[1]TCE - ANEXO IV - Preencher'!H72="","")))</f>
        <v>2607901</v>
      </c>
      <c r="L65" s="10">
        <f>'[1]TCE - ANEXO IV - Preencher'!N72</f>
        <v>549.16</v>
      </c>
    </row>
    <row r="66" spans="1:12" s="11" customFormat="1" ht="19.5" customHeight="1" x14ac:dyDescent="0.2">
      <c r="A66" s="6">
        <f>IFERROR(VLOOKUP(B66,'[1]DADOS (OCULTAR)'!$P$3:$R$42,3,0),"")</f>
        <v>10075232000243</v>
      </c>
      <c r="B66" s="7" t="str">
        <f>'[1]TCE - ANEXO IV - Preencher'!C73</f>
        <v>UPA IMBIRIBEIRA</v>
      </c>
      <c r="C66" s="7" t="str">
        <f>'[1]TCE - ANEXO IV - Preencher'!E73</f>
        <v>3.2 - Gás e Outros Materiais Engarrafados</v>
      </c>
      <c r="D66" s="6">
        <f>'[1]TCE - ANEXO IV - Preencher'!F73</f>
        <v>24380578002041</v>
      </c>
      <c r="E66" s="8" t="str">
        <f>'[1]TCE - ANEXO IV - Preencher'!G73</f>
        <v>WHITE MARTINS GASES INDUSTRIAIS NE LTDA</v>
      </c>
      <c r="F66" s="8" t="str">
        <f>'[1]TCE - ANEXO IV - Preencher'!H73</f>
        <v>S</v>
      </c>
      <c r="G66" s="8" t="str">
        <f>'[1]TCE - ANEXO IV - Preencher'!I73</f>
        <v>S</v>
      </c>
      <c r="H66" s="8" t="str">
        <f>'[1]TCE - ANEXO IV - Preencher'!J73</f>
        <v>40492</v>
      </c>
      <c r="I66" s="9">
        <f>IF('[1]TCE - ANEXO IV - Preencher'!K73="","",'[1]TCE - ANEXO IV - Preencher'!K73)</f>
        <v>43927</v>
      </c>
      <c r="J66" s="8" t="str">
        <f>'[1]TCE - ANEXO IV - Preencher'!L73</f>
        <v>26200424380578002041550080000404921786916809</v>
      </c>
      <c r="K66" s="8" t="str">
        <f>IF(F66="B",LEFT('[1]TCE - ANEXO IV - Preencher'!M73,2),IF(F66="S",LEFT('[1]TCE - ANEXO IV - Preencher'!M73,7),IF('[1]TCE - ANEXO IV - Preencher'!H73="","")))</f>
        <v>2607901</v>
      </c>
      <c r="L66" s="10">
        <f>'[1]TCE - ANEXO IV - Preencher'!N73</f>
        <v>284.2</v>
      </c>
    </row>
    <row r="67" spans="1:12" s="11" customFormat="1" ht="19.5" customHeight="1" x14ac:dyDescent="0.2">
      <c r="A67" s="6">
        <f>IFERROR(VLOOKUP(B67,'[1]DADOS (OCULTAR)'!$P$3:$R$42,3,0),"")</f>
        <v>10075232000243</v>
      </c>
      <c r="B67" s="7" t="str">
        <f>'[1]TCE - ANEXO IV - Preencher'!C74</f>
        <v>UPA IMBIRIBEIRA</v>
      </c>
      <c r="C67" s="7" t="str">
        <f>'[1]TCE - ANEXO IV - Preencher'!E74</f>
        <v>3.2 - Gás e Outros Materiais Engarrafados</v>
      </c>
      <c r="D67" s="6">
        <f>'[1]TCE - ANEXO IV - Preencher'!F74</f>
        <v>24380578002203</v>
      </c>
      <c r="E67" s="8" t="str">
        <f>'[1]TCE - ANEXO IV - Preencher'!G74</f>
        <v>WHITE MARTINS GASES INDUSTRIAIS NE LTDA</v>
      </c>
      <c r="F67" s="8" t="str">
        <f>'[1]TCE - ANEXO IV - Preencher'!H74</f>
        <v>S</v>
      </c>
      <c r="G67" s="8" t="str">
        <f>'[1]TCE - ANEXO IV - Preencher'!I74</f>
        <v>S</v>
      </c>
      <c r="H67" s="8" t="str">
        <f>'[1]TCE - ANEXO IV - Preencher'!J74</f>
        <v>1060</v>
      </c>
      <c r="I67" s="9">
        <f>IF('[1]TCE - ANEXO IV - Preencher'!K74="","",'[1]TCE - ANEXO IV - Preencher'!K74)</f>
        <v>43973</v>
      </c>
      <c r="J67" s="8" t="str">
        <f>'[1]TCE - ANEXO IV - Preencher'!L74</f>
        <v>26200524380578002203550750000010601791855831</v>
      </c>
      <c r="K67" s="8" t="str">
        <f>IF(F67="B",LEFT('[1]TCE - ANEXO IV - Preencher'!M74,2),IF(F67="S",LEFT('[1]TCE - ANEXO IV - Preencher'!M74,7),IF('[1]TCE - ANEXO IV - Preencher'!H74="","")))</f>
        <v>2602902</v>
      </c>
      <c r="L67" s="10">
        <f>'[1]TCE - ANEXO IV - Preencher'!N74</f>
        <v>6541.45</v>
      </c>
    </row>
    <row r="68" spans="1:12" s="11" customFormat="1" ht="19.5" customHeight="1" x14ac:dyDescent="0.2">
      <c r="A68" s="6">
        <f>IFERROR(VLOOKUP(B68,'[1]DADOS (OCULTAR)'!$P$3:$R$42,3,0),"")</f>
        <v>10075232000243</v>
      </c>
      <c r="B68" s="7" t="str">
        <f>'[1]TCE - ANEXO IV - Preencher'!C75</f>
        <v>UPA IMBIRIBEIRA</v>
      </c>
      <c r="C68" s="7" t="str">
        <f>'[1]TCE - ANEXO IV - Preencher'!E75</f>
        <v>3.2 - Gás e Outros Materiais Engarrafados</v>
      </c>
      <c r="D68" s="6">
        <f>'[1]TCE - ANEXO IV - Preencher'!F75</f>
        <v>24380578002041</v>
      </c>
      <c r="E68" s="8" t="str">
        <f>'[1]TCE - ANEXO IV - Preencher'!G75</f>
        <v>WHITE MARTINS GASES INDUSTRIAIS NE LTDA</v>
      </c>
      <c r="F68" s="8" t="str">
        <f>'[1]TCE - ANEXO IV - Preencher'!H75</f>
        <v>S</v>
      </c>
      <c r="G68" s="8" t="str">
        <f>'[1]TCE - ANEXO IV - Preencher'!I75</f>
        <v>S</v>
      </c>
      <c r="H68" s="8" t="str">
        <f>'[1]TCE - ANEXO IV - Preencher'!J75</f>
        <v>41008</v>
      </c>
      <c r="I68" s="9">
        <f>IF('[1]TCE - ANEXO IV - Preencher'!K75="","",'[1]TCE - ANEXO IV - Preencher'!K75)</f>
        <v>43976</v>
      </c>
      <c r="J68" s="8" t="str">
        <f>'[1]TCE - ANEXO IV - Preencher'!L75</f>
        <v>26200524380578002041550080000410081792009136</v>
      </c>
      <c r="K68" s="8" t="str">
        <f>IF(F68="B",LEFT('[1]TCE - ANEXO IV - Preencher'!M75,2),IF(F68="S",LEFT('[1]TCE - ANEXO IV - Preencher'!M75,7),IF('[1]TCE - ANEXO IV - Preencher'!H75="","")))</f>
        <v>2607901</v>
      </c>
      <c r="L68" s="10">
        <f>'[1]TCE - ANEXO IV - Preencher'!N75</f>
        <v>568.39</v>
      </c>
    </row>
    <row r="69" spans="1:12" s="11" customFormat="1" ht="19.5" customHeight="1" x14ac:dyDescent="0.2">
      <c r="A69" s="6">
        <f>IFERROR(VLOOKUP(B69,'[1]DADOS (OCULTAR)'!$P$3:$R$42,3,0),"")</f>
        <v>10075232000243</v>
      </c>
      <c r="B69" s="7" t="str">
        <f>'[1]TCE - ANEXO IV - Preencher'!C76</f>
        <v>UPA IMBIRIBEIRA</v>
      </c>
      <c r="C69" s="7" t="str">
        <f>'[1]TCE - ANEXO IV - Preencher'!E76</f>
        <v>3.2 - Gás e Outros Materiais Engarrafados</v>
      </c>
      <c r="D69" s="6">
        <f>'[1]TCE - ANEXO IV - Preencher'!F76</f>
        <v>24380578002041</v>
      </c>
      <c r="E69" s="8" t="str">
        <f>'[1]TCE - ANEXO IV - Preencher'!G76</f>
        <v>WHITE MARTINS GASES INDUSTRIAIS NE LTDA</v>
      </c>
      <c r="F69" s="8" t="str">
        <f>'[1]TCE - ANEXO IV - Preencher'!H76</f>
        <v>S</v>
      </c>
      <c r="G69" s="8" t="str">
        <f>'[1]TCE - ANEXO IV - Preencher'!I76</f>
        <v>S</v>
      </c>
      <c r="H69" s="8" t="str">
        <f>'[1]TCE - ANEXO IV - Preencher'!J76</f>
        <v>41030</v>
      </c>
      <c r="I69" s="9">
        <f>IF('[1]TCE - ANEXO IV - Preencher'!K76="","",'[1]TCE - ANEXO IV - Preencher'!K76)</f>
        <v>43978</v>
      </c>
      <c r="J69" s="8" t="str">
        <f>'[1]TCE - ANEXO IV - Preencher'!L76</f>
        <v>262005243805780020415500800000410301792236222</v>
      </c>
      <c r="K69" s="8" t="str">
        <f>IF(F69="B",LEFT('[1]TCE - ANEXO IV - Preencher'!M76,2),IF(F69="S",LEFT('[1]TCE - ANEXO IV - Preencher'!M76,7),IF('[1]TCE - ANEXO IV - Preencher'!H76="","")))</f>
        <v>2607901</v>
      </c>
      <c r="L69" s="10">
        <f>'[1]TCE - ANEXO IV - Preencher'!N76</f>
        <v>1098.33</v>
      </c>
    </row>
    <row r="70" spans="1:12" s="11" customFormat="1" ht="19.5" customHeight="1" x14ac:dyDescent="0.2">
      <c r="A70" s="6">
        <f>IFERROR(VLOOKUP(B70,'[1]DADOS (OCULTAR)'!$P$3:$R$42,3,0),"")</f>
        <v>10075232000243</v>
      </c>
      <c r="B70" s="7" t="str">
        <f>'[1]TCE - ANEXO IV - Preencher'!C77</f>
        <v>UPA IMBIRIBEIRA</v>
      </c>
      <c r="C70" s="7" t="str">
        <f>'[1]TCE - ANEXO IV - Preencher'!E77</f>
        <v>3.99 - Outras despesas com Material de Consumo</v>
      </c>
      <c r="D70" s="6">
        <f>'[1]TCE - ANEXO IV - Preencher'!F77</f>
        <v>12853727000109</v>
      </c>
      <c r="E70" s="8" t="str">
        <f>'[1]TCE - ANEXO IV - Preencher'!G77</f>
        <v>KESA</v>
      </c>
      <c r="F70" s="8" t="str">
        <f>'[1]TCE - ANEXO IV - Preencher'!H77</f>
        <v>S</v>
      </c>
      <c r="G70" s="8" t="str">
        <f>'[1]TCE - ANEXO IV - Preencher'!I77</f>
        <v>S</v>
      </c>
      <c r="H70" s="8" t="str">
        <f>'[1]TCE - ANEXO IV - Preencher'!J77</f>
        <v>4760</v>
      </c>
      <c r="I70" s="9">
        <f>IF('[1]TCE - ANEXO IV - Preencher'!K77="","",'[1]TCE - ANEXO IV - Preencher'!K77)</f>
        <v>43959</v>
      </c>
      <c r="J70" s="8" t="str">
        <f>'[1]TCE - ANEXO IV - Preencher'!L77</f>
        <v>26200512853727000109550010000047601047002120</v>
      </c>
      <c r="K70" s="8" t="str">
        <f>IF(F70="B",LEFT('[1]TCE - ANEXO IV - Preencher'!M77,2),IF(F70="S",LEFT('[1]TCE - ANEXO IV - Preencher'!M77,7),IF('[1]TCE - ANEXO IV - Preencher'!H77="","")))</f>
        <v>2611606</v>
      </c>
      <c r="L70" s="10">
        <f>'[1]TCE - ANEXO IV - Preencher'!N77</f>
        <v>1400</v>
      </c>
    </row>
    <row r="71" spans="1:12" s="11" customFormat="1" ht="19.5" customHeight="1" x14ac:dyDescent="0.2">
      <c r="A71" s="6">
        <f>IFERROR(VLOOKUP(B71,'[1]DADOS (OCULTAR)'!$P$3:$R$42,3,0),"")</f>
        <v>10075232000243</v>
      </c>
      <c r="B71" s="7" t="str">
        <f>'[1]TCE - ANEXO IV - Preencher'!C78</f>
        <v>UPA IMBIRIBEIRA</v>
      </c>
      <c r="C71" s="7" t="str">
        <f>'[1]TCE - ANEXO IV - Preencher'!E78</f>
        <v>3.7 - Material de Limpeza e Produtos de Hgienização</v>
      </c>
      <c r="D71" s="6">
        <f>'[1]TCE - ANEXO IV - Preencher'!F78</f>
        <v>8014460000180</v>
      </c>
      <c r="E71" s="8" t="str">
        <f>'[1]TCE - ANEXO IV - Preencher'!G78</f>
        <v>VANPEL MAT DE ESCRITOIRO E INFO</v>
      </c>
      <c r="F71" s="8" t="str">
        <f>'[1]TCE - ANEXO IV - Preencher'!H78</f>
        <v>S</v>
      </c>
      <c r="G71" s="8" t="str">
        <f>'[1]TCE - ANEXO IV - Preencher'!I78</f>
        <v>S</v>
      </c>
      <c r="H71" s="8" t="str">
        <f>'[1]TCE - ANEXO IV - Preencher'!J78</f>
        <v>000026743</v>
      </c>
      <c r="I71" s="9">
        <f>IF('[1]TCE - ANEXO IV - Preencher'!K78="","",'[1]TCE - ANEXO IV - Preencher'!K78)</f>
        <v>43959</v>
      </c>
      <c r="J71" s="8" t="str">
        <f>'[1]TCE - ANEXO IV - Preencher'!L78</f>
        <v>26200508014460000180550010000267431001065502</v>
      </c>
      <c r="K71" s="8" t="str">
        <f>IF(F71="B",LEFT('[1]TCE - ANEXO IV - Preencher'!M78,2),IF(F71="S",LEFT('[1]TCE - ANEXO IV - Preencher'!M78,7),IF('[1]TCE - ANEXO IV - Preencher'!H78="","")))</f>
        <v>2607901</v>
      </c>
      <c r="L71" s="10">
        <f>'[1]TCE - ANEXO IV - Preencher'!N78</f>
        <v>538.95000000000005</v>
      </c>
    </row>
    <row r="72" spans="1:12" s="11" customFormat="1" ht="19.5" customHeight="1" x14ac:dyDescent="0.2">
      <c r="A72" s="6">
        <f>IFERROR(VLOOKUP(B72,'[1]DADOS (OCULTAR)'!$P$3:$R$42,3,0),"")</f>
        <v>10075232000243</v>
      </c>
      <c r="B72" s="7" t="str">
        <f>'[1]TCE - ANEXO IV - Preencher'!C79</f>
        <v>UPA IMBIRIBEIRA</v>
      </c>
      <c r="C72" s="7" t="str">
        <f>'[1]TCE - ANEXO IV - Preencher'!E79</f>
        <v>3.7 - Material de Limpeza e Produtos de Hgienização</v>
      </c>
      <c r="D72" s="6">
        <f>'[1]TCE - ANEXO IV - Preencher'!F79</f>
        <v>8014460000180</v>
      </c>
      <c r="E72" s="8" t="str">
        <f>'[1]TCE - ANEXO IV - Preencher'!G79</f>
        <v>VANPEL MAT DE ESCRITOIRO E INFO</v>
      </c>
      <c r="F72" s="8" t="str">
        <f>'[1]TCE - ANEXO IV - Preencher'!H79</f>
        <v>S</v>
      </c>
      <c r="G72" s="8" t="str">
        <f>'[1]TCE - ANEXO IV - Preencher'!I79</f>
        <v>S</v>
      </c>
      <c r="H72" s="8" t="str">
        <f>'[1]TCE - ANEXO IV - Preencher'!J79</f>
        <v>000026892</v>
      </c>
      <c r="I72" s="9">
        <f>IF('[1]TCE - ANEXO IV - Preencher'!K79="","",'[1]TCE - ANEXO IV - Preencher'!K79)</f>
        <v>43965</v>
      </c>
      <c r="J72" s="8" t="str">
        <f>'[1]TCE - ANEXO IV - Preencher'!L79</f>
        <v>26200508014460000180550010000268921001067068</v>
      </c>
      <c r="K72" s="8" t="str">
        <f>IF(F72="B",LEFT('[1]TCE - ANEXO IV - Preencher'!M79,2),IF(F72="S",LEFT('[1]TCE - ANEXO IV - Preencher'!M79,7),IF('[1]TCE - ANEXO IV - Preencher'!H79="","")))</f>
        <v>2607901</v>
      </c>
      <c r="L72" s="10">
        <f>'[1]TCE - ANEXO IV - Preencher'!N79</f>
        <v>445</v>
      </c>
    </row>
    <row r="73" spans="1:12" s="11" customFormat="1" ht="19.5" customHeight="1" x14ac:dyDescent="0.2">
      <c r="A73" s="6">
        <f>IFERROR(VLOOKUP(B73,'[1]DADOS (OCULTAR)'!$P$3:$R$42,3,0),"")</f>
        <v>10075232000243</v>
      </c>
      <c r="B73" s="7" t="str">
        <f>'[1]TCE - ANEXO IV - Preencher'!C80</f>
        <v>UPA IMBIRIBEIRA</v>
      </c>
      <c r="C73" s="7" t="str">
        <f>'[1]TCE - ANEXO IV - Preencher'!E80</f>
        <v>3.7 - Material de Limpeza e Produtos de Hgienização</v>
      </c>
      <c r="D73" s="6">
        <f>'[1]TCE - ANEXO IV - Preencher'!F80</f>
        <v>8014460000180</v>
      </c>
      <c r="E73" s="8" t="str">
        <f>'[1]TCE - ANEXO IV - Preencher'!G80</f>
        <v>VANPEL MAT DE ESCRITOIRO E INFO</v>
      </c>
      <c r="F73" s="8" t="str">
        <f>'[1]TCE - ANEXO IV - Preencher'!H80</f>
        <v>S</v>
      </c>
      <c r="G73" s="8" t="str">
        <f>'[1]TCE - ANEXO IV - Preencher'!I80</f>
        <v>S</v>
      </c>
      <c r="H73" s="8" t="str">
        <f>'[1]TCE - ANEXO IV - Preencher'!J80</f>
        <v>000026899</v>
      </c>
      <c r="I73" s="9">
        <f>IF('[1]TCE - ANEXO IV - Preencher'!K80="","",'[1]TCE - ANEXO IV - Preencher'!K80)</f>
        <v>43965</v>
      </c>
      <c r="J73" s="8" t="str">
        <f>'[1]TCE - ANEXO IV - Preencher'!L80</f>
        <v>26200508014460000180550010000268991001067077</v>
      </c>
      <c r="K73" s="8" t="str">
        <f>IF(F73="B",LEFT('[1]TCE - ANEXO IV - Preencher'!M80,2),IF(F73="S",LEFT('[1]TCE - ANEXO IV - Preencher'!M80,7),IF('[1]TCE - ANEXO IV - Preencher'!H80="","")))</f>
        <v>2607901</v>
      </c>
      <c r="L73" s="10">
        <f>'[1]TCE - ANEXO IV - Preencher'!N80</f>
        <v>5642.1</v>
      </c>
    </row>
    <row r="74" spans="1:12" s="11" customFormat="1" ht="19.5" customHeight="1" x14ac:dyDescent="0.2">
      <c r="A74" s="6">
        <f>IFERROR(VLOOKUP(B74,'[1]DADOS (OCULTAR)'!$P$3:$R$42,3,0),"")</f>
        <v>10075232000243</v>
      </c>
      <c r="B74" s="7" t="str">
        <f>'[1]TCE - ANEXO IV - Preencher'!C81</f>
        <v>UPA IMBIRIBEIRA</v>
      </c>
      <c r="C74" s="7" t="str">
        <f>'[1]TCE - ANEXO IV - Preencher'!E81</f>
        <v>3.7 - Material de Limpeza e Produtos de Hgienização</v>
      </c>
      <c r="D74" s="6">
        <f>'[1]TCE - ANEXO IV - Preencher'!F81</f>
        <v>33743179000126</v>
      </c>
      <c r="E74" s="8" t="str">
        <f>'[1]TCE - ANEXO IV - Preencher'!G81</f>
        <v>CSL MATERIAL</v>
      </c>
      <c r="F74" s="8" t="str">
        <f>'[1]TCE - ANEXO IV - Preencher'!H81</f>
        <v>S</v>
      </c>
      <c r="G74" s="8" t="str">
        <f>'[1]TCE - ANEXO IV - Preencher'!I81</f>
        <v>S</v>
      </c>
      <c r="H74" s="8" t="str">
        <f>'[1]TCE - ANEXO IV - Preencher'!J81</f>
        <v>000000825</v>
      </c>
      <c r="I74" s="9">
        <f>IF('[1]TCE - ANEXO IV - Preencher'!K81="","",'[1]TCE - ANEXO IV - Preencher'!K81)</f>
        <v>43971</v>
      </c>
      <c r="J74" s="8" t="str">
        <f>'[1]TCE - ANEXO IV - Preencher'!L81</f>
        <v>26200533743179000126550010000008251177694404</v>
      </c>
      <c r="K74" s="8" t="str">
        <f>IF(F74="B",LEFT('[1]TCE - ANEXO IV - Preencher'!M81,2),IF(F74="S",LEFT('[1]TCE - ANEXO IV - Preencher'!M81,7),IF('[1]TCE - ANEXO IV - Preencher'!H81="","")))</f>
        <v>2611606</v>
      </c>
      <c r="L74" s="10">
        <f>'[1]TCE - ANEXO IV - Preencher'!N81</f>
        <v>2204.7399999999998</v>
      </c>
    </row>
    <row r="75" spans="1:12" s="11" customFormat="1" ht="19.5" customHeight="1" x14ac:dyDescent="0.2">
      <c r="A75" s="6">
        <f>IFERROR(VLOOKUP(B75,'[1]DADOS (OCULTAR)'!$P$3:$R$42,3,0),"")</f>
        <v>10075232000243</v>
      </c>
      <c r="B75" s="7" t="str">
        <f>'[1]TCE - ANEXO IV - Preencher'!C82</f>
        <v>UPA IMBIRIBEIRA</v>
      </c>
      <c r="C75" s="7" t="str">
        <f>'[1]TCE - ANEXO IV - Preencher'!E82</f>
        <v>3.3 - Gêneros Alimentação</v>
      </c>
      <c r="D75" s="6">
        <f>'[1]TCE - ANEXO IV - Preencher'!F82</f>
        <v>8014460000180</v>
      </c>
      <c r="E75" s="8" t="str">
        <f>'[1]TCE - ANEXO IV - Preencher'!G82</f>
        <v>VANPEL MAT DE ESCRITOIRO E INFO</v>
      </c>
      <c r="F75" s="8" t="str">
        <f>'[1]TCE - ANEXO IV - Preencher'!H82</f>
        <v>S</v>
      </c>
      <c r="G75" s="8" t="str">
        <f>'[1]TCE - ANEXO IV - Preencher'!I82</f>
        <v>S</v>
      </c>
      <c r="H75" s="8" t="str">
        <f>'[1]TCE - ANEXO IV - Preencher'!J82</f>
        <v>000026744</v>
      </c>
      <c r="I75" s="9">
        <f>IF('[1]TCE - ANEXO IV - Preencher'!K82="","",'[1]TCE - ANEXO IV - Preencher'!K82)</f>
        <v>43959</v>
      </c>
      <c r="J75" s="8" t="str">
        <f>'[1]TCE - ANEXO IV - Preencher'!L82</f>
        <v>26200508014460000180550010000267441001065593</v>
      </c>
      <c r="K75" s="8" t="str">
        <f>IF(F75="B",LEFT('[1]TCE - ANEXO IV - Preencher'!M82,2),IF(F75="S",LEFT('[1]TCE - ANEXO IV - Preencher'!M82,7),IF('[1]TCE - ANEXO IV - Preencher'!H82="","")))</f>
        <v>2607901</v>
      </c>
      <c r="L75" s="10">
        <f>'[1]TCE - ANEXO IV - Preencher'!N82</f>
        <v>27</v>
      </c>
    </row>
    <row r="76" spans="1:12" s="11" customFormat="1" ht="19.5" customHeight="1" x14ac:dyDescent="0.2">
      <c r="A76" s="6">
        <f>IFERROR(VLOOKUP(B76,'[1]DADOS (OCULTAR)'!$P$3:$R$42,3,0),"")</f>
        <v>10075232000243</v>
      </c>
      <c r="B76" s="7" t="str">
        <f>'[1]TCE - ANEXO IV - Preencher'!C83</f>
        <v>UPA IMBIRIBEIRA</v>
      </c>
      <c r="C76" s="7" t="str">
        <f>'[1]TCE - ANEXO IV - Preencher'!E83</f>
        <v>3.3 - Gêneros Alimentação</v>
      </c>
      <c r="D76" s="6">
        <f>'[1]TCE - ANEXO IV - Preencher'!F83</f>
        <v>40864613000191</v>
      </c>
      <c r="E76" s="8" t="str">
        <f>'[1]TCE - ANEXO IV - Preencher'!G83</f>
        <v>A E B ALIMENTOS E BEBIDAS LTDA</v>
      </c>
      <c r="F76" s="8" t="str">
        <f>'[1]TCE - ANEXO IV - Preencher'!H83</f>
        <v>S</v>
      </c>
      <c r="G76" s="8" t="str">
        <f>'[1]TCE - ANEXO IV - Preencher'!I83</f>
        <v>S</v>
      </c>
      <c r="H76" s="8" t="str">
        <f>'[1]TCE - ANEXO IV - Preencher'!J83</f>
        <v>000989016</v>
      </c>
      <c r="I76" s="9">
        <f>IF('[1]TCE - ANEXO IV - Preencher'!K83="","",'[1]TCE - ANEXO IV - Preencher'!K83)</f>
        <v>43959</v>
      </c>
      <c r="J76" s="8" t="str">
        <f>'[1]TCE - ANEXO IV - Preencher'!L83</f>
        <v>26200540864613000191550010009890161066293809</v>
      </c>
      <c r="K76" s="8" t="str">
        <f>IF(F76="B",LEFT('[1]TCE - ANEXO IV - Preencher'!M83,2),IF(F76="S",LEFT('[1]TCE - ANEXO IV - Preencher'!M83,7),IF('[1]TCE - ANEXO IV - Preencher'!H83="","")))</f>
        <v>2611606</v>
      </c>
      <c r="L76" s="10">
        <f>'[1]TCE - ANEXO IV - Preencher'!N83</f>
        <v>42.96</v>
      </c>
    </row>
    <row r="77" spans="1:12" s="11" customFormat="1" ht="19.5" customHeight="1" x14ac:dyDescent="0.2">
      <c r="A77" s="6">
        <f>IFERROR(VLOOKUP(B77,'[1]DADOS (OCULTAR)'!$P$3:$R$42,3,0),"")</f>
        <v>10075232000243</v>
      </c>
      <c r="B77" s="7" t="str">
        <f>'[1]TCE - ANEXO IV - Preencher'!C84</f>
        <v>UPA IMBIRIBEIRA</v>
      </c>
      <c r="C77" s="7" t="str">
        <f>'[1]TCE - ANEXO IV - Preencher'!E84</f>
        <v>3.3 - Gêneros Alimentação</v>
      </c>
      <c r="D77" s="6">
        <f>'[1]TCE - ANEXO IV - Preencher'!F84</f>
        <v>40864613000191</v>
      </c>
      <c r="E77" s="8" t="str">
        <f>'[1]TCE - ANEXO IV - Preencher'!G84</f>
        <v>A E B ALIMENTOS E BEBIDAS LTDA</v>
      </c>
      <c r="F77" s="8" t="str">
        <f>'[1]TCE - ANEXO IV - Preencher'!H84</f>
        <v>S</v>
      </c>
      <c r="G77" s="8" t="str">
        <f>'[1]TCE - ANEXO IV - Preencher'!I84</f>
        <v>S</v>
      </c>
      <c r="H77" s="8" t="str">
        <f>'[1]TCE - ANEXO IV - Preencher'!J84</f>
        <v>000989015</v>
      </c>
      <c r="I77" s="9">
        <f>IF('[1]TCE - ANEXO IV - Preencher'!K84="","",'[1]TCE - ANEXO IV - Preencher'!K84)</f>
        <v>43959</v>
      </c>
      <c r="J77" s="8" t="str">
        <f>'[1]TCE - ANEXO IV - Preencher'!L84</f>
        <v>26200540864613000191550010009890151058428183</v>
      </c>
      <c r="K77" s="8" t="str">
        <f>IF(F77="B",LEFT('[1]TCE - ANEXO IV - Preencher'!M84,2),IF(F77="S",LEFT('[1]TCE - ANEXO IV - Preencher'!M84,7),IF('[1]TCE - ANEXO IV - Preencher'!H84="","")))</f>
        <v>2611606</v>
      </c>
      <c r="L77" s="10">
        <f>'[1]TCE - ANEXO IV - Preencher'!N84</f>
        <v>1841.18</v>
      </c>
    </row>
    <row r="78" spans="1:12" s="11" customFormat="1" ht="19.5" customHeight="1" x14ac:dyDescent="0.2">
      <c r="A78" s="6">
        <f>IFERROR(VLOOKUP(B78,'[1]DADOS (OCULTAR)'!$P$3:$R$42,3,0),"")</f>
        <v>10075232000243</v>
      </c>
      <c r="B78" s="7" t="str">
        <f>'[1]TCE - ANEXO IV - Preencher'!C85</f>
        <v>UPA IMBIRIBEIRA</v>
      </c>
      <c r="C78" s="7" t="str">
        <f>'[1]TCE - ANEXO IV - Preencher'!E85</f>
        <v>3.6 - Material de Expediente</v>
      </c>
      <c r="D78" s="6">
        <f>'[1]TCE - ANEXO IV - Preencher'!F85</f>
        <v>8014460000180</v>
      </c>
      <c r="E78" s="8" t="str">
        <f>'[1]TCE - ANEXO IV - Preencher'!G85</f>
        <v>VANPEL MAT DE ESCRITOIRO E INFO</v>
      </c>
      <c r="F78" s="8" t="str">
        <f>'[1]TCE - ANEXO IV - Preencher'!H85</f>
        <v>S</v>
      </c>
      <c r="G78" s="8" t="str">
        <f>'[1]TCE - ANEXO IV - Preencher'!I85</f>
        <v>S</v>
      </c>
      <c r="H78" s="8" t="str">
        <f>'[1]TCE - ANEXO IV - Preencher'!J85</f>
        <v>000026743</v>
      </c>
      <c r="I78" s="9">
        <f>IF('[1]TCE - ANEXO IV - Preencher'!K85="","",'[1]TCE - ANEXO IV - Preencher'!K85)</f>
        <v>43959</v>
      </c>
      <c r="J78" s="8" t="str">
        <f>'[1]TCE - ANEXO IV - Preencher'!L85</f>
        <v>26200508014460000180550010000267431001065502</v>
      </c>
      <c r="K78" s="8" t="str">
        <f>IF(F78="B",LEFT('[1]TCE - ANEXO IV - Preencher'!M85,2),IF(F78="S",LEFT('[1]TCE - ANEXO IV - Preencher'!M85,7),IF('[1]TCE - ANEXO IV - Preencher'!H85="","")))</f>
        <v>2607901</v>
      </c>
      <c r="L78" s="10">
        <f>'[1]TCE - ANEXO IV - Preencher'!N85</f>
        <v>79.099999999999994</v>
      </c>
    </row>
    <row r="79" spans="1:12" s="11" customFormat="1" ht="19.5" customHeight="1" x14ac:dyDescent="0.2">
      <c r="A79" s="6">
        <f>IFERROR(VLOOKUP(B79,'[1]DADOS (OCULTAR)'!$P$3:$R$42,3,0),"")</f>
        <v>10075232000243</v>
      </c>
      <c r="B79" s="7" t="str">
        <f>'[1]TCE - ANEXO IV - Preencher'!C86</f>
        <v>UPA IMBIRIBEIRA</v>
      </c>
      <c r="C79" s="7" t="str">
        <f>'[1]TCE - ANEXO IV - Preencher'!E86</f>
        <v>3.6 - Material de Expediente</v>
      </c>
      <c r="D79" s="6">
        <f>'[1]TCE - ANEXO IV - Preencher'!F86</f>
        <v>1785301000130</v>
      </c>
      <c r="E79" s="8" t="str">
        <f>'[1]TCE - ANEXO IV - Preencher'!G86</f>
        <v>MARIZE PEIXOTO</v>
      </c>
      <c r="F79" s="8" t="str">
        <f>'[1]TCE - ANEXO IV - Preencher'!H86</f>
        <v>S</v>
      </c>
      <c r="G79" s="8" t="str">
        <f>'[1]TCE - ANEXO IV - Preencher'!I86</f>
        <v>S</v>
      </c>
      <c r="H79" s="8" t="str">
        <f>'[1]TCE - ANEXO IV - Preencher'!J86</f>
        <v>000001619</v>
      </c>
      <c r="I79" s="9">
        <f>IF('[1]TCE - ANEXO IV - Preencher'!K86="","",'[1]TCE - ANEXO IV - Preencher'!K86)</f>
        <v>43958</v>
      </c>
      <c r="J79" s="8" t="str">
        <f>'[1]TCE - ANEXO IV - Preencher'!L86</f>
        <v>26200501785301000130550010000016191002049011</v>
      </c>
      <c r="K79" s="8" t="str">
        <f>IF(F79="B",LEFT('[1]TCE - ANEXO IV - Preencher'!M86,2),IF(F79="S",LEFT('[1]TCE - ANEXO IV - Preencher'!M86,7),IF('[1]TCE - ANEXO IV - Preencher'!H86="","")))</f>
        <v>2610707</v>
      </c>
      <c r="L79" s="10">
        <f>'[1]TCE - ANEXO IV - Preencher'!N86</f>
        <v>560</v>
      </c>
    </row>
    <row r="80" spans="1:12" s="11" customFormat="1" ht="19.5" customHeight="1" x14ac:dyDescent="0.2">
      <c r="A80" s="6">
        <f>IFERROR(VLOOKUP(B80,'[1]DADOS (OCULTAR)'!$P$3:$R$42,3,0),"")</f>
        <v>10075232000243</v>
      </c>
      <c r="B80" s="7" t="str">
        <f>'[1]TCE - ANEXO IV - Preencher'!C87</f>
        <v>UPA IMBIRIBEIRA</v>
      </c>
      <c r="C80" s="7" t="str">
        <f>'[1]TCE - ANEXO IV - Preencher'!E87</f>
        <v>3.6 - Material de Expediente</v>
      </c>
      <c r="D80" s="6">
        <f>'[1]TCE - ANEXO IV - Preencher'!F87</f>
        <v>35609013000147</v>
      </c>
      <c r="E80" s="8" t="str">
        <f>'[1]TCE - ANEXO IV - Preencher'!G87</f>
        <v>LIMPEMAX</v>
      </c>
      <c r="F80" s="8" t="str">
        <f>'[1]TCE - ANEXO IV - Preencher'!H87</f>
        <v>S</v>
      </c>
      <c r="G80" s="8" t="str">
        <f>'[1]TCE - ANEXO IV - Preencher'!I87</f>
        <v>S</v>
      </c>
      <c r="H80" s="8" t="str">
        <f>'[1]TCE - ANEXO IV - Preencher'!J87</f>
        <v>000132</v>
      </c>
      <c r="I80" s="9">
        <f>IF('[1]TCE - ANEXO IV - Preencher'!K87="","",'[1]TCE - ANEXO IV - Preencher'!K87)</f>
        <v>43965</v>
      </c>
      <c r="J80" s="8" t="str">
        <f>'[1]TCE - ANEXO IV - Preencher'!L87</f>
        <v>26200535609013000147550010000001321954755834</v>
      </c>
      <c r="K80" s="8" t="str">
        <f>IF(F80="B",LEFT('[1]TCE - ANEXO IV - Preencher'!M87,2),IF(F80="S",LEFT('[1]TCE - ANEXO IV - Preencher'!M87,7),IF('[1]TCE - ANEXO IV - Preencher'!H87="","")))</f>
        <v>2607901</v>
      </c>
      <c r="L80" s="10">
        <f>'[1]TCE - ANEXO IV - Preencher'!N87</f>
        <v>2430</v>
      </c>
    </row>
    <row r="81" spans="1:12" s="11" customFormat="1" ht="19.5" customHeight="1" x14ac:dyDescent="0.2">
      <c r="A81" s="6">
        <f>IFERROR(VLOOKUP(B81,'[1]DADOS (OCULTAR)'!$P$3:$R$42,3,0),"")</f>
        <v>10075232000243</v>
      </c>
      <c r="B81" s="7" t="str">
        <f>'[1]TCE - ANEXO IV - Preencher'!C88</f>
        <v>UPA IMBIRIBEIRA</v>
      </c>
      <c r="C81" s="7" t="str">
        <f>'[1]TCE - ANEXO IV - Preencher'!E88</f>
        <v>3.6 - Material de Expediente</v>
      </c>
      <c r="D81" s="6">
        <f>'[1]TCE - ANEXO IV - Preencher'!F88</f>
        <v>8014460000180</v>
      </c>
      <c r="E81" s="8" t="str">
        <f>'[1]TCE - ANEXO IV - Preencher'!G88</f>
        <v>VANPEL MAT DE ESCRITOIRO E INFO</v>
      </c>
      <c r="F81" s="8" t="str">
        <f>'[1]TCE - ANEXO IV - Preencher'!H88</f>
        <v>S</v>
      </c>
      <c r="G81" s="8" t="str">
        <f>'[1]TCE - ANEXO IV - Preencher'!I88</f>
        <v>S</v>
      </c>
      <c r="H81" s="8" t="str">
        <f>'[1]TCE - ANEXO IV - Preencher'!J88</f>
        <v>000026892</v>
      </c>
      <c r="I81" s="9">
        <f>IF('[1]TCE - ANEXO IV - Preencher'!K88="","",'[1]TCE - ANEXO IV - Preencher'!K88)</f>
        <v>43965</v>
      </c>
      <c r="J81" s="8" t="str">
        <f>'[1]TCE - ANEXO IV - Preencher'!L88</f>
        <v>26200508014460000180550010000268921001067068</v>
      </c>
      <c r="K81" s="8" t="str">
        <f>IF(F81="B",LEFT('[1]TCE - ANEXO IV - Preencher'!M88,2),IF(F81="S",LEFT('[1]TCE - ANEXO IV - Preencher'!M88,7),IF('[1]TCE - ANEXO IV - Preencher'!H88="","")))</f>
        <v>2607901</v>
      </c>
      <c r="L81" s="10">
        <f>'[1]TCE - ANEXO IV - Preencher'!N88</f>
        <v>1893.54</v>
      </c>
    </row>
    <row r="82" spans="1:12" s="11" customFormat="1" ht="19.5" customHeight="1" x14ac:dyDescent="0.2">
      <c r="A82" s="6">
        <f>IFERROR(VLOOKUP(B82,'[1]DADOS (OCULTAR)'!$P$3:$R$42,3,0),"")</f>
        <v>10075232000243</v>
      </c>
      <c r="B82" s="7" t="str">
        <f>'[1]TCE - ANEXO IV - Preencher'!C89</f>
        <v>UPA IMBIRIBEIRA</v>
      </c>
      <c r="C82" s="7" t="str">
        <f>'[1]TCE - ANEXO IV - Preencher'!E89</f>
        <v>3.6 - Material de Expediente</v>
      </c>
      <c r="D82" s="6">
        <f>'[1]TCE - ANEXO IV - Preencher'!F89</f>
        <v>1781007000150</v>
      </c>
      <c r="E82" s="8" t="str">
        <f>'[1]TCE - ANEXO IV - Preencher'!G89</f>
        <v>F G INFORTEC</v>
      </c>
      <c r="F82" s="8" t="str">
        <f>'[1]TCE - ANEXO IV - Preencher'!H89</f>
        <v>S</v>
      </c>
      <c r="G82" s="8" t="str">
        <f>'[1]TCE - ANEXO IV - Preencher'!I89</f>
        <v>S</v>
      </c>
      <c r="H82" s="8" t="str">
        <f>'[1]TCE - ANEXO IV - Preencher'!J89</f>
        <v>004686</v>
      </c>
      <c r="I82" s="9">
        <f>IF('[1]TCE - ANEXO IV - Preencher'!K89="","",'[1]TCE - ANEXO IV - Preencher'!K89)</f>
        <v>43965</v>
      </c>
      <c r="J82" s="8" t="str">
        <f>'[1]TCE - ANEXO IV - Preencher'!L89</f>
        <v>26200501781007000150550010000046861611595683</v>
      </c>
      <c r="K82" s="8" t="str">
        <f>IF(F82="B",LEFT('[1]TCE - ANEXO IV - Preencher'!M89,2),IF(F82="S",LEFT('[1]TCE - ANEXO IV - Preencher'!M89,7),IF('[1]TCE - ANEXO IV - Preencher'!H89="","")))</f>
        <v>2611606</v>
      </c>
      <c r="L82" s="10">
        <f>'[1]TCE - ANEXO IV - Preencher'!N89</f>
        <v>899</v>
      </c>
    </row>
    <row r="83" spans="1:12" s="11" customFormat="1" ht="19.5" customHeight="1" x14ac:dyDescent="0.2">
      <c r="A83" s="6">
        <f>IFERROR(VLOOKUP(B83,'[1]DADOS (OCULTAR)'!$P$3:$R$42,3,0),"")</f>
        <v>10075232000243</v>
      </c>
      <c r="B83" s="7" t="str">
        <f>'[1]TCE - ANEXO IV - Preencher'!C90</f>
        <v>UPA IMBIRIBEIRA</v>
      </c>
      <c r="C83" s="7" t="str">
        <f>'[1]TCE - ANEXO IV - Preencher'!E90</f>
        <v>3.6 - Material de Expediente</v>
      </c>
      <c r="D83" s="6">
        <f>'[1]TCE - ANEXO IV - Preencher'!F90</f>
        <v>33743179000126</v>
      </c>
      <c r="E83" s="8" t="str">
        <f>'[1]TCE - ANEXO IV - Preencher'!G90</f>
        <v>CSL MATERIAL</v>
      </c>
      <c r="F83" s="8" t="str">
        <f>'[1]TCE - ANEXO IV - Preencher'!H90</f>
        <v>S</v>
      </c>
      <c r="G83" s="8" t="str">
        <f>'[1]TCE - ANEXO IV - Preencher'!I90</f>
        <v>S</v>
      </c>
      <c r="H83" s="8" t="str">
        <f>'[1]TCE - ANEXO IV - Preencher'!J90</f>
        <v>000000826</v>
      </c>
      <c r="I83" s="9">
        <f>IF('[1]TCE - ANEXO IV - Preencher'!K90="","",'[1]TCE - ANEXO IV - Preencher'!K90)</f>
        <v>43971</v>
      </c>
      <c r="J83" s="8" t="str">
        <f>'[1]TCE - ANEXO IV - Preencher'!L90</f>
        <v>26200533743179000126550010000008261177674745</v>
      </c>
      <c r="K83" s="8" t="str">
        <f>IF(F83="B",LEFT('[1]TCE - ANEXO IV - Preencher'!M90,2),IF(F83="S",LEFT('[1]TCE - ANEXO IV - Preencher'!M90,7),IF('[1]TCE - ANEXO IV - Preencher'!H90="","")))</f>
        <v>2611606</v>
      </c>
      <c r="L83" s="10">
        <f>'[1]TCE - ANEXO IV - Preencher'!N90</f>
        <v>125.25</v>
      </c>
    </row>
    <row r="84" spans="1:12" s="11" customFormat="1" ht="19.5" customHeight="1" x14ac:dyDescent="0.2">
      <c r="A84" s="6">
        <f>IFERROR(VLOOKUP(B84,'[1]DADOS (OCULTAR)'!$P$3:$R$42,3,0),"")</f>
        <v>10075232000243</v>
      </c>
      <c r="B84" s="7" t="str">
        <f>'[1]TCE - ANEXO IV - Preencher'!C91</f>
        <v>UPA IMBIRIBEIRA</v>
      </c>
      <c r="C84" s="7" t="str">
        <f>'[1]TCE - ANEXO IV - Preencher'!E91</f>
        <v>3.6 - Material de Expediente</v>
      </c>
      <c r="D84" s="6">
        <f>'[1]TCE - ANEXO IV - Preencher'!F91</f>
        <v>8587400000157</v>
      </c>
      <c r="E84" s="8" t="str">
        <f>'[1]TCE - ANEXO IV - Preencher'!G91</f>
        <v>AFFESTAS</v>
      </c>
      <c r="F84" s="8" t="str">
        <f>'[1]TCE - ANEXO IV - Preencher'!H91</f>
        <v>S</v>
      </c>
      <c r="G84" s="8" t="str">
        <f>'[1]TCE - ANEXO IV - Preencher'!I91</f>
        <v>S</v>
      </c>
      <c r="H84" s="8" t="str">
        <f>'[1]TCE - ANEXO IV - Preencher'!J91</f>
        <v>000002315</v>
      </c>
      <c r="I84" s="9">
        <f>IF('[1]TCE - ANEXO IV - Preencher'!K91="","",'[1]TCE - ANEXO IV - Preencher'!K91)</f>
        <v>43978</v>
      </c>
      <c r="J84" s="8" t="str">
        <f>'[1]TCE - ANEXO IV - Preencher'!L91</f>
        <v>26200508587400000157550010000023151604527785</v>
      </c>
      <c r="K84" s="8" t="str">
        <f>IF(F84="B",LEFT('[1]TCE - ANEXO IV - Preencher'!M91,2),IF(F84="S",LEFT('[1]TCE - ANEXO IV - Preencher'!M91,7),IF('[1]TCE - ANEXO IV - Preencher'!H91="","")))</f>
        <v>2611606</v>
      </c>
      <c r="L84" s="10">
        <f>'[1]TCE - ANEXO IV - Preencher'!N91</f>
        <v>1620</v>
      </c>
    </row>
    <row r="85" spans="1:12" s="11" customFormat="1" ht="19.5" customHeight="1" x14ac:dyDescent="0.2">
      <c r="A85" s="6">
        <f>IFERROR(VLOOKUP(B85,'[1]DADOS (OCULTAR)'!$P$3:$R$42,3,0),"")</f>
        <v>10075232000243</v>
      </c>
      <c r="B85" s="7" t="str">
        <f>'[1]TCE - ANEXO IV - Preencher'!C92</f>
        <v>UPA IMBIRIBEIRA</v>
      </c>
      <c r="C85" s="7" t="str">
        <f>'[1]TCE - ANEXO IV - Preencher'!E92</f>
        <v xml:space="preserve">3.9 - Material para Manutenção de Bens Imóveis </v>
      </c>
      <c r="D85" s="6">
        <f>'[1]TCE - ANEXO IV - Preencher'!F92</f>
        <v>1754239000462</v>
      </c>
      <c r="E85" s="8" t="str">
        <f>'[1]TCE - ANEXO IV - Preencher'!G92</f>
        <v>DUFRIO</v>
      </c>
      <c r="F85" s="8" t="str">
        <f>'[1]TCE - ANEXO IV - Preencher'!H92</f>
        <v>S</v>
      </c>
      <c r="G85" s="8" t="str">
        <f>'[1]TCE - ANEXO IV - Preencher'!I92</f>
        <v>S</v>
      </c>
      <c r="H85" s="8" t="str">
        <f>'[1]TCE - ANEXO IV - Preencher'!J92</f>
        <v>000433673</v>
      </c>
      <c r="I85" s="9">
        <f>IF('[1]TCE - ANEXO IV - Preencher'!K92="","",'[1]TCE - ANEXO IV - Preencher'!K92)</f>
        <v>43956</v>
      </c>
      <c r="J85" s="8" t="str">
        <f>'[1]TCE - ANEXO IV - Preencher'!L92</f>
        <v>26200501754239000462550010004336731000249030</v>
      </c>
      <c r="K85" s="8" t="str">
        <f>IF(F85="B",LEFT('[1]TCE - ANEXO IV - Preencher'!M92,2),IF(F85="S",LEFT('[1]TCE - ANEXO IV - Preencher'!M92,7),IF('[1]TCE - ANEXO IV - Preencher'!H92="","")))</f>
        <v>2611606</v>
      </c>
      <c r="L85" s="10">
        <f>'[1]TCE - ANEXO IV - Preencher'!N92</f>
        <v>1609</v>
      </c>
    </row>
    <row r="86" spans="1:12" s="11" customFormat="1" ht="19.5" customHeight="1" x14ac:dyDescent="0.2">
      <c r="A86" s="6">
        <f>IFERROR(VLOOKUP(B86,'[1]DADOS (OCULTAR)'!$P$3:$R$42,3,0),"")</f>
        <v>10075232000243</v>
      </c>
      <c r="B86" s="7" t="str">
        <f>'[1]TCE - ANEXO IV - Preencher'!C93</f>
        <v>UPA IMBIRIBEIRA</v>
      </c>
      <c r="C86" s="7" t="str">
        <f>'[1]TCE - ANEXO IV - Preencher'!E93</f>
        <v xml:space="preserve">3.8 - Uniformes, Tecidos e Aviamentos </v>
      </c>
      <c r="D86" s="6">
        <f>'[1]TCE - ANEXO IV - Preencher'!F93</f>
        <v>8014460000180</v>
      </c>
      <c r="E86" s="8" t="str">
        <f>'[1]TCE - ANEXO IV - Preencher'!G93</f>
        <v>VANPEL MAT DE ESCRITOIRO E INFO</v>
      </c>
      <c r="F86" s="8" t="str">
        <f>'[1]TCE - ANEXO IV - Preencher'!H93</f>
        <v>S</v>
      </c>
      <c r="G86" s="8" t="str">
        <f>'[1]TCE - ANEXO IV - Preencher'!I93</f>
        <v>S</v>
      </c>
      <c r="H86" s="8" t="str">
        <f>'[1]TCE - ANEXO IV - Preencher'!J93</f>
        <v>000026899</v>
      </c>
      <c r="I86" s="9">
        <f>IF('[1]TCE - ANEXO IV - Preencher'!K93="","",'[1]TCE - ANEXO IV - Preencher'!K93)</f>
        <v>43965</v>
      </c>
      <c r="J86" s="8" t="str">
        <f>'[1]TCE - ANEXO IV - Preencher'!L93</f>
        <v>26200508014460000180550010000268991001067077</v>
      </c>
      <c r="K86" s="8" t="str">
        <f>IF(F86="B",LEFT('[1]TCE - ANEXO IV - Preencher'!M93,2),IF(F86="S",LEFT('[1]TCE - ANEXO IV - Preencher'!M93,7),IF('[1]TCE - ANEXO IV - Preencher'!H93="","")))</f>
        <v>2607901</v>
      </c>
      <c r="L86" s="10">
        <f>'[1]TCE - ANEXO IV - Preencher'!N93</f>
        <v>210</v>
      </c>
    </row>
    <row r="87" spans="1:12" s="11" customFormat="1" ht="19.5" customHeight="1" x14ac:dyDescent="0.2">
      <c r="A87" s="6">
        <f>IFERROR(VLOOKUP(B87,'[1]DADOS (OCULTAR)'!$P$3:$R$42,3,0),"")</f>
        <v>10075232000243</v>
      </c>
      <c r="B87" s="7" t="str">
        <f>'[1]TCE - ANEXO IV - Preencher'!C94</f>
        <v>UPA IMBIRIBEIRA</v>
      </c>
      <c r="C87" s="7" t="str">
        <f>'[1]TCE - ANEXO IV - Preencher'!E94</f>
        <v xml:space="preserve">3.8 - Uniformes, Tecidos e Aviamentos </v>
      </c>
      <c r="D87" s="6">
        <f>'[1]TCE - ANEXO IV - Preencher'!F94</f>
        <v>8587400000157</v>
      </c>
      <c r="E87" s="8" t="str">
        <f>'[1]TCE - ANEXO IV - Preencher'!G94</f>
        <v>AFFESTAS</v>
      </c>
      <c r="F87" s="8" t="str">
        <f>'[1]TCE - ANEXO IV - Preencher'!H94</f>
        <v>S</v>
      </c>
      <c r="G87" s="8" t="str">
        <f>'[1]TCE - ANEXO IV - Preencher'!I94</f>
        <v>S</v>
      </c>
      <c r="H87" s="8" t="str">
        <f>'[1]TCE - ANEXO IV - Preencher'!J94</f>
        <v>000002310</v>
      </c>
      <c r="I87" s="9">
        <f>IF('[1]TCE - ANEXO IV - Preencher'!K94="","",'[1]TCE - ANEXO IV - Preencher'!K94)</f>
        <v>43972</v>
      </c>
      <c r="J87" s="8" t="str">
        <f>'[1]TCE - ANEXO IV - Preencher'!L94</f>
        <v>26200508587400000157540010000023101500300494</v>
      </c>
      <c r="K87" s="8" t="str">
        <f>IF(F87="B",LEFT('[1]TCE - ANEXO IV - Preencher'!M94,2),IF(F87="S",LEFT('[1]TCE - ANEXO IV - Preencher'!M94,7),IF('[1]TCE - ANEXO IV - Preencher'!H94="","")))</f>
        <v>2611606</v>
      </c>
      <c r="L87" s="10">
        <f>'[1]TCE - ANEXO IV - Preencher'!N94</f>
        <v>3240</v>
      </c>
    </row>
    <row r="88" spans="1:12" s="11" customFormat="1" ht="19.5" customHeight="1" x14ac:dyDescent="0.2">
      <c r="A88" s="6">
        <f>IFERROR(VLOOKUP(B88,'[1]DADOS (OCULTAR)'!$P$3:$R$42,3,0),"")</f>
        <v>10075232000243</v>
      </c>
      <c r="B88" s="7" t="str">
        <f>'[1]TCE - ANEXO IV - Preencher'!C95</f>
        <v>UPA IMBIRIBEIRA</v>
      </c>
      <c r="C88" s="7" t="str">
        <f>'[1]TCE - ANEXO IV - Preencher'!E95</f>
        <v xml:space="preserve">3.8 - Uniformes, Tecidos e Aviamentos </v>
      </c>
      <c r="D88" s="6">
        <f>'[1]TCE - ANEXO IV - Preencher'!F95</f>
        <v>18706841000184</v>
      </c>
      <c r="E88" s="8" t="str">
        <f>'[1]TCE - ANEXO IV - Preencher'!G95</f>
        <v>ARMAZEM SÃO LUCAS</v>
      </c>
      <c r="F88" s="8" t="str">
        <f>'[1]TCE - ANEXO IV - Preencher'!H95</f>
        <v>S</v>
      </c>
      <c r="G88" s="8" t="str">
        <f>'[1]TCE - ANEXO IV - Preencher'!I95</f>
        <v>S</v>
      </c>
      <c r="H88" s="8" t="str">
        <f>'[1]TCE - ANEXO IV - Preencher'!J95</f>
        <v>000002669</v>
      </c>
      <c r="I88" s="9">
        <f>IF('[1]TCE - ANEXO IV - Preencher'!K95="","",'[1]TCE - ANEXO IV - Preencher'!K95)</f>
        <v>43959</v>
      </c>
      <c r="J88" s="8" t="str">
        <f>'[1]TCE - ANEXO IV - Preencher'!L95</f>
        <v>26200518706841000184550010000026691000926691</v>
      </c>
      <c r="K88" s="8" t="str">
        <f>IF(F88="B",LEFT('[1]TCE - ANEXO IV - Preencher'!M95,2),IF(F88="S",LEFT('[1]TCE - ANEXO IV - Preencher'!M95,7),IF('[1]TCE - ANEXO IV - Preencher'!H95="","")))</f>
        <v>2607901</v>
      </c>
      <c r="L88" s="10">
        <f>'[1]TCE - ANEXO IV - Preencher'!N95</f>
        <v>168</v>
      </c>
    </row>
    <row r="89" spans="1:12" s="11" customFormat="1" ht="19.5" customHeight="1" x14ac:dyDescent="0.2">
      <c r="A89" s="6">
        <f>IFERROR(VLOOKUP(B89,'[1]DADOS (OCULTAR)'!$P$3:$R$42,3,0),"")</f>
        <v>10075232000243</v>
      </c>
      <c r="B89" s="7" t="str">
        <f>'[1]TCE - ANEXO IV - Preencher'!C96</f>
        <v>UPA IMBIRIBEIRA</v>
      </c>
      <c r="C89" s="7" t="str">
        <f>'[1]TCE - ANEXO IV - Preencher'!E96</f>
        <v>3.99 - Outras despesas com Material de Consumo</v>
      </c>
      <c r="D89" s="6">
        <f>'[1]TCE - ANEXO IV - Preencher'!F96</f>
        <v>15227236000132</v>
      </c>
      <c r="E89" s="8" t="str">
        <f>'[1]TCE - ANEXO IV - Preencher'!G96</f>
        <v>ATOS MEDICA</v>
      </c>
      <c r="F89" s="8" t="str">
        <f>'[1]TCE - ANEXO IV - Preencher'!H96</f>
        <v>S</v>
      </c>
      <c r="G89" s="8" t="str">
        <f>'[1]TCE - ANEXO IV - Preencher'!I96</f>
        <v>S</v>
      </c>
      <c r="H89" s="8" t="str">
        <f>'[1]TCE - ANEXO IV - Preencher'!J96</f>
        <v>7269</v>
      </c>
      <c r="I89" s="9">
        <f>IF('[1]TCE - ANEXO IV - Preencher'!K96="","",'[1]TCE - ANEXO IV - Preencher'!K96)</f>
        <v>43973</v>
      </c>
      <c r="J89" s="8" t="str">
        <f>'[1]TCE - ANEXO IV - Preencher'!L96</f>
        <v>26200515227236000132550010000072691111172690</v>
      </c>
      <c r="K89" s="8" t="str">
        <f>IF(F89="B",LEFT('[1]TCE - ANEXO IV - Preencher'!M96,2),IF(F89="S",LEFT('[1]TCE - ANEXO IV - Preencher'!M96,7),IF('[1]TCE - ANEXO IV - Preencher'!H96="","")))</f>
        <v>2611606</v>
      </c>
      <c r="L89" s="10">
        <f>'[1]TCE - ANEXO IV - Preencher'!N96</f>
        <v>936</v>
      </c>
    </row>
    <row r="90" spans="1:12" s="11" customFormat="1" ht="19.5" customHeight="1" x14ac:dyDescent="0.2">
      <c r="A90" s="6">
        <f>IFERROR(VLOOKUP(B90,'[1]DADOS (OCULTAR)'!$P$3:$R$42,3,0),"")</f>
        <v>10075232000243</v>
      </c>
      <c r="B90" s="7" t="str">
        <f>'[1]TCE - ANEXO IV - Preencher'!C97</f>
        <v>UPA IMBIRIBEIRA</v>
      </c>
      <c r="C90" s="7" t="str">
        <f>'[1]TCE - ANEXO IV - Preencher'!E97</f>
        <v>3.12 - Material Hospitalar</v>
      </c>
      <c r="D90" s="6">
        <f>'[1]TCE - ANEXO IV - Preencher'!F97</f>
        <v>5267928000150</v>
      </c>
      <c r="E90" s="8" t="str">
        <f>'[1]TCE - ANEXO IV - Preencher'!G97</f>
        <v>GOLDMEDIC</v>
      </c>
      <c r="F90" s="8" t="str">
        <f>'[1]TCE - ANEXO IV - Preencher'!H97</f>
        <v>S</v>
      </c>
      <c r="G90" s="8" t="str">
        <f>'[1]TCE - ANEXO IV - Preencher'!I97</f>
        <v>S</v>
      </c>
      <c r="H90" s="8" t="str">
        <f>'[1]TCE - ANEXO IV - Preencher'!J97</f>
        <v>106407</v>
      </c>
      <c r="I90" s="9">
        <f>IF('[1]TCE - ANEXO IV - Preencher'!K97="","",'[1]TCE - ANEXO IV - Preencher'!K97)</f>
        <v>43957</v>
      </c>
      <c r="J90" s="8" t="str">
        <f>'[1]TCE - ANEXO IV - Preencher'!L97</f>
        <v>26200505267928000150550030001064071118440228</v>
      </c>
      <c r="K90" s="8" t="str">
        <f>IF(F90="B",LEFT('[1]TCE - ANEXO IV - Preencher'!M97,2),IF(F90="S",LEFT('[1]TCE - ANEXO IV - Preencher'!M97,7),IF('[1]TCE - ANEXO IV - Preencher'!H97="","")))</f>
        <v>2611606</v>
      </c>
      <c r="L90" s="10">
        <f>'[1]TCE - ANEXO IV - Preencher'!N97</f>
        <v>85</v>
      </c>
    </row>
    <row r="91" spans="1:12" s="11" customFormat="1" ht="19.5" customHeight="1" x14ac:dyDescent="0.2">
      <c r="A91" s="6">
        <f>IFERROR(VLOOKUP(B91,'[1]DADOS (OCULTAR)'!$P$3:$R$42,3,0),"")</f>
        <v>10075232000243</v>
      </c>
      <c r="B91" s="7" t="str">
        <f>'[1]TCE - ANEXO IV - Preencher'!C98</f>
        <v>UPA IMBIRIBEIRA</v>
      </c>
      <c r="C91" s="7" t="str">
        <f>'[1]TCE - ANEXO IV - Preencher'!E98</f>
        <v>3.12 - Material Hospitalar</v>
      </c>
      <c r="D91" s="6">
        <f>'[1]TCE - ANEXO IV - Preencher'!F98</f>
        <v>15227236000132</v>
      </c>
      <c r="E91" s="8" t="str">
        <f>'[1]TCE - ANEXO IV - Preencher'!G98</f>
        <v>ATOS MEDICA</v>
      </c>
      <c r="F91" s="8" t="str">
        <f>'[1]TCE - ANEXO IV - Preencher'!H98</f>
        <v>S</v>
      </c>
      <c r="G91" s="8" t="str">
        <f>'[1]TCE - ANEXO IV - Preencher'!I98</f>
        <v>S</v>
      </c>
      <c r="H91" s="8" t="str">
        <f>'[1]TCE - ANEXO IV - Preencher'!J98</f>
        <v>7072</v>
      </c>
      <c r="I91" s="9">
        <f>IF('[1]TCE - ANEXO IV - Preencher'!K98="","",'[1]TCE - ANEXO IV - Preencher'!K98)</f>
        <v>43959</v>
      </c>
      <c r="J91" s="8" t="str">
        <f>'[1]TCE - ANEXO IV - Preencher'!L98</f>
        <v>26200515227236000132550010000070721111170722</v>
      </c>
      <c r="K91" s="8" t="str">
        <f>IF(F91="B",LEFT('[1]TCE - ANEXO IV - Preencher'!M98,2),IF(F91="S",LEFT('[1]TCE - ANEXO IV - Preencher'!M98,7),IF('[1]TCE - ANEXO IV - Preencher'!H98="","")))</f>
        <v>2611606</v>
      </c>
      <c r="L91" s="10">
        <f>'[1]TCE - ANEXO IV - Preencher'!N98</f>
        <v>1980</v>
      </c>
    </row>
    <row r="92" spans="1:12" s="11" customFormat="1" ht="19.5" customHeight="1" x14ac:dyDescent="0.2">
      <c r="A92" s="6">
        <f>IFERROR(VLOOKUP(B92,'[1]DADOS (OCULTAR)'!$P$3:$R$42,3,0),"")</f>
        <v>10075232000243</v>
      </c>
      <c r="B92" s="7" t="str">
        <f>'[1]TCE - ANEXO IV - Preencher'!C99</f>
        <v>UPA IMBIRIBEIRA</v>
      </c>
      <c r="C92" s="7" t="str">
        <f>'[1]TCE - ANEXO IV - Preencher'!E99</f>
        <v>3.12 - Material Hospitalar</v>
      </c>
      <c r="D92" s="6">
        <f>'[1]TCE - ANEXO IV - Preencher'!F99</f>
        <v>21596736000144</v>
      </c>
      <c r="E92" s="8" t="str">
        <f>'[1]TCE - ANEXO IV - Preencher'!G99</f>
        <v>ULTRAMEGA DISTRIBUIDORA</v>
      </c>
      <c r="F92" s="8" t="str">
        <f>'[1]TCE - ANEXO IV - Preencher'!H99</f>
        <v>S</v>
      </c>
      <c r="G92" s="8" t="str">
        <f>'[1]TCE - ANEXO IV - Preencher'!I99</f>
        <v>S</v>
      </c>
      <c r="H92" s="8" t="str">
        <f>'[1]TCE - ANEXO IV - Preencher'!J99</f>
        <v>00098367</v>
      </c>
      <c r="I92" s="9">
        <f>IF('[1]TCE - ANEXO IV - Preencher'!K99="","",'[1]TCE - ANEXO IV - Preencher'!K99)</f>
        <v>43958</v>
      </c>
      <c r="J92" s="8" t="str">
        <f>'[1]TCE - ANEXO IV - Preencher'!L99</f>
        <v>26200521596736000144550010000983671001006285</v>
      </c>
      <c r="K92" s="8" t="str">
        <f>IF(F92="B",LEFT('[1]TCE - ANEXO IV - Preencher'!M99,2),IF(F92="S",LEFT('[1]TCE - ANEXO IV - Preencher'!M99,7),IF('[1]TCE - ANEXO IV - Preencher'!H99="","")))</f>
        <v>2603454</v>
      </c>
      <c r="L92" s="10">
        <f>'[1]TCE - ANEXO IV - Preencher'!N99</f>
        <v>1282.5</v>
      </c>
    </row>
    <row r="93" spans="1:12" s="11" customFormat="1" ht="19.5" customHeight="1" x14ac:dyDescent="0.2">
      <c r="A93" s="6">
        <f>IFERROR(VLOOKUP(B93,'[1]DADOS (OCULTAR)'!$P$3:$R$42,3,0),"")</f>
        <v>10075232000243</v>
      </c>
      <c r="B93" s="7" t="str">
        <f>'[1]TCE - ANEXO IV - Preencher'!C100</f>
        <v>UPA IMBIRIBEIRA</v>
      </c>
      <c r="C93" s="7" t="str">
        <f>'[1]TCE - ANEXO IV - Preencher'!E100</f>
        <v>3.12 - Material Hospitalar</v>
      </c>
      <c r="D93" s="6">
        <f>'[1]TCE - ANEXO IV - Preencher'!F100</f>
        <v>5267928000150</v>
      </c>
      <c r="E93" s="8" t="str">
        <f>'[1]TCE - ANEXO IV - Preencher'!G100</f>
        <v>GOLDMEDIC</v>
      </c>
      <c r="F93" s="8" t="str">
        <f>'[1]TCE - ANEXO IV - Preencher'!H100</f>
        <v>S</v>
      </c>
      <c r="G93" s="8" t="str">
        <f>'[1]TCE - ANEXO IV - Preencher'!I100</f>
        <v>S</v>
      </c>
      <c r="H93" s="8" t="str">
        <f>'[1]TCE - ANEXO IV - Preencher'!J100</f>
        <v>106565</v>
      </c>
      <c r="I93" s="9">
        <f>IF('[1]TCE - ANEXO IV - Preencher'!K100="","",'[1]TCE - ANEXO IV - Preencher'!K100)</f>
        <v>43966</v>
      </c>
      <c r="J93" s="8" t="str">
        <f>'[1]TCE - ANEXO IV - Preencher'!L100</f>
        <v>26200505267928000150550030001065651111804339</v>
      </c>
      <c r="K93" s="8" t="str">
        <f>IF(F93="B",LEFT('[1]TCE - ANEXO IV - Preencher'!M100,2),IF(F93="S",LEFT('[1]TCE - ANEXO IV - Preencher'!M100,7),IF('[1]TCE - ANEXO IV - Preencher'!H100="","")))</f>
        <v>2611606</v>
      </c>
      <c r="L93" s="10">
        <f>'[1]TCE - ANEXO IV - Preencher'!N100</f>
        <v>1280</v>
      </c>
    </row>
    <row r="94" spans="1:12" s="11" customFormat="1" ht="19.5" customHeight="1" x14ac:dyDescent="0.2">
      <c r="A94" s="6">
        <f>IFERROR(VLOOKUP(B94,'[1]DADOS (OCULTAR)'!$P$3:$R$42,3,0),"")</f>
        <v>10075232000243</v>
      </c>
      <c r="B94" s="7" t="str">
        <f>'[1]TCE - ANEXO IV - Preencher'!C101</f>
        <v>UPA IMBIRIBEIRA</v>
      </c>
      <c r="C94" s="7" t="str">
        <f>'[1]TCE - ANEXO IV - Preencher'!E101</f>
        <v>3.12 - Material Hospitalar</v>
      </c>
      <c r="D94" s="6">
        <f>'[1]TCE - ANEXO IV - Preencher'!F101</f>
        <v>15227236000132</v>
      </c>
      <c r="E94" s="8" t="str">
        <f>'[1]TCE - ANEXO IV - Preencher'!G101</f>
        <v>ATOS MEDICA</v>
      </c>
      <c r="F94" s="8" t="str">
        <f>'[1]TCE - ANEXO IV - Preencher'!H101</f>
        <v>S</v>
      </c>
      <c r="G94" s="8" t="str">
        <f>'[1]TCE - ANEXO IV - Preencher'!I101</f>
        <v>S</v>
      </c>
      <c r="H94" s="8" t="str">
        <f>'[1]TCE - ANEXO IV - Preencher'!J101</f>
        <v>7278</v>
      </c>
      <c r="I94" s="9">
        <f>IF('[1]TCE - ANEXO IV - Preencher'!K101="","",'[1]TCE - ANEXO IV - Preencher'!K101)</f>
        <v>43973</v>
      </c>
      <c r="J94" s="8" t="str">
        <f>'[1]TCE - ANEXO IV - Preencher'!L101</f>
        <v>26200515227236000132550010000072781111172789</v>
      </c>
      <c r="K94" s="8" t="str">
        <f>IF(F94="B",LEFT('[1]TCE - ANEXO IV - Preencher'!M101,2),IF(F94="S",LEFT('[1]TCE - ANEXO IV - Preencher'!M101,7),IF('[1]TCE - ANEXO IV - Preencher'!H101="","")))</f>
        <v>2611606</v>
      </c>
      <c r="L94" s="10">
        <f>'[1]TCE - ANEXO IV - Preencher'!N101</f>
        <v>160</v>
      </c>
    </row>
    <row r="95" spans="1:12" s="11" customFormat="1" ht="19.5" customHeight="1" x14ac:dyDescent="0.2">
      <c r="A95" s="6">
        <f>IFERROR(VLOOKUP(B95,'[1]DADOS (OCULTAR)'!$P$3:$R$42,3,0),"")</f>
        <v>10075232000243</v>
      </c>
      <c r="B95" s="7" t="str">
        <f>'[1]TCE - ANEXO IV - Preencher'!C102</f>
        <v>UPA IMBIRIBEIRA</v>
      </c>
      <c r="C95" s="7" t="str">
        <f>'[1]TCE - ANEXO IV - Preencher'!E102</f>
        <v xml:space="preserve">5.21 - Seguros em geral </v>
      </c>
      <c r="D95" s="6">
        <f>'[1]TCE - ANEXO IV - Preencher'!F102</f>
        <v>61198164000160</v>
      </c>
      <c r="E95" s="8" t="str">
        <f>'[1]TCE - ANEXO IV - Preencher'!G102</f>
        <v>PORTO SEGURO</v>
      </c>
      <c r="F95" s="8" t="str">
        <f>'[1]TCE - ANEXO IV - Preencher'!H102</f>
        <v>S</v>
      </c>
      <c r="G95" s="8" t="str">
        <f>'[1]TCE - ANEXO IV - Preencher'!I102</f>
        <v>N</v>
      </c>
      <c r="H95" s="8">
        <f>'[1]TCE - ANEXO IV - Preencher'!J102</f>
        <v>0</v>
      </c>
      <c r="I95" s="9" t="str">
        <f>IF('[1]TCE - ANEXO IV - Preencher'!K102="","",'[1]TCE - ANEXO IV - Preencher'!K102)</f>
        <v/>
      </c>
      <c r="J95" s="8">
        <f>'[1]TCE - ANEXO IV - Preencher'!L102</f>
        <v>0</v>
      </c>
      <c r="K95" s="8" t="str">
        <f>IF(F95="B",LEFT('[1]TCE - ANEXO IV - Preencher'!M102,2),IF(F95="S",LEFT('[1]TCE - ANEXO IV - Preencher'!M102,7),IF('[1]TCE - ANEXO IV - Preencher'!H102="","")))</f>
        <v/>
      </c>
      <c r="L95" s="10">
        <f>'[1]TCE - ANEXO IV - Preencher'!N102</f>
        <v>278.36</v>
      </c>
    </row>
    <row r="96" spans="1:12" s="11" customFormat="1" ht="19.5" customHeight="1" x14ac:dyDescent="0.2">
      <c r="A96" s="6">
        <f>IFERROR(VLOOKUP(B96,'[1]DADOS (OCULTAR)'!$P$3:$R$42,3,0),"")</f>
        <v>10075232000243</v>
      </c>
      <c r="B96" s="7" t="str">
        <f>'[1]TCE - ANEXO IV - Preencher'!C103</f>
        <v>UPA IMBIRIBEIRA</v>
      </c>
      <c r="C96" s="7" t="str">
        <f>'[1]TCE - ANEXO IV - Preencher'!E103</f>
        <v xml:space="preserve">5.25 - Serviços Bancários </v>
      </c>
      <c r="D96" s="6">
        <f>'[1]TCE - ANEXO IV - Preencher'!F103</f>
        <v>90400888000142</v>
      </c>
      <c r="E96" s="8" t="str">
        <f>'[1]TCE - ANEXO IV - Preencher'!G103</f>
        <v>SANTANDER</v>
      </c>
      <c r="F96" s="8" t="str">
        <f>'[1]TCE - ANEXO IV - Preencher'!H103</f>
        <v>S</v>
      </c>
      <c r="G96" s="8" t="str">
        <f>'[1]TCE - ANEXO IV - Preencher'!I103</f>
        <v>N</v>
      </c>
      <c r="H96" s="8">
        <f>'[1]TCE - ANEXO IV - Preencher'!J103</f>
        <v>0</v>
      </c>
      <c r="I96" s="9" t="str">
        <f>IF('[1]TCE - ANEXO IV - Preencher'!K103="","",'[1]TCE - ANEXO IV - Preencher'!K103)</f>
        <v/>
      </c>
      <c r="J96" s="8">
        <f>'[1]TCE - ANEXO IV - Preencher'!L103</f>
        <v>0</v>
      </c>
      <c r="K96" s="8" t="str">
        <f>IF(F96="B",LEFT('[1]TCE - ANEXO IV - Preencher'!M103,2),IF(F96="S",LEFT('[1]TCE - ANEXO IV - Preencher'!M103,7),IF('[1]TCE - ANEXO IV - Preencher'!H103="","")))</f>
        <v/>
      </c>
      <c r="L96" s="10">
        <f>'[1]TCE - ANEXO IV - Preencher'!N103</f>
        <v>371.6</v>
      </c>
    </row>
    <row r="97" spans="1:12" s="11" customFormat="1" ht="19.5" customHeight="1" x14ac:dyDescent="0.2">
      <c r="A97" s="6">
        <f>IFERROR(VLOOKUP(B97,'[1]DADOS (OCULTAR)'!$P$3:$R$42,3,0),"")</f>
        <v>10075232000243</v>
      </c>
      <c r="B97" s="7" t="str">
        <f>'[1]TCE - ANEXO IV - Preencher'!C104</f>
        <v>UPA IMBIRIBEIRA</v>
      </c>
      <c r="C97" s="7" t="str">
        <f>'[1]TCE - ANEXO IV - Preencher'!E104</f>
        <v xml:space="preserve">5.25 - Serviços Bancários </v>
      </c>
      <c r="D97" s="6">
        <f>'[1]TCE - ANEXO IV - Preencher'!F104</f>
        <v>360305000104</v>
      </c>
      <c r="E97" s="8" t="str">
        <f>'[1]TCE - ANEXO IV - Preencher'!G104</f>
        <v xml:space="preserve">CAIXA </v>
      </c>
      <c r="F97" s="8" t="str">
        <f>'[1]TCE - ANEXO IV - Preencher'!H104</f>
        <v>S</v>
      </c>
      <c r="G97" s="8" t="str">
        <f>'[1]TCE - ANEXO IV - Preencher'!I104</f>
        <v>N</v>
      </c>
      <c r="H97" s="8">
        <f>'[1]TCE - ANEXO IV - Preencher'!J104</f>
        <v>0</v>
      </c>
      <c r="I97" s="9" t="str">
        <f>IF('[1]TCE - ANEXO IV - Preencher'!K104="","",'[1]TCE - ANEXO IV - Preencher'!K104)</f>
        <v/>
      </c>
      <c r="J97" s="8">
        <f>'[1]TCE - ANEXO IV - Preencher'!L104</f>
        <v>0</v>
      </c>
      <c r="K97" s="8" t="str">
        <f>IF(F97="B",LEFT('[1]TCE - ANEXO IV - Preencher'!M104,2),IF(F97="S",LEFT('[1]TCE - ANEXO IV - Preencher'!M104,7),IF('[1]TCE - ANEXO IV - Preencher'!H104="","")))</f>
        <v/>
      </c>
      <c r="L97" s="10">
        <f>'[1]TCE - ANEXO IV - Preencher'!N104</f>
        <v>110</v>
      </c>
    </row>
    <row r="98" spans="1:12" s="11" customFormat="1" ht="19.5" customHeight="1" x14ac:dyDescent="0.2">
      <c r="A98" s="6">
        <f>IFERROR(VLOOKUP(B98,'[1]DADOS (OCULTAR)'!$P$3:$R$42,3,0),"")</f>
        <v>10075232000243</v>
      </c>
      <c r="B98" s="7" t="str">
        <f>'[1]TCE - ANEXO IV - Preencher'!C105</f>
        <v>UPA IMBIRIBEIRA</v>
      </c>
      <c r="C98" s="7" t="str">
        <f>'[1]TCE - ANEXO IV - Preencher'!E105</f>
        <v>5.18 - Teledonia Fixa</v>
      </c>
      <c r="D98" s="6">
        <f>'[1]TCE - ANEXO IV - Preencher'!F105</f>
        <v>2421421001355</v>
      </c>
      <c r="E98" s="8" t="str">
        <f>'[1]TCE - ANEXO IV - Preencher'!G105</f>
        <v>TIM AS</v>
      </c>
      <c r="F98" s="8" t="str">
        <f>'[1]TCE - ANEXO IV - Preencher'!H105</f>
        <v>S</v>
      </c>
      <c r="G98" s="8" t="str">
        <f>'[1]TCE - ANEXO IV - Preencher'!I105</f>
        <v>N</v>
      </c>
      <c r="H98" s="8">
        <f>'[1]TCE - ANEXO IV - Preencher'!J105</f>
        <v>0</v>
      </c>
      <c r="I98" s="9" t="str">
        <f>IF('[1]TCE - ANEXO IV - Preencher'!K105="","",'[1]TCE - ANEXO IV - Preencher'!K105)</f>
        <v/>
      </c>
      <c r="J98" s="8">
        <f>'[1]TCE - ANEXO IV - Preencher'!L105</f>
        <v>0</v>
      </c>
      <c r="K98" s="8" t="str">
        <f>IF(F98="B",LEFT('[1]TCE - ANEXO IV - Preencher'!M105,2),IF(F98="S",LEFT('[1]TCE - ANEXO IV - Preencher'!M105,7),IF('[1]TCE - ANEXO IV - Preencher'!H105="","")))</f>
        <v>2611606</v>
      </c>
      <c r="L98" s="10">
        <f>'[1]TCE - ANEXO IV - Preencher'!N105</f>
        <v>334.99</v>
      </c>
    </row>
    <row r="99" spans="1:12" s="11" customFormat="1" ht="19.5" customHeight="1" x14ac:dyDescent="0.2">
      <c r="A99" s="6">
        <f>IFERROR(VLOOKUP(B99,'[1]DADOS (OCULTAR)'!$P$3:$R$42,3,0),"")</f>
        <v>10075232000243</v>
      </c>
      <c r="B99" s="7" t="str">
        <f>'[1]TCE - ANEXO IV - Preencher'!C106</f>
        <v>UPA IMBIRIBEIRA</v>
      </c>
      <c r="C99" s="7" t="str">
        <f>'[1]TCE - ANEXO IV - Preencher'!E106</f>
        <v>5.18 - Teledonia Fixa</v>
      </c>
      <c r="D99" s="6">
        <f>'[1]TCE - ANEXO IV - Preencher'!F106</f>
        <v>3423730000193</v>
      </c>
      <c r="E99" s="8" t="str">
        <f>'[1]TCE - ANEXO IV - Preencher'!G106</f>
        <v>SMART TELECOMUNICAÇÃO</v>
      </c>
      <c r="F99" s="8" t="str">
        <f>'[1]TCE - ANEXO IV - Preencher'!H106</f>
        <v>S</v>
      </c>
      <c r="G99" s="8" t="str">
        <f>'[1]TCE - ANEXO IV - Preencher'!I106</f>
        <v>N</v>
      </c>
      <c r="H99" s="8">
        <f>'[1]TCE - ANEXO IV - Preencher'!J106</f>
        <v>0</v>
      </c>
      <c r="I99" s="9" t="str">
        <f>IF('[1]TCE - ANEXO IV - Preencher'!K106="","",'[1]TCE - ANEXO IV - Preencher'!K106)</f>
        <v/>
      </c>
      <c r="J99" s="8">
        <f>'[1]TCE - ANEXO IV - Preencher'!L106</f>
        <v>0</v>
      </c>
      <c r="K99" s="8" t="str">
        <f>IF(F99="B",LEFT('[1]TCE - ANEXO IV - Preencher'!M106,2),IF(F99="S",LEFT('[1]TCE - ANEXO IV - Preencher'!M106,7),IF('[1]TCE - ANEXO IV - Preencher'!H106="","")))</f>
        <v>2611606</v>
      </c>
      <c r="L99" s="10">
        <f>'[1]TCE - ANEXO IV - Preencher'!N106</f>
        <v>800</v>
      </c>
    </row>
    <row r="100" spans="1:12" s="11" customFormat="1" ht="19.5" customHeight="1" x14ac:dyDescent="0.2">
      <c r="A100" s="6">
        <f>IFERROR(VLOOKUP(B100,'[1]DADOS (OCULTAR)'!$P$3:$R$42,3,0),"")</f>
        <v>10075232000243</v>
      </c>
      <c r="B100" s="7" t="str">
        <f>'[1]TCE - ANEXO IV - Preencher'!C107</f>
        <v>UPA IMBIRIBEIRA</v>
      </c>
      <c r="C100" s="7" t="str">
        <f>'[1]TCE - ANEXO IV - Preencher'!E107</f>
        <v>5.13 - Água e Esgoto</v>
      </c>
      <c r="D100" s="6">
        <f>'[1]TCE - ANEXO IV - Preencher'!F107</f>
        <v>9769035000164</v>
      </c>
      <c r="E100" s="8" t="str">
        <f>'[1]TCE - ANEXO IV - Preencher'!G107</f>
        <v>COMPESA</v>
      </c>
      <c r="F100" s="8" t="str">
        <f>'[1]TCE - ANEXO IV - Preencher'!H107</f>
        <v>S</v>
      </c>
      <c r="G100" s="8" t="str">
        <f>'[1]TCE - ANEXO IV - Preencher'!I107</f>
        <v>N</v>
      </c>
      <c r="H100" s="8">
        <f>'[1]TCE - ANEXO IV - Preencher'!J107</f>
        <v>0</v>
      </c>
      <c r="I100" s="9">
        <f>IF('[1]TCE - ANEXO IV - Preencher'!K107="","",'[1]TCE - ANEXO IV - Preencher'!K107)</f>
        <v>43952</v>
      </c>
      <c r="J100" s="8">
        <f>'[1]TCE - ANEXO IV - Preencher'!L107</f>
        <v>0</v>
      </c>
      <c r="K100" s="8" t="str">
        <f>IF(F100="B",LEFT('[1]TCE - ANEXO IV - Preencher'!M107,2),IF(F100="S",LEFT('[1]TCE - ANEXO IV - Preencher'!M107,7),IF('[1]TCE - ANEXO IV - Preencher'!H107="","")))</f>
        <v>2611606</v>
      </c>
      <c r="L100" s="10">
        <f>'[1]TCE - ANEXO IV - Preencher'!N107</f>
        <v>5280.29</v>
      </c>
    </row>
    <row r="101" spans="1:12" s="11" customFormat="1" ht="19.5" customHeight="1" x14ac:dyDescent="0.2">
      <c r="A101" s="6">
        <f>IFERROR(VLOOKUP(B101,'[1]DADOS (OCULTAR)'!$P$3:$R$42,3,0),"")</f>
        <v>10075232000243</v>
      </c>
      <c r="B101" s="7" t="str">
        <f>'[1]TCE - ANEXO IV - Preencher'!C108</f>
        <v>UPA IMBIRIBEIRA</v>
      </c>
      <c r="C101" s="7" t="str">
        <f>'[1]TCE - ANEXO IV - Preencher'!E108</f>
        <v>5.12 - Energia Elétrica</v>
      </c>
      <c r="D101" s="6">
        <f>'[1]TCE - ANEXO IV - Preencher'!F108</f>
        <v>10835932000108</v>
      </c>
      <c r="E101" s="8" t="str">
        <f>'[1]TCE - ANEXO IV - Preencher'!G108</f>
        <v>CELPE</v>
      </c>
      <c r="F101" s="8" t="str">
        <f>'[1]TCE - ANEXO IV - Preencher'!H108</f>
        <v>S</v>
      </c>
      <c r="G101" s="8" t="str">
        <f>'[1]TCE - ANEXO IV - Preencher'!I108</f>
        <v>S</v>
      </c>
      <c r="H101" s="8" t="str">
        <f>'[1]TCE - ANEXO IV - Preencher'!J108</f>
        <v>109321685</v>
      </c>
      <c r="I101" s="9">
        <f>IF('[1]TCE - ANEXO IV - Preencher'!K108="","",'[1]TCE - ANEXO IV - Preencher'!K108)</f>
        <v>43972</v>
      </c>
      <c r="J101" s="8">
        <f>'[1]TCE - ANEXO IV - Preencher'!L108</f>
        <v>0</v>
      </c>
      <c r="K101" s="8" t="str">
        <f>IF(F101="B",LEFT('[1]TCE - ANEXO IV - Preencher'!M108,2),IF(F101="S",LEFT('[1]TCE - ANEXO IV - Preencher'!M108,7),IF('[1]TCE - ANEXO IV - Preencher'!H108="","")))</f>
        <v>2611606</v>
      </c>
      <c r="L101" s="10">
        <f>'[1]TCE - ANEXO IV - Preencher'!N108</f>
        <v>17863.580000000002</v>
      </c>
    </row>
    <row r="102" spans="1:12" s="11" customFormat="1" ht="19.5" customHeight="1" x14ac:dyDescent="0.2">
      <c r="A102" s="6">
        <f>IFERROR(VLOOKUP(B102,'[1]DADOS (OCULTAR)'!$P$3:$R$42,3,0),"")</f>
        <v>10075232000243</v>
      </c>
      <c r="B102" s="7" t="str">
        <f>'[1]TCE - ANEXO IV - Preencher'!C109</f>
        <v>UPA IMBIRIBEIRA</v>
      </c>
      <c r="C102" s="7" t="str">
        <f>'[1]TCE - ANEXO IV - Preencher'!E109</f>
        <v>5.3 - Locação de Máquinas e Equipamentos</v>
      </c>
      <c r="D102" s="6">
        <f>'[1]TCE - ANEXO IV - Preencher'!F109</f>
        <v>19533734000164</v>
      </c>
      <c r="E102" s="8" t="str">
        <f>'[1]TCE - ANEXO IV - Preencher'!G109</f>
        <v>GUSMAO LOCAÇAO DE MAQUINAS E EQUIP PARA ESCRITOTIO - ME</v>
      </c>
      <c r="F102" s="8" t="str">
        <f>'[1]TCE - ANEXO IV - Preencher'!H109</f>
        <v>S</v>
      </c>
      <c r="G102" s="8" t="str">
        <f>'[1]TCE - ANEXO IV - Preencher'!I109</f>
        <v>N</v>
      </c>
      <c r="H102" s="8">
        <f>'[1]TCE - ANEXO IV - Preencher'!J109</f>
        <v>0</v>
      </c>
      <c r="I102" s="9">
        <f>IF('[1]TCE - ANEXO IV - Preencher'!K109="","",'[1]TCE - ANEXO IV - Preencher'!K109)</f>
        <v>43984</v>
      </c>
      <c r="J102" s="8">
        <f>'[1]TCE - ANEXO IV - Preencher'!L109</f>
        <v>0</v>
      </c>
      <c r="K102" s="8" t="str">
        <f>IF(F102="B",LEFT('[1]TCE - ANEXO IV - Preencher'!M109,2),IF(F102="S",LEFT('[1]TCE - ANEXO IV - Preencher'!M109,7),IF('[1]TCE - ANEXO IV - Preencher'!H109="","")))</f>
        <v>2611606</v>
      </c>
      <c r="L102" s="10">
        <f>'[1]TCE - ANEXO IV - Preencher'!N109</f>
        <v>2337</v>
      </c>
    </row>
    <row r="103" spans="1:12" s="11" customFormat="1" ht="19.5" customHeight="1" x14ac:dyDescent="0.2">
      <c r="A103" s="6">
        <f>IFERROR(VLOOKUP(B103,'[1]DADOS (OCULTAR)'!$P$3:$R$42,3,0),"")</f>
        <v>10075232000243</v>
      </c>
      <c r="B103" s="7" t="str">
        <f>'[1]TCE - ANEXO IV - Preencher'!C110</f>
        <v>UPA IMBIRIBEIRA</v>
      </c>
      <c r="C103" s="7" t="str">
        <f>'[1]TCE - ANEXO IV - Preencher'!E110</f>
        <v>5.3 - Locação de Máquinas e Equipamentos</v>
      </c>
      <c r="D103" s="6">
        <f>'[1]TCE - ANEXO IV - Preencher'!F110</f>
        <v>24380578002041</v>
      </c>
      <c r="E103" s="8" t="str">
        <f>'[1]TCE - ANEXO IV - Preencher'!G110</f>
        <v>WHITE MARTINS GASES INDUSTRIAIS NE LTDA</v>
      </c>
      <c r="F103" s="8" t="str">
        <f>'[1]TCE - ANEXO IV - Preencher'!H110</f>
        <v>S</v>
      </c>
      <c r="G103" s="8" t="str">
        <f>'[1]TCE - ANEXO IV - Preencher'!I110</f>
        <v>S</v>
      </c>
      <c r="H103" s="8" t="str">
        <f>'[1]TCE - ANEXO IV - Preencher'!J110</f>
        <v>000009314</v>
      </c>
      <c r="I103" s="9">
        <f>IF('[1]TCE - ANEXO IV - Preencher'!K110="","",'[1]TCE - ANEXO IV - Preencher'!K110)</f>
        <v>43958</v>
      </c>
      <c r="J103" s="8" t="str">
        <f>'[1]TCE - ANEXO IV - Preencher'!L110</f>
        <v>MGDZ66706</v>
      </c>
      <c r="K103" s="8" t="str">
        <f>IF(F103="B",LEFT('[1]TCE - ANEXO IV - Preencher'!M110,2),IF(F103="S",LEFT('[1]TCE - ANEXO IV - Preencher'!M110,7),IF('[1]TCE - ANEXO IV - Preencher'!H110="","")))</f>
        <v>2607901</v>
      </c>
      <c r="L103" s="10">
        <f>'[1]TCE - ANEXO IV - Preencher'!N110</f>
        <v>354.67</v>
      </c>
    </row>
    <row r="104" spans="1:12" s="11" customFormat="1" ht="19.5" customHeight="1" x14ac:dyDescent="0.2">
      <c r="A104" s="6">
        <f>IFERROR(VLOOKUP(B104,'[1]DADOS (OCULTAR)'!$P$3:$R$42,3,0),"")</f>
        <v>10075232000243</v>
      </c>
      <c r="B104" s="7" t="str">
        <f>'[1]TCE - ANEXO IV - Preencher'!C111</f>
        <v>UPA IMBIRIBEIRA</v>
      </c>
      <c r="C104" s="7" t="str">
        <f>'[1]TCE - ANEXO IV - Preencher'!E111</f>
        <v>5.3 - Locação de Máquinas e Equipamentos</v>
      </c>
      <c r="D104" s="6">
        <f>'[1]TCE - ANEXO IV - Preencher'!F111</f>
        <v>4752237000180</v>
      </c>
      <c r="E104" s="8" t="str">
        <f>'[1]TCE - ANEXO IV - Preencher'!G111</f>
        <v>ILAND COMERCIO E SERVIÇOS DE INFORMATICA LTDA ME</v>
      </c>
      <c r="F104" s="8" t="str">
        <f>'[1]TCE - ANEXO IV - Preencher'!H111</f>
        <v>S</v>
      </c>
      <c r="G104" s="8" t="str">
        <f>'[1]TCE - ANEXO IV - Preencher'!I111</f>
        <v>N</v>
      </c>
      <c r="H104" s="8">
        <f>'[1]TCE - ANEXO IV - Preencher'!J111</f>
        <v>0</v>
      </c>
      <c r="I104" s="9">
        <f>IF('[1]TCE - ANEXO IV - Preencher'!K111="","",'[1]TCE - ANEXO IV - Preencher'!K111)</f>
        <v>43986</v>
      </c>
      <c r="J104" s="8">
        <f>'[1]TCE - ANEXO IV - Preencher'!L111</f>
        <v>0</v>
      </c>
      <c r="K104" s="8" t="str">
        <f>IF(F104="B",LEFT('[1]TCE - ANEXO IV - Preencher'!M111,2),IF(F104="S",LEFT('[1]TCE - ANEXO IV - Preencher'!M111,7),IF('[1]TCE - ANEXO IV - Preencher'!H111="","")))</f>
        <v>2611606</v>
      </c>
      <c r="L104" s="10">
        <f>'[1]TCE - ANEXO IV - Preencher'!N111</f>
        <v>3896.59</v>
      </c>
    </row>
    <row r="105" spans="1:12" s="11" customFormat="1" ht="19.5" customHeight="1" x14ac:dyDescent="0.2">
      <c r="A105" s="6">
        <f>IFERROR(VLOOKUP(B105,'[1]DADOS (OCULTAR)'!$P$3:$R$42,3,0),"")</f>
        <v>10075232000243</v>
      </c>
      <c r="B105" s="7" t="str">
        <f>'[1]TCE - ANEXO IV - Preencher'!C112</f>
        <v>UPA IMBIRIBEIRA</v>
      </c>
      <c r="C105" s="7" t="str">
        <f>'[1]TCE - ANEXO IV - Preencher'!E112</f>
        <v>5.3 - Locação de Máquinas e Equipamentos</v>
      </c>
      <c r="D105" s="6">
        <f>'[1]TCE - ANEXO IV - Preencher'!F112</f>
        <v>11229463000146</v>
      </c>
      <c r="E105" s="8" t="str">
        <f>'[1]TCE - ANEXO IV - Preencher'!G112</f>
        <v>WL MAQUINAS E ENCERADEIRAS</v>
      </c>
      <c r="F105" s="8" t="str">
        <f>'[1]TCE - ANEXO IV - Preencher'!H112</f>
        <v>S</v>
      </c>
      <c r="G105" s="8" t="str">
        <f>'[1]TCE - ANEXO IV - Preencher'!I112</f>
        <v>N</v>
      </c>
      <c r="H105" s="8">
        <f>'[1]TCE - ANEXO IV - Preencher'!J112</f>
        <v>0</v>
      </c>
      <c r="I105" s="9">
        <f>IF('[1]TCE - ANEXO IV - Preencher'!K112="","",'[1]TCE - ANEXO IV - Preencher'!K112)</f>
        <v>43983</v>
      </c>
      <c r="J105" s="8">
        <f>'[1]TCE - ANEXO IV - Preencher'!L112</f>
        <v>0</v>
      </c>
      <c r="K105" s="8" t="str">
        <f>IF(F105="B",LEFT('[1]TCE - ANEXO IV - Preencher'!M112,2),IF(F105="S",LEFT('[1]TCE - ANEXO IV - Preencher'!M112,7),IF('[1]TCE - ANEXO IV - Preencher'!H112="","")))</f>
        <v>2611606</v>
      </c>
      <c r="L105" s="10">
        <f>'[1]TCE - ANEXO IV - Preencher'!N112</f>
        <v>700</v>
      </c>
    </row>
    <row r="106" spans="1:12" s="11" customFormat="1" ht="19.5" customHeight="1" x14ac:dyDescent="0.2">
      <c r="A106" s="6">
        <f>IFERROR(VLOOKUP(B106,'[1]DADOS (OCULTAR)'!$P$3:$R$42,3,0),"")</f>
        <v>10075232000243</v>
      </c>
      <c r="B106" s="7" t="str">
        <f>'[1]TCE - ANEXO IV - Preencher'!C113</f>
        <v>UPA IMBIRIBEIRA</v>
      </c>
      <c r="C106" s="7" t="str">
        <f>'[1]TCE - ANEXO IV - Preencher'!E113</f>
        <v>5.1 - Locação de Equipamentos Médicos-Hospitalares</v>
      </c>
      <c r="D106" s="6">
        <f>'[1]TCE - ANEXO IV - Preencher'!F113</f>
        <v>12853727000109</v>
      </c>
      <c r="E106" s="8" t="str">
        <f>'[1]TCE - ANEXO IV - Preencher'!G113</f>
        <v>KESA</v>
      </c>
      <c r="F106" s="8" t="str">
        <f>'[1]TCE - ANEXO IV - Preencher'!H113</f>
        <v>S</v>
      </c>
      <c r="G106" s="8" t="str">
        <f>'[1]TCE - ANEXO IV - Preencher'!I113</f>
        <v>N</v>
      </c>
      <c r="H106" s="8">
        <f>'[1]TCE - ANEXO IV - Preencher'!J113</f>
        <v>0</v>
      </c>
      <c r="I106" s="9">
        <f>IF('[1]TCE - ANEXO IV - Preencher'!K113="","",'[1]TCE - ANEXO IV - Preencher'!K113)</f>
        <v>43956</v>
      </c>
      <c r="J106" s="8">
        <f>'[1]TCE - ANEXO IV - Preencher'!L113</f>
        <v>0</v>
      </c>
      <c r="K106" s="8" t="str">
        <f>IF(F106="B",LEFT('[1]TCE - ANEXO IV - Preencher'!M113,2),IF(F106="S",LEFT('[1]TCE - ANEXO IV - Preencher'!M113,7),IF('[1]TCE - ANEXO IV - Preencher'!H113="","")))</f>
        <v>2611606</v>
      </c>
      <c r="L106" s="10">
        <f>'[1]TCE - ANEXO IV - Preencher'!N113</f>
        <v>1500</v>
      </c>
    </row>
    <row r="107" spans="1:12" s="11" customFormat="1" ht="19.5" customHeight="1" x14ac:dyDescent="0.2">
      <c r="A107" s="6">
        <f>IFERROR(VLOOKUP(B107,'[1]DADOS (OCULTAR)'!$P$3:$R$42,3,0),"")</f>
        <v>10075232000243</v>
      </c>
      <c r="B107" s="7" t="str">
        <f>'[1]TCE - ANEXO IV - Preencher'!C114</f>
        <v>UPA IMBIRIBEIRA</v>
      </c>
      <c r="C107" s="7" t="str">
        <f>'[1]TCE - ANEXO IV - Preencher'!E114</f>
        <v>5.16 - Serviços Médico-Hospitalares, Odotonlógia e Laboratoriais</v>
      </c>
      <c r="D107" s="6">
        <f>'[1]TCE - ANEXO IV - Preencher'!F114</f>
        <v>31145185000156</v>
      </c>
      <c r="E107" s="8" t="str">
        <f>'[1]TCE - ANEXO IV - Preencher'!G114</f>
        <v>CONSULT LAB LABORATÓRIO DE ANALISES CLINICAS LTDA</v>
      </c>
      <c r="F107" s="8" t="str">
        <f>'[1]TCE - ANEXO IV - Preencher'!H114</f>
        <v>S</v>
      </c>
      <c r="G107" s="8" t="str">
        <f>'[1]TCE - ANEXO IV - Preencher'!I114</f>
        <v>S</v>
      </c>
      <c r="H107" s="8" t="str">
        <f>'[1]TCE - ANEXO IV - Preencher'!J114</f>
        <v>000000097</v>
      </c>
      <c r="I107" s="9">
        <f>IF('[1]TCE - ANEXO IV - Preencher'!K114="","",'[1]TCE - ANEXO IV - Preencher'!K114)</f>
        <v>43982</v>
      </c>
      <c r="J107" s="8" t="str">
        <f>'[1]TCE - ANEXO IV - Preencher'!L114</f>
        <v>PKWW25700</v>
      </c>
      <c r="K107" s="8" t="str">
        <f>IF(F107="B",LEFT('[1]TCE - ANEXO IV - Preencher'!M114,2),IF(F107="S",LEFT('[1]TCE - ANEXO IV - Preencher'!M114,7),IF('[1]TCE - ANEXO IV - Preencher'!H114="","")))</f>
        <v>2609600</v>
      </c>
      <c r="L107" s="10">
        <f>'[1]TCE - ANEXO IV - Preencher'!N114</f>
        <v>20743.18</v>
      </c>
    </row>
    <row r="108" spans="1:12" s="11" customFormat="1" ht="19.5" customHeight="1" x14ac:dyDescent="0.2">
      <c r="A108" s="6">
        <f>IFERROR(VLOOKUP(B108,'[1]DADOS (OCULTAR)'!$P$3:$R$42,3,0),"")</f>
        <v>10075232000243</v>
      </c>
      <c r="B108" s="7" t="str">
        <f>'[1]TCE - ANEXO IV - Preencher'!C115</f>
        <v>UPA IMBIRIBEIRA</v>
      </c>
      <c r="C108" s="7" t="str">
        <f>'[1]TCE - ANEXO IV - Preencher'!E115</f>
        <v>5.11 - Fornecimento de Alimentação</v>
      </c>
      <c r="D108" s="6">
        <f>'[1]TCE - ANEXO IV - Preencher'!F115</f>
        <v>19701488000102</v>
      </c>
      <c r="E108" s="8" t="str">
        <f>'[1]TCE - ANEXO IV - Preencher'!G115</f>
        <v>J CAVALCANTI DE ALBUQUERQUE ALIMENTOS EIRELI</v>
      </c>
      <c r="F108" s="8" t="str">
        <f>'[1]TCE - ANEXO IV - Preencher'!H115</f>
        <v>S</v>
      </c>
      <c r="G108" s="8" t="str">
        <f>'[1]TCE - ANEXO IV - Preencher'!I115</f>
        <v>S</v>
      </c>
      <c r="H108" s="8" t="str">
        <f>'[1]TCE - ANEXO IV - Preencher'!J115</f>
        <v>101</v>
      </c>
      <c r="I108" s="9">
        <f>IF('[1]TCE - ANEXO IV - Preencher'!K115="","",'[1]TCE - ANEXO IV - Preencher'!K115)</f>
        <v>43979</v>
      </c>
      <c r="J108" s="8" t="str">
        <f>'[1]TCE - ANEXO IV - Preencher'!L115</f>
        <v>26200519701488000102550010000001011501733537</v>
      </c>
      <c r="K108" s="8" t="str">
        <f>IF(F108="B",LEFT('[1]TCE - ANEXO IV - Preencher'!M115,2),IF(F108="S",LEFT('[1]TCE - ANEXO IV - Preencher'!M115,7),IF('[1]TCE - ANEXO IV - Preencher'!H115="","")))</f>
        <v>2607901</v>
      </c>
      <c r="L108" s="10">
        <f>'[1]TCE - ANEXO IV - Preencher'!N115</f>
        <v>9120.2000000000007</v>
      </c>
    </row>
    <row r="109" spans="1:12" s="11" customFormat="1" ht="19.5" customHeight="1" x14ac:dyDescent="0.2">
      <c r="A109" s="6">
        <f>IFERROR(VLOOKUP(B109,'[1]DADOS (OCULTAR)'!$P$3:$R$42,3,0),"")</f>
        <v>10075232000243</v>
      </c>
      <c r="B109" s="7" t="str">
        <f>'[1]TCE - ANEXO IV - Preencher'!C116</f>
        <v>UPA IMBIRIBEIRA</v>
      </c>
      <c r="C109" s="7" t="str">
        <f>'[1]TCE - ANEXO IV - Preencher'!E116</f>
        <v>5.8 - Locação de Veículos Automotores</v>
      </c>
      <c r="D109" s="6">
        <f>'[1]TCE - ANEXO IV - Preencher'!F116</f>
        <v>6349848000107</v>
      </c>
      <c r="E109" s="8" t="str">
        <f>'[1]TCE - ANEXO IV - Preencher'!G116</f>
        <v>LC EMPREENDIMENTO</v>
      </c>
      <c r="F109" s="8" t="str">
        <f>'[1]TCE - ANEXO IV - Preencher'!H116</f>
        <v>S</v>
      </c>
      <c r="G109" s="8" t="str">
        <f>'[1]TCE - ANEXO IV - Preencher'!I116</f>
        <v>N</v>
      </c>
      <c r="H109" s="8">
        <f>'[1]TCE - ANEXO IV - Preencher'!J116</f>
        <v>0</v>
      </c>
      <c r="I109" s="9">
        <f>IF('[1]TCE - ANEXO IV - Preencher'!K116="","",'[1]TCE - ANEXO IV - Preencher'!K116)</f>
        <v>43981</v>
      </c>
      <c r="J109" s="8">
        <f>'[1]TCE - ANEXO IV - Preencher'!L116</f>
        <v>0</v>
      </c>
      <c r="K109" s="8" t="str">
        <f>IF(F109="B",LEFT('[1]TCE - ANEXO IV - Preencher'!M116,2),IF(F109="S",LEFT('[1]TCE - ANEXO IV - Preencher'!M116,7),IF('[1]TCE - ANEXO IV - Preencher'!H116="","")))</f>
        <v>2611606</v>
      </c>
      <c r="L109" s="10">
        <f>'[1]TCE - ANEXO IV - Preencher'!N116</f>
        <v>18600</v>
      </c>
    </row>
    <row r="110" spans="1:12" s="11" customFormat="1" ht="19.5" customHeight="1" x14ac:dyDescent="0.2">
      <c r="A110" s="6">
        <f>IFERROR(VLOOKUP(B110,'[1]DADOS (OCULTAR)'!$P$3:$R$42,3,0),"")</f>
        <v>10075232000243</v>
      </c>
      <c r="B110" s="7" t="str">
        <f>'[1]TCE - ANEXO IV - Preencher'!C117</f>
        <v>UPA IMBIRIBEIRA</v>
      </c>
      <c r="C110" s="7" t="str">
        <f>'[1]TCE - ANEXO IV - Preencher'!E117</f>
        <v>5.15 - Serviços Domésticos</v>
      </c>
      <c r="D110" s="6">
        <f>'[1]TCE - ANEXO IV - Preencher'!F117</f>
        <v>23472508000198</v>
      </c>
      <c r="E110" s="8" t="str">
        <f>'[1]TCE - ANEXO IV - Preencher'!G117</f>
        <v>NOVA ERA</v>
      </c>
      <c r="F110" s="8" t="str">
        <f>'[1]TCE - ANEXO IV - Preencher'!H117</f>
        <v>S</v>
      </c>
      <c r="G110" s="8" t="str">
        <f>'[1]TCE - ANEXO IV - Preencher'!I117</f>
        <v>S</v>
      </c>
      <c r="H110" s="8" t="str">
        <f>'[1]TCE - ANEXO IV - Preencher'!J117</f>
        <v>00000227</v>
      </c>
      <c r="I110" s="9">
        <f>IF('[1]TCE - ANEXO IV - Preencher'!K117="","",'[1]TCE - ANEXO IV - Preencher'!K117)</f>
        <v>43984</v>
      </c>
      <c r="J110" s="8" t="str">
        <f>'[1]TCE - ANEXO IV - Preencher'!L117</f>
        <v>9RRT8V6E</v>
      </c>
      <c r="K110" s="8" t="str">
        <f>IF(F110="B",LEFT('[1]TCE - ANEXO IV - Preencher'!M117,2),IF(F110="S",LEFT('[1]TCE - ANEXO IV - Preencher'!M117,7),IF('[1]TCE - ANEXO IV - Preencher'!H117="","")))</f>
        <v>2611606</v>
      </c>
      <c r="L110" s="10">
        <f>'[1]TCE - ANEXO IV - Preencher'!N117</f>
        <v>969.3</v>
      </c>
    </row>
    <row r="111" spans="1:12" s="11" customFormat="1" ht="19.5" customHeight="1" x14ac:dyDescent="0.2">
      <c r="A111" s="6">
        <f>IFERROR(VLOOKUP(B111,'[1]DADOS (OCULTAR)'!$P$3:$R$42,3,0),"")</f>
        <v>10075232000243</v>
      </c>
      <c r="B111" s="7" t="str">
        <f>'[1]TCE - ANEXO IV - Preencher'!C118</f>
        <v>UPA IMBIRIBEIRA</v>
      </c>
      <c r="C111" s="7" t="str">
        <f>'[1]TCE - ANEXO IV - Preencher'!E118</f>
        <v>5.10 - Detetização/Tratamento de Resíduos e Afins</v>
      </c>
      <c r="D111" s="6">
        <f>'[1]TCE - ANEXO IV - Preencher'!F118</f>
        <v>11863530000180</v>
      </c>
      <c r="E111" s="8" t="str">
        <f>'[1]TCE - ANEXO IV - Preencher'!G118</f>
        <v>BRASCON</v>
      </c>
      <c r="F111" s="8" t="str">
        <f>'[1]TCE - ANEXO IV - Preencher'!H118</f>
        <v>S</v>
      </c>
      <c r="G111" s="8" t="str">
        <f>'[1]TCE - ANEXO IV - Preencher'!I118</f>
        <v>S</v>
      </c>
      <c r="H111" s="8" t="str">
        <f>'[1]TCE - ANEXO IV - Preencher'!J118</f>
        <v>00042937</v>
      </c>
      <c r="I111" s="9">
        <f>IF('[1]TCE - ANEXO IV - Preencher'!K118="","",'[1]TCE - ANEXO IV - Preencher'!K118)</f>
        <v>43985</v>
      </c>
      <c r="J111" s="8">
        <f>'[1]TCE - ANEXO IV - Preencher'!L118</f>
        <v>0</v>
      </c>
      <c r="K111" s="8" t="str">
        <f>IF(F111="B",LEFT('[1]TCE - ANEXO IV - Preencher'!M118,2),IF(F111="S",LEFT('[1]TCE - ANEXO IV - Preencher'!M118,7),IF('[1]TCE - ANEXO IV - Preencher'!H118="","")))</f>
        <v>2611309</v>
      </c>
      <c r="L111" s="10">
        <f>'[1]TCE - ANEXO IV - Preencher'!N118</f>
        <v>7378</v>
      </c>
    </row>
    <row r="112" spans="1:12" s="11" customFormat="1" ht="19.5" customHeight="1" x14ac:dyDescent="0.2">
      <c r="A112" s="6">
        <f>IFERROR(VLOOKUP(B112,'[1]DADOS (OCULTAR)'!$P$3:$R$42,3,0),"")</f>
        <v>10075232000243</v>
      </c>
      <c r="B112" s="7" t="str">
        <f>'[1]TCE - ANEXO IV - Preencher'!C119</f>
        <v>UPA IMBIRIBEIRA</v>
      </c>
      <c r="C112" s="7" t="str">
        <f>'[1]TCE - ANEXO IV - Preencher'!E119</f>
        <v>5.17 - Manutenção de Software, Certificação Digital e Microfilmagem</v>
      </c>
      <c r="D112" s="6">
        <f>'[1]TCE - ANEXO IV - Preencher'!F119</f>
        <v>10891998000115</v>
      </c>
      <c r="E112" s="8" t="str">
        <f>'[1]TCE - ANEXO IV - Preencher'!G119</f>
        <v>ADVSERSII</v>
      </c>
      <c r="F112" s="8" t="str">
        <f>'[1]TCE - ANEXO IV - Preencher'!H119</f>
        <v>S</v>
      </c>
      <c r="G112" s="8" t="str">
        <f>'[1]TCE - ANEXO IV - Preencher'!I119</f>
        <v>S</v>
      </c>
      <c r="H112" s="8" t="str">
        <f>'[1]TCE - ANEXO IV - Preencher'!J119</f>
        <v>000000307</v>
      </c>
      <c r="I112" s="9">
        <f>IF('[1]TCE - ANEXO IV - Preencher'!K119="","",'[1]TCE - ANEXO IV - Preencher'!K119)</f>
        <v>43983</v>
      </c>
      <c r="J112" s="8" t="str">
        <f>'[1]TCE - ANEXO IV - Preencher'!L119</f>
        <v>SIVA000598</v>
      </c>
      <c r="K112" s="8" t="str">
        <f>IF(F112="B",LEFT('[1]TCE - ANEXO IV - Preencher'!M119,2),IF(F112="S",LEFT('[1]TCE - ANEXO IV - Preencher'!M119,7),IF('[1]TCE - ANEXO IV - Preencher'!H119="","")))</f>
        <v>2610707</v>
      </c>
      <c r="L112" s="10">
        <f>'[1]TCE - ANEXO IV - Preencher'!N119</f>
        <v>820</v>
      </c>
    </row>
    <row r="113" spans="1:12" s="11" customFormat="1" ht="19.5" customHeight="1" x14ac:dyDescent="0.2">
      <c r="A113" s="6">
        <f>IFERROR(VLOOKUP(B113,'[1]DADOS (OCULTAR)'!$P$3:$R$42,3,0),"")</f>
        <v>10075232000243</v>
      </c>
      <c r="B113" s="7" t="str">
        <f>'[1]TCE - ANEXO IV - Preencher'!C120</f>
        <v>UPA IMBIRIBEIRA</v>
      </c>
      <c r="C113" s="7" t="str">
        <f>'[1]TCE - ANEXO IV - Preencher'!E120</f>
        <v>5.17 - Manutenção de Software, Certificação Digital e Microfilmagem</v>
      </c>
      <c r="D113" s="6">
        <f>'[1]TCE - ANEXO IV - Preencher'!F120</f>
        <v>92306257000780</v>
      </c>
      <c r="E113" s="8" t="str">
        <f>'[1]TCE - ANEXO IV - Preencher'!G120</f>
        <v>MV SISTEMA</v>
      </c>
      <c r="F113" s="8" t="str">
        <f>'[1]TCE - ANEXO IV - Preencher'!H120</f>
        <v>S</v>
      </c>
      <c r="G113" s="8" t="str">
        <f>'[1]TCE - ANEXO IV - Preencher'!I120</f>
        <v>S</v>
      </c>
      <c r="H113" s="8" t="str">
        <f>'[1]TCE - ANEXO IV - Preencher'!J120</f>
        <v>00011821</v>
      </c>
      <c r="I113" s="9">
        <f>IF('[1]TCE - ANEXO IV - Preencher'!K120="","",'[1]TCE - ANEXO IV - Preencher'!K120)</f>
        <v>43973</v>
      </c>
      <c r="J113" s="8" t="str">
        <f>'[1]TCE - ANEXO IV - Preencher'!L120</f>
        <v>SGC8VY2G</v>
      </c>
      <c r="K113" s="8" t="str">
        <f>IF(F113="B",LEFT('[1]TCE - ANEXO IV - Preencher'!M120,2),IF(F113="S",LEFT('[1]TCE - ANEXO IV - Preencher'!M120,7),IF('[1]TCE - ANEXO IV - Preencher'!H120="","")))</f>
        <v>2611606</v>
      </c>
      <c r="L113" s="10">
        <f>'[1]TCE - ANEXO IV - Preencher'!N120</f>
        <v>13147.11</v>
      </c>
    </row>
    <row r="114" spans="1:12" s="11" customFormat="1" ht="19.5" customHeight="1" x14ac:dyDescent="0.2">
      <c r="A114" s="6">
        <f>IFERROR(VLOOKUP(B114,'[1]DADOS (OCULTAR)'!$P$3:$R$42,3,0),"")</f>
        <v>10075232000243</v>
      </c>
      <c r="B114" s="7" t="str">
        <f>'[1]TCE - ANEXO IV - Preencher'!C121</f>
        <v>UPA IMBIRIBEIRA</v>
      </c>
      <c r="C114" s="7" t="str">
        <f>'[1]TCE - ANEXO IV - Preencher'!E121</f>
        <v>5.22 - Vigilância Ostensiva / Monitorada</v>
      </c>
      <c r="D114" s="6">
        <f>'[1]TCE - ANEXO IV - Preencher'!F121</f>
        <v>15195617000187</v>
      </c>
      <c r="E114" s="8" t="str">
        <f>'[1]TCE - ANEXO IV - Preencher'!G121</f>
        <v>B1 VIGILANCIA</v>
      </c>
      <c r="F114" s="8" t="str">
        <f>'[1]TCE - ANEXO IV - Preencher'!H121</f>
        <v>S</v>
      </c>
      <c r="G114" s="8" t="str">
        <f>'[1]TCE - ANEXO IV - Preencher'!I121</f>
        <v>S</v>
      </c>
      <c r="H114" s="8" t="str">
        <f>'[1]TCE - ANEXO IV - Preencher'!J121</f>
        <v>00001596</v>
      </c>
      <c r="I114" s="9">
        <f>IF('[1]TCE - ANEXO IV - Preencher'!K121="","",'[1]TCE - ANEXO IV - Preencher'!K121)</f>
        <v>43999</v>
      </c>
      <c r="J114" s="8" t="str">
        <f>'[1]TCE - ANEXO IV - Preencher'!L121</f>
        <v>SRF1IUFG</v>
      </c>
      <c r="K114" s="8" t="str">
        <f>IF(F114="B",LEFT('[1]TCE - ANEXO IV - Preencher'!M121,2),IF(F114="S",LEFT('[1]TCE - ANEXO IV - Preencher'!M121,7),IF('[1]TCE - ANEXO IV - Preencher'!H121="","")))</f>
        <v>2611606</v>
      </c>
      <c r="L114" s="10">
        <f>'[1]TCE - ANEXO IV - Preencher'!N121</f>
        <v>16000</v>
      </c>
    </row>
    <row r="115" spans="1:12" s="11" customFormat="1" ht="19.5" customHeight="1" x14ac:dyDescent="0.2">
      <c r="A115" s="6">
        <f>IFERROR(VLOOKUP(B115,'[1]DADOS (OCULTAR)'!$P$3:$R$42,3,0),"")</f>
        <v>10075232000243</v>
      </c>
      <c r="B115" s="7" t="str">
        <f>'[1]TCE - ANEXO IV - Preencher'!C122</f>
        <v>UPA IMBIRIBEIRA</v>
      </c>
      <c r="C115" s="7" t="str">
        <f>'[1]TCE - ANEXO IV - Preencher'!E122</f>
        <v>5.10 - Detetização/Tratamento de Resíduos e Afins</v>
      </c>
      <c r="D115" s="6">
        <f>'[1]TCE - ANEXO IV - Preencher'!F122</f>
        <v>11389239000111</v>
      </c>
      <c r="E115" s="8" t="str">
        <f>'[1]TCE - ANEXO IV - Preencher'!G122</f>
        <v>JR XAVIER CAVALCANTI</v>
      </c>
      <c r="F115" s="8" t="str">
        <f>'[1]TCE - ANEXO IV - Preencher'!H122</f>
        <v>S</v>
      </c>
      <c r="G115" s="8" t="str">
        <f>'[1]TCE - ANEXO IV - Preencher'!I122</f>
        <v>S</v>
      </c>
      <c r="H115" s="8" t="str">
        <f>'[1]TCE - ANEXO IV - Preencher'!J122</f>
        <v>000003990</v>
      </c>
      <c r="I115" s="9">
        <f>IF('[1]TCE - ANEXO IV - Preencher'!K122="","",'[1]TCE - ANEXO IV - Preencher'!K122)</f>
        <v>43956</v>
      </c>
      <c r="J115" s="8" t="str">
        <f>'[1]TCE - ANEXO IV - Preencher'!L122</f>
        <v>OWBC8496</v>
      </c>
      <c r="K115" s="8" t="str">
        <f>IF(F115="B",LEFT('[1]TCE - ANEXO IV - Preencher'!M122,2),IF(F115="S",LEFT('[1]TCE - ANEXO IV - Preencher'!M122,7),IF('[1]TCE - ANEXO IV - Preencher'!H122="","")))</f>
        <v>2611606</v>
      </c>
      <c r="L115" s="10">
        <f>'[1]TCE - ANEXO IV - Preencher'!N122</f>
        <v>350</v>
      </c>
    </row>
    <row r="116" spans="1:12" s="11" customFormat="1" ht="19.5" customHeight="1" x14ac:dyDescent="0.2">
      <c r="A116" s="6">
        <f>IFERROR(VLOOKUP(B116,'[1]DADOS (OCULTAR)'!$P$3:$R$42,3,0),"")</f>
        <v>10075232000243</v>
      </c>
      <c r="B116" s="7" t="str">
        <f>'[1]TCE - ANEXO IV - Preencher'!C123</f>
        <v>UPA IMBIRIBEIRA</v>
      </c>
      <c r="C116" s="7" t="str">
        <f>'[1]TCE - ANEXO IV - Preencher'!E123</f>
        <v>5.99 - Outros Serviços de Terceiros Pessoa Jurídica</v>
      </c>
      <c r="D116" s="6">
        <f>'[1]TCE - ANEXO IV - Preencher'!F123</f>
        <v>15425484000198</v>
      </c>
      <c r="E116" s="8" t="str">
        <f>'[1]TCE - ANEXO IV - Preencher'!G123</f>
        <v>JOAB GUIMARAES</v>
      </c>
      <c r="F116" s="8" t="str">
        <f>'[1]TCE - ANEXO IV - Preencher'!H123</f>
        <v>S</v>
      </c>
      <c r="G116" s="8" t="str">
        <f>'[1]TCE - ANEXO IV - Preencher'!I123</f>
        <v>S</v>
      </c>
      <c r="H116" s="8" t="str">
        <f>'[1]TCE - ANEXO IV - Preencher'!J123</f>
        <v>00000384</v>
      </c>
      <c r="I116" s="9">
        <f>IF('[1]TCE - ANEXO IV - Preencher'!K123="","",'[1]TCE - ANEXO IV - Preencher'!K123)</f>
        <v>43971</v>
      </c>
      <c r="J116" s="8" t="str">
        <f>'[1]TCE - ANEXO IV - Preencher'!L123</f>
        <v>CTVLUZA6</v>
      </c>
      <c r="K116" s="8" t="str">
        <f>IF(F116="B",LEFT('[1]TCE - ANEXO IV - Preencher'!M123,2),IF(F116="S",LEFT('[1]TCE - ANEXO IV - Preencher'!M123,7),IF('[1]TCE - ANEXO IV - Preencher'!H123="","")))</f>
        <v>2611606</v>
      </c>
      <c r="L116" s="10">
        <f>'[1]TCE - ANEXO IV - Preencher'!N123</f>
        <v>1400</v>
      </c>
    </row>
    <row r="117" spans="1:12" s="11" customFormat="1" ht="19.5" customHeight="1" x14ac:dyDescent="0.2">
      <c r="A117" s="6">
        <f>IFERROR(VLOOKUP(B117,'[1]DADOS (OCULTAR)'!$P$3:$R$42,3,0),"")</f>
        <v>10075232000243</v>
      </c>
      <c r="B117" s="7" t="str">
        <f>'[1]TCE - ANEXO IV - Preencher'!C124</f>
        <v>UPA IMBIRIBEIRA</v>
      </c>
      <c r="C117" s="7" t="str">
        <f>'[1]TCE - ANEXO IV - Preencher'!E124</f>
        <v>5.99 - Outros Serviços de Terceiros Pessoa Jurídica</v>
      </c>
      <c r="D117" s="6">
        <f>'[1]TCE - ANEXO IV - Preencher'!F124</f>
        <v>17467595000192</v>
      </c>
      <c r="E117" s="8" t="str">
        <f>'[1]TCE - ANEXO IV - Preencher'!G124</f>
        <v>UNIESTER UNIDADE DE ESTERILIZAÇÃO LTDA ME</v>
      </c>
      <c r="F117" s="8" t="str">
        <f>'[1]TCE - ANEXO IV - Preencher'!H124</f>
        <v>S</v>
      </c>
      <c r="G117" s="8" t="str">
        <f>'[1]TCE - ANEXO IV - Preencher'!I124</f>
        <v>S</v>
      </c>
      <c r="H117" s="8" t="str">
        <f>'[1]TCE - ANEXO IV - Preencher'!J124</f>
        <v>00003182</v>
      </c>
      <c r="I117" s="9">
        <f>IF('[1]TCE - ANEXO IV - Preencher'!K124="","",'[1]TCE - ANEXO IV - Preencher'!K124)</f>
        <v>43986</v>
      </c>
      <c r="J117" s="8" t="str">
        <f>'[1]TCE - ANEXO IV - Preencher'!L124</f>
        <v>F8GBVD4A</v>
      </c>
      <c r="K117" s="8" t="str">
        <f>IF(F117="B",LEFT('[1]TCE - ANEXO IV - Preencher'!M124,2),IF(F117="S",LEFT('[1]TCE - ANEXO IV - Preencher'!M124,7),IF('[1]TCE - ANEXO IV - Preencher'!H124="","")))</f>
        <v>2611606</v>
      </c>
      <c r="L117" s="10">
        <f>'[1]TCE - ANEXO IV - Preencher'!N124</f>
        <v>6110.3</v>
      </c>
    </row>
    <row r="118" spans="1:12" s="11" customFormat="1" ht="19.5" customHeight="1" x14ac:dyDescent="0.2">
      <c r="A118" s="6">
        <f>IFERROR(VLOOKUP(B118,'[1]DADOS (OCULTAR)'!$P$3:$R$42,3,0),"")</f>
        <v>10075232000243</v>
      </c>
      <c r="B118" s="7" t="str">
        <f>'[1]TCE - ANEXO IV - Preencher'!C125</f>
        <v>UPA IMBIRIBEIRA</v>
      </c>
      <c r="C118" s="7" t="str">
        <f>'[1]TCE - ANEXO IV - Preencher'!E125</f>
        <v>5.99 - Outros Serviços de Terceiros Pessoa Jurídica</v>
      </c>
      <c r="D118" s="6">
        <f>'[1]TCE - ANEXO IV - Preencher'!F125</f>
        <v>3313161000123</v>
      </c>
      <c r="E118" s="8" t="str">
        <f>'[1]TCE - ANEXO IV - Preencher'!G125</f>
        <v>CENTRAL DE ATEND MEDICO SANTO EXPEDITO LTDA</v>
      </c>
      <c r="F118" s="8" t="str">
        <f>'[1]TCE - ANEXO IV - Preencher'!H125</f>
        <v>S</v>
      </c>
      <c r="G118" s="8" t="str">
        <f>'[1]TCE - ANEXO IV - Preencher'!I125</f>
        <v>S</v>
      </c>
      <c r="H118" s="8" t="str">
        <f>'[1]TCE - ANEXO IV - Preencher'!J125</f>
        <v>000009044</v>
      </c>
      <c r="I118" s="9">
        <f>IF('[1]TCE - ANEXO IV - Preencher'!K125="","",'[1]TCE - ANEXO IV - Preencher'!K125)</f>
        <v>43983</v>
      </c>
      <c r="J118" s="8" t="str">
        <f>'[1]TCE - ANEXO IV - Preencher'!L125</f>
        <v>LZXZ79774</v>
      </c>
      <c r="K118" s="8" t="str">
        <f>IF(F118="B",LEFT('[1]TCE - ANEXO IV - Preencher'!M125,2),IF(F118="S",LEFT('[1]TCE - ANEXO IV - Preencher'!M125,7),IF('[1]TCE - ANEXO IV - Preencher'!H125="","")))</f>
        <v>2607901</v>
      </c>
      <c r="L118" s="10">
        <f>'[1]TCE - ANEXO IV - Preencher'!N125</f>
        <v>1726.3</v>
      </c>
    </row>
    <row r="119" spans="1:12" s="11" customFormat="1" ht="19.5" customHeight="1" x14ac:dyDescent="0.2">
      <c r="A119" s="6">
        <f>IFERROR(VLOOKUP(B119,'[1]DADOS (OCULTAR)'!$P$3:$R$42,3,0),"")</f>
        <v>10075232000243</v>
      </c>
      <c r="B119" s="7" t="str">
        <f>'[1]TCE - ANEXO IV - Preencher'!C126</f>
        <v>UPA IMBIRIBEIRA</v>
      </c>
      <c r="C119" s="7" t="str">
        <f>'[1]TCE - ANEXO IV - Preencher'!E126</f>
        <v>5.99 - Outros Serviços de Terceiros Pessoa Jurídica</v>
      </c>
      <c r="D119" s="6">
        <f>'[1]TCE - ANEXO IV - Preencher'!F126</f>
        <v>26212576000106</v>
      </c>
      <c r="E119" s="8" t="str">
        <f>'[1]TCE - ANEXO IV - Preencher'!G126</f>
        <v xml:space="preserve">JOSE LUIZ CARDOSO </v>
      </c>
      <c r="F119" s="8" t="str">
        <f>'[1]TCE - ANEXO IV - Preencher'!H126</f>
        <v>S</v>
      </c>
      <c r="G119" s="8" t="str">
        <f>'[1]TCE - ANEXO IV - Preencher'!I126</f>
        <v>S</v>
      </c>
      <c r="H119" s="8" t="str">
        <f>'[1]TCE - ANEXO IV - Preencher'!J126</f>
        <v>000000047</v>
      </c>
      <c r="I119" s="9">
        <f>IF('[1]TCE - ANEXO IV - Preencher'!K126="","",'[1]TCE - ANEXO IV - Preencher'!K126)</f>
        <v>43973</v>
      </c>
      <c r="J119" s="8" t="str">
        <f>'[1]TCE - ANEXO IV - Preencher'!L126</f>
        <v>TRBM49453</v>
      </c>
      <c r="K119" s="8" t="str">
        <f>IF(F119="B",LEFT('[1]TCE - ANEXO IV - Preencher'!M126,2),IF(F119="S",LEFT('[1]TCE - ANEXO IV - Preencher'!M126,7),IF('[1]TCE - ANEXO IV - Preencher'!H126="","")))</f>
        <v>2607901</v>
      </c>
      <c r="L119" s="10">
        <f>'[1]TCE - ANEXO IV - Preencher'!N126</f>
        <v>2079.1</v>
      </c>
    </row>
    <row r="120" spans="1:12" s="11" customFormat="1" ht="19.5" customHeight="1" x14ac:dyDescent="0.2">
      <c r="A120" s="6">
        <f>IFERROR(VLOOKUP(B120,'[1]DADOS (OCULTAR)'!$P$3:$R$42,3,0),"")</f>
        <v>10075232000243</v>
      </c>
      <c r="B120" s="7" t="str">
        <f>'[1]TCE - ANEXO IV - Preencher'!C127</f>
        <v>UPA IMBIRIBEIRA</v>
      </c>
      <c r="C120" s="7" t="str">
        <f>'[1]TCE - ANEXO IV - Preencher'!E127</f>
        <v>5.99 - Outros Serviços de Terceiros Pessoa Jurídica</v>
      </c>
      <c r="D120" s="6">
        <f>'[1]TCE - ANEXO IV - Preencher'!F127</f>
        <v>32237606000131</v>
      </c>
      <c r="E120" s="8" t="str">
        <f>'[1]TCE - ANEXO IV - Preencher'!G127</f>
        <v>WILSON RODRIGUES ADVOGADOS</v>
      </c>
      <c r="F120" s="8" t="str">
        <f>'[1]TCE - ANEXO IV - Preencher'!H127</f>
        <v>S</v>
      </c>
      <c r="G120" s="8" t="str">
        <f>'[1]TCE - ANEXO IV - Preencher'!I127</f>
        <v>S</v>
      </c>
      <c r="H120" s="8" t="str">
        <f>'[1]TCE - ANEXO IV - Preencher'!J127</f>
        <v>00000095</v>
      </c>
      <c r="I120" s="9">
        <f>IF('[1]TCE - ANEXO IV - Preencher'!K127="","",'[1]TCE - ANEXO IV - Preencher'!K127)</f>
        <v>43980</v>
      </c>
      <c r="J120" s="8" t="str">
        <f>'[1]TCE - ANEXO IV - Preencher'!L127</f>
        <v>M1ZE2EAN</v>
      </c>
      <c r="K120" s="8" t="str">
        <f>IF(F120="B",LEFT('[1]TCE - ANEXO IV - Preencher'!M127,2),IF(F120="S",LEFT('[1]TCE - ANEXO IV - Preencher'!M127,7),IF('[1]TCE - ANEXO IV - Preencher'!H127="","")))</f>
        <v>2611606</v>
      </c>
      <c r="L120" s="10">
        <f>'[1]TCE - ANEXO IV - Preencher'!N127</f>
        <v>6000</v>
      </c>
    </row>
    <row r="121" spans="1:12" s="11" customFormat="1" ht="19.5" customHeight="1" x14ac:dyDescent="0.2">
      <c r="A121" s="6">
        <f>IFERROR(VLOOKUP(B121,'[1]DADOS (OCULTAR)'!$P$3:$R$42,3,0),"")</f>
        <v>10075232000243</v>
      </c>
      <c r="B121" s="7" t="str">
        <f>'[1]TCE - ANEXO IV - Preencher'!C128</f>
        <v>UPA IMBIRIBEIRA</v>
      </c>
      <c r="C121" s="7" t="str">
        <f>'[1]TCE - ANEXO IV - Preencher'!E128</f>
        <v>5.99 - Outros Serviços de Terceiros Pessoa Jurídica</v>
      </c>
      <c r="D121" s="6">
        <f>'[1]TCE - ANEXO IV - Preencher'!F128</f>
        <v>24050462000181</v>
      </c>
      <c r="E121" s="8" t="str">
        <f>'[1]TCE - ANEXO IV - Preencher'!G128</f>
        <v xml:space="preserve">SUPREMA </v>
      </c>
      <c r="F121" s="8" t="str">
        <f>'[1]TCE - ANEXO IV - Preencher'!H128</f>
        <v>S</v>
      </c>
      <c r="G121" s="8" t="str">
        <f>'[1]TCE - ANEXO IV - Preencher'!I128</f>
        <v>S</v>
      </c>
      <c r="H121" s="8" t="str">
        <f>'[1]TCE - ANEXO IV - Preencher'!J128</f>
        <v>000000321</v>
      </c>
      <c r="I121" s="9">
        <f>IF('[1]TCE - ANEXO IV - Preencher'!K128="","",'[1]TCE - ANEXO IV - Preencher'!K128)</f>
        <v>43970</v>
      </c>
      <c r="J121" s="8" t="str">
        <f>'[1]TCE - ANEXO IV - Preencher'!L128</f>
        <v>PAQK06865</v>
      </c>
      <c r="K121" s="8" t="str">
        <f>IF(F121="B",LEFT('[1]TCE - ANEXO IV - Preencher'!M128,2),IF(F121="S",LEFT('[1]TCE - ANEXO IV - Preencher'!M128,7),IF('[1]TCE - ANEXO IV - Preencher'!H128="","")))</f>
        <v>2610707</v>
      </c>
      <c r="L121" s="10">
        <f>'[1]TCE - ANEXO IV - Preencher'!N128</f>
        <v>1850</v>
      </c>
    </row>
    <row r="122" spans="1:12" s="11" customFormat="1" ht="19.5" customHeight="1" x14ac:dyDescent="0.2">
      <c r="A122" s="6">
        <f>IFERROR(VLOOKUP(B122,'[1]DADOS (OCULTAR)'!$P$3:$R$42,3,0),"")</f>
        <v>10075232000243</v>
      </c>
      <c r="B122" s="7" t="str">
        <f>'[1]TCE - ANEXO IV - Preencher'!C129</f>
        <v>UPA IMBIRIBEIRA</v>
      </c>
      <c r="C122" s="7" t="str">
        <f>'[1]TCE - ANEXO IV - Preencher'!E129</f>
        <v>5.99 - Outros Serviços de Terceiros Pessoa Jurídica</v>
      </c>
      <c r="D122" s="6">
        <f>'[1]TCE - ANEXO IV - Preencher'!F129</f>
        <v>9461647000195</v>
      </c>
      <c r="E122" s="8" t="str">
        <f>'[1]TCE - ANEXO IV - Preencher'!G129</f>
        <v>SOLUTI</v>
      </c>
      <c r="F122" s="8" t="str">
        <f>'[1]TCE - ANEXO IV - Preencher'!H129</f>
        <v>S</v>
      </c>
      <c r="G122" s="8" t="str">
        <f>'[1]TCE - ANEXO IV - Preencher'!I129</f>
        <v>S</v>
      </c>
      <c r="H122" s="8" t="str">
        <f>'[1]TCE - ANEXO IV - Preencher'!J129</f>
        <v>424257</v>
      </c>
      <c r="I122" s="9">
        <f>IF('[1]TCE - ANEXO IV - Preencher'!K129="","",'[1]TCE - ANEXO IV - Preencher'!K129)</f>
        <v>43972</v>
      </c>
      <c r="J122" s="8" t="str">
        <f>'[1]TCE - ANEXO IV - Preencher'!L129</f>
        <v>GEWN38J5</v>
      </c>
      <c r="K122" s="8" t="str">
        <f>IF(F122="B",LEFT('[1]TCE - ANEXO IV - Preencher'!M129,2),IF(F122="S",LEFT('[1]TCE - ANEXO IV - Preencher'!M129,7),IF('[1]TCE - ANEXO IV - Preencher'!H129="","")))</f>
        <v>2611606</v>
      </c>
      <c r="L122" s="10">
        <f>'[1]TCE - ANEXO IV - Preencher'!N129</f>
        <v>160</v>
      </c>
    </row>
    <row r="123" spans="1:12" s="11" customFormat="1" ht="19.5" customHeight="1" x14ac:dyDescent="0.2">
      <c r="A123" s="6">
        <f>IFERROR(VLOOKUP(B123,'[1]DADOS (OCULTAR)'!$P$3:$R$42,3,0),"")</f>
        <v>10075232000243</v>
      </c>
      <c r="B123" s="7" t="str">
        <f>'[1]TCE - ANEXO IV - Preencher'!C130</f>
        <v>UPA IMBIRIBEIRA</v>
      </c>
      <c r="C123" s="7" t="str">
        <f>'[1]TCE - ANEXO IV - Preencher'!E130</f>
        <v>5.99 - Outros Serviços de Terceiros Pessoa Jurídica</v>
      </c>
      <c r="D123" s="6">
        <f>'[1]TCE - ANEXO IV - Preencher'!F130</f>
        <v>13974848000163</v>
      </c>
      <c r="E123" s="8" t="str">
        <f>'[1]TCE - ANEXO IV - Preencher'!G130</f>
        <v>RECIFE EXTINTORES</v>
      </c>
      <c r="F123" s="8" t="str">
        <f>'[1]TCE - ANEXO IV - Preencher'!H130</f>
        <v>S</v>
      </c>
      <c r="G123" s="8" t="str">
        <f>'[1]TCE - ANEXO IV - Preencher'!I130</f>
        <v>S</v>
      </c>
      <c r="H123" s="8" t="str">
        <f>'[1]TCE - ANEXO IV - Preencher'!J130</f>
        <v>00007809</v>
      </c>
      <c r="I123" s="9">
        <f>IF('[1]TCE - ANEXO IV - Preencher'!K130="","",'[1]TCE - ANEXO IV - Preencher'!K130)</f>
        <v>43970</v>
      </c>
      <c r="J123" s="8" t="str">
        <f>'[1]TCE - ANEXO IV - Preencher'!L130</f>
        <v>EKZH6ZUB</v>
      </c>
      <c r="K123" s="8" t="str">
        <f>IF(F123="B",LEFT('[1]TCE - ANEXO IV - Preencher'!M130,2),IF(F123="S",LEFT('[1]TCE - ANEXO IV - Preencher'!M130,7),IF('[1]TCE - ANEXO IV - Preencher'!H130="","")))</f>
        <v>2611606</v>
      </c>
      <c r="L123" s="10">
        <f>'[1]TCE - ANEXO IV - Preencher'!N130</f>
        <v>675</v>
      </c>
    </row>
    <row r="124" spans="1:12" s="11" customFormat="1" ht="19.5" customHeight="1" x14ac:dyDescent="0.2">
      <c r="A124" s="6">
        <f>IFERROR(VLOOKUP(B124,'[1]DADOS (OCULTAR)'!$P$3:$R$42,3,0),"")</f>
        <v>10075232000243</v>
      </c>
      <c r="B124" s="7" t="str">
        <f>'[1]TCE - ANEXO IV - Preencher'!C131</f>
        <v>UPA IMBIRIBEIRA</v>
      </c>
      <c r="C124" s="7" t="str">
        <f>'[1]TCE - ANEXO IV - Preencher'!E131</f>
        <v>5.5 - Reparo e Manutenção de Máquinas e Equipamentos</v>
      </c>
      <c r="D124" s="6">
        <f>'[1]TCE - ANEXO IV - Preencher'!F131</f>
        <v>11758108000164</v>
      </c>
      <c r="E124" s="8" t="str">
        <f>'[1]TCE - ANEXO IV - Preencher'!G131</f>
        <v>SERVMED</v>
      </c>
      <c r="F124" s="8" t="str">
        <f>'[1]TCE - ANEXO IV - Preencher'!H131</f>
        <v>S</v>
      </c>
      <c r="G124" s="8" t="str">
        <f>'[1]TCE - ANEXO IV - Preencher'!I131</f>
        <v>S</v>
      </c>
      <c r="H124" s="8" t="str">
        <f>'[1]TCE - ANEXO IV - Preencher'!J131</f>
        <v>000001758</v>
      </c>
      <c r="I124" s="9">
        <f>IF('[1]TCE - ANEXO IV - Preencher'!K131="","",'[1]TCE - ANEXO IV - Preencher'!K131)</f>
        <v>43973</v>
      </c>
      <c r="J124" s="8" t="str">
        <f>'[1]TCE - ANEXO IV - Preencher'!L131</f>
        <v>GRSE30311</v>
      </c>
      <c r="K124" s="8" t="str">
        <f>IF(F124="B",LEFT('[1]TCE - ANEXO IV - Preencher'!M131,2),IF(F124="S",LEFT('[1]TCE - ANEXO IV - Preencher'!M131,7),IF('[1]TCE - ANEXO IV - Preencher'!H131="","")))</f>
        <v>2609600</v>
      </c>
      <c r="L124" s="10">
        <f>'[1]TCE - ANEXO IV - Preencher'!N131</f>
        <v>1350</v>
      </c>
    </row>
    <row r="125" spans="1:12" s="11" customFormat="1" ht="19.5" customHeight="1" x14ac:dyDescent="0.2">
      <c r="A125" s="6">
        <f>IFERROR(VLOOKUP(B125,'[1]DADOS (OCULTAR)'!$P$3:$R$42,3,0),"")</f>
        <v>10075232000243</v>
      </c>
      <c r="B125" s="7" t="str">
        <f>'[1]TCE - ANEXO IV - Preencher'!C132</f>
        <v>UPA IMBIRIBEIRA</v>
      </c>
      <c r="C125" s="7" t="str">
        <f>'[1]TCE - ANEXO IV - Preencher'!E132</f>
        <v>5.5 - Reparo e Manutenção de Máquinas e Equipamentos</v>
      </c>
      <c r="D125" s="6">
        <f>'[1]TCE - ANEXO IV - Preencher'!F132</f>
        <v>11239132000197</v>
      </c>
      <c r="E125" s="8" t="str">
        <f>'[1]TCE - ANEXO IV - Preencher'!G132</f>
        <v>ANTONIO MARQUES DOS SANTOS ME</v>
      </c>
      <c r="F125" s="8" t="str">
        <f>'[1]TCE - ANEXO IV - Preencher'!H132</f>
        <v>S</v>
      </c>
      <c r="G125" s="8" t="str">
        <f>'[1]TCE - ANEXO IV - Preencher'!I132</f>
        <v>S</v>
      </c>
      <c r="H125" s="8" t="str">
        <f>'[1]TCE - ANEXO IV - Preencher'!J132</f>
        <v>000001187</v>
      </c>
      <c r="I125" s="9">
        <f>IF('[1]TCE - ANEXO IV - Preencher'!K132="","",'[1]TCE - ANEXO IV - Preencher'!K132)</f>
        <v>43958</v>
      </c>
      <c r="J125" s="8" t="str">
        <f>'[1]TCE - ANEXO IV - Preencher'!L132</f>
        <v>ERPP21525</v>
      </c>
      <c r="K125" s="8" t="str">
        <f>IF(F125="B",LEFT('[1]TCE - ANEXO IV - Preencher'!M132,2),IF(F125="S",LEFT('[1]TCE - ANEXO IV - Preencher'!M132,7),IF('[1]TCE - ANEXO IV - Preencher'!H132="","")))</f>
        <v>2607901</v>
      </c>
      <c r="L125" s="10">
        <f>'[1]TCE - ANEXO IV - Preencher'!N132</f>
        <v>450</v>
      </c>
    </row>
    <row r="126" spans="1:12" s="11" customFormat="1" ht="19.5" customHeight="1" x14ac:dyDescent="0.2">
      <c r="A126" s="6">
        <f>IFERROR(VLOOKUP(B126,'[1]DADOS (OCULTAR)'!$P$3:$R$42,3,0),"")</f>
        <v>10075232000243</v>
      </c>
      <c r="B126" s="7" t="str">
        <f>'[1]TCE - ANEXO IV - Preencher'!C133</f>
        <v>UPA IMBIRIBEIRA</v>
      </c>
      <c r="C126" s="7" t="str">
        <f>'[1]TCE - ANEXO IV - Preencher'!E133</f>
        <v>5.5 - Reparo e Manutenção de Máquinas e Equipamentos</v>
      </c>
      <c r="D126" s="6">
        <f>'[1]TCE - ANEXO IV - Preencher'!F133</f>
        <v>10433866000140</v>
      </c>
      <c r="E126" s="8" t="str">
        <f>'[1]TCE - ANEXO IV - Preencher'!G133</f>
        <v>GOLF ELEVADORES EIRELI ME</v>
      </c>
      <c r="F126" s="8" t="str">
        <f>'[1]TCE - ANEXO IV - Preencher'!H133</f>
        <v>S</v>
      </c>
      <c r="G126" s="8" t="str">
        <f>'[1]TCE - ANEXO IV - Preencher'!I133</f>
        <v>S</v>
      </c>
      <c r="H126" s="8" t="str">
        <f>'[1]TCE - ANEXO IV - Preencher'!J133</f>
        <v>00003215</v>
      </c>
      <c r="I126" s="9">
        <f>IF('[1]TCE - ANEXO IV - Preencher'!K133="","",'[1]TCE - ANEXO IV - Preencher'!K133)</f>
        <v>43963</v>
      </c>
      <c r="J126" s="8" t="str">
        <f>'[1]TCE - ANEXO IV - Preencher'!L133</f>
        <v>ADDWYHQA</v>
      </c>
      <c r="K126" s="8" t="str">
        <f>IF(F126="B",LEFT('[1]TCE - ANEXO IV - Preencher'!M133,2),IF(F126="S",LEFT('[1]TCE - ANEXO IV - Preencher'!M133,7),IF('[1]TCE - ANEXO IV - Preencher'!H133="","")))</f>
        <v>2611606</v>
      </c>
      <c r="L126" s="10">
        <f>'[1]TCE - ANEXO IV - Preencher'!N133</f>
        <v>505</v>
      </c>
    </row>
    <row r="127" spans="1:12" s="11" customFormat="1" ht="19.5" customHeight="1" x14ac:dyDescent="0.2">
      <c r="A127" s="6">
        <f>IFERROR(VLOOKUP(B127,'[1]DADOS (OCULTAR)'!$P$3:$R$42,3,0),"")</f>
        <v>10075232000243</v>
      </c>
      <c r="B127" s="7" t="str">
        <f>'[1]TCE - ANEXO IV - Preencher'!C134</f>
        <v>UPA IMBIRIBEIRA</v>
      </c>
      <c r="C127" s="7" t="str">
        <f>'[1]TCE - ANEXO IV - Preencher'!E134</f>
        <v>5.5 - Reparo e Manutenção de Máquinas e Equipamentos</v>
      </c>
      <c r="D127" s="6">
        <f>'[1]TCE - ANEXO IV - Preencher'!F134</f>
        <v>24380578002041</v>
      </c>
      <c r="E127" s="8" t="str">
        <f>'[1]TCE - ANEXO IV - Preencher'!G134</f>
        <v>WHITE MARTINS GASES INDUSTRIAIS NE LTDA</v>
      </c>
      <c r="F127" s="8" t="str">
        <f>'[1]TCE - ANEXO IV - Preencher'!H134</f>
        <v>S</v>
      </c>
      <c r="G127" s="8" t="str">
        <f>'[1]TCE - ANEXO IV - Preencher'!I134</f>
        <v>S</v>
      </c>
      <c r="H127" s="8" t="str">
        <f>'[1]TCE - ANEXO IV - Preencher'!J134</f>
        <v>126397</v>
      </c>
      <c r="I127" s="9">
        <f>IF('[1]TCE - ANEXO IV - Preencher'!K134="","",'[1]TCE - ANEXO IV - Preencher'!K134)</f>
        <v>43958</v>
      </c>
      <c r="J127" s="8">
        <f>'[1]TCE - ANEXO IV - Preencher'!L134</f>
        <v>0</v>
      </c>
      <c r="K127" s="8" t="str">
        <f>IF(F127="B",LEFT('[1]TCE - ANEXO IV - Preencher'!M134,2),IF(F127="S",LEFT('[1]TCE - ANEXO IV - Preencher'!M134,7),IF('[1]TCE - ANEXO IV - Preencher'!H134="","")))</f>
        <v>2607901</v>
      </c>
      <c r="L127" s="10">
        <f>'[1]TCE - ANEXO IV - Preencher'!N134</f>
        <v>3652.22</v>
      </c>
    </row>
    <row r="128" spans="1:12" s="11" customFormat="1" ht="19.5" customHeight="1" x14ac:dyDescent="0.2">
      <c r="A128" s="6" t="str">
        <f>IFERROR(VLOOKUP(B128,'[1]DADOS (OCULTAR)'!$P$3:$R$42,3,0),"")</f>
        <v/>
      </c>
      <c r="B128" s="7">
        <f>'[1]TCE - ANEXO IV - Preencher'!C135</f>
        <v>0</v>
      </c>
      <c r="C128" s="7" t="str">
        <f>'[1]TCE - ANEXO IV - Preencher'!E135</f>
        <v/>
      </c>
      <c r="D128" s="6">
        <f>'[1]TCE - ANEXO IV - Preencher'!F135</f>
        <v>0</v>
      </c>
      <c r="E128" s="8">
        <f>'[1]TCE - ANEXO IV - Preencher'!G135</f>
        <v>0</v>
      </c>
      <c r="F128" s="8">
        <f>'[1]TCE - ANEXO IV - Preencher'!H135</f>
        <v>0</v>
      </c>
      <c r="G128" s="8">
        <f>'[1]TCE - ANEXO IV - Preencher'!I135</f>
        <v>0</v>
      </c>
      <c r="H128" s="8">
        <f>'[1]TCE - ANEXO IV - Preencher'!J135</f>
        <v>0</v>
      </c>
      <c r="I128" s="9" t="str">
        <f>IF('[1]TCE - ANEXO IV - Preencher'!K135="","",'[1]TCE - ANEXO IV - Preencher'!K135)</f>
        <v/>
      </c>
      <c r="J128" s="8">
        <f>'[1]TCE - ANEXO IV - Preencher'!L135</f>
        <v>0</v>
      </c>
      <c r="K128" s="8" t="str">
        <f>IF(F128="B",LEFT('[1]TCE - ANEXO IV - Preencher'!M135,2),IF(F128="S",LEFT('[1]TCE - ANEXO IV - Preencher'!M135,7),IF('[1]TCE - ANEXO IV - Preencher'!H135="","")))</f>
        <v/>
      </c>
      <c r="L128" s="10">
        <f>'[1]TCE - ANEXO IV - Preencher'!N135</f>
        <v>0</v>
      </c>
    </row>
    <row r="129" spans="1:12" s="11" customFormat="1" ht="19.5" customHeight="1" x14ac:dyDescent="0.2">
      <c r="A129" s="6" t="str">
        <f>IFERROR(VLOOKUP(B129,'[1]DADOS (OCULTAR)'!$P$3:$R$42,3,0),"")</f>
        <v/>
      </c>
      <c r="B129" s="7">
        <f>'[1]TCE - ANEXO IV - Preencher'!C136</f>
        <v>0</v>
      </c>
      <c r="C129" s="7" t="str">
        <f>'[1]TCE - ANEXO IV - Preencher'!E136</f>
        <v/>
      </c>
      <c r="D129" s="6">
        <f>'[1]TCE - ANEXO IV - Preencher'!F136</f>
        <v>0</v>
      </c>
      <c r="E129" s="8">
        <f>'[1]TCE - ANEXO IV - Preencher'!G136</f>
        <v>0</v>
      </c>
      <c r="F129" s="8">
        <f>'[1]TCE - ANEXO IV - Preencher'!H136</f>
        <v>0</v>
      </c>
      <c r="G129" s="8">
        <f>'[1]TCE - ANEXO IV - Preencher'!I136</f>
        <v>0</v>
      </c>
      <c r="H129" s="8">
        <f>'[1]TCE - ANEXO IV - Preencher'!J136</f>
        <v>0</v>
      </c>
      <c r="I129" s="9" t="str">
        <f>IF('[1]TCE - ANEXO IV - Preencher'!K136="","",'[1]TCE - ANEXO IV - Preencher'!K136)</f>
        <v/>
      </c>
      <c r="J129" s="8">
        <f>'[1]TCE - ANEXO IV - Preencher'!L136</f>
        <v>0</v>
      </c>
      <c r="K129" s="8" t="str">
        <f>IF(F129="B",LEFT('[1]TCE - ANEXO IV - Preencher'!M136,2),IF(F129="S",LEFT('[1]TCE - ANEXO IV - Preencher'!M136,7),IF('[1]TCE - ANEXO IV - Preencher'!H136="","")))</f>
        <v/>
      </c>
      <c r="L129" s="10">
        <f>'[1]TCE - ANEXO IV - Preencher'!N136</f>
        <v>0</v>
      </c>
    </row>
    <row r="130" spans="1:12" s="11" customFormat="1" ht="19.5" customHeight="1" x14ac:dyDescent="0.2">
      <c r="A130" s="6" t="str">
        <f>IFERROR(VLOOKUP(B130,'[1]DADOS (OCULTAR)'!$P$3:$R$42,3,0),"")</f>
        <v/>
      </c>
      <c r="B130" s="7">
        <f>'[1]TCE - ANEXO IV - Preencher'!C137</f>
        <v>0</v>
      </c>
      <c r="C130" s="7" t="str">
        <f>'[1]TCE - ANEXO IV - Preencher'!E137</f>
        <v/>
      </c>
      <c r="D130" s="6">
        <f>'[1]TCE - ANEXO IV - Preencher'!F137</f>
        <v>0</v>
      </c>
      <c r="E130" s="8">
        <f>'[1]TCE - ANEXO IV - Preencher'!G137</f>
        <v>0</v>
      </c>
      <c r="F130" s="8">
        <f>'[1]TCE - ANEXO IV - Preencher'!H137</f>
        <v>0</v>
      </c>
      <c r="G130" s="8">
        <f>'[1]TCE - ANEXO IV - Preencher'!I137</f>
        <v>0</v>
      </c>
      <c r="H130" s="8">
        <f>'[1]TCE - ANEXO IV - Preencher'!J137</f>
        <v>0</v>
      </c>
      <c r="I130" s="9" t="str">
        <f>IF('[1]TCE - ANEXO IV - Preencher'!K137="","",'[1]TCE - ANEXO IV - Preencher'!K137)</f>
        <v/>
      </c>
      <c r="J130" s="8">
        <f>'[1]TCE - ANEXO IV - Preencher'!L137</f>
        <v>0</v>
      </c>
      <c r="K130" s="8" t="str">
        <f>IF(F130="B",LEFT('[1]TCE - ANEXO IV - Preencher'!M137,2),IF(F130="S",LEFT('[1]TCE - ANEXO IV - Preencher'!M137,7),IF('[1]TCE - ANEXO IV - Preencher'!H137="","")))</f>
        <v/>
      </c>
      <c r="L130" s="10">
        <f>'[1]TCE - ANEXO IV - Preencher'!N137</f>
        <v>0</v>
      </c>
    </row>
    <row r="131" spans="1:12" s="11" customFormat="1" ht="19.5" customHeight="1" x14ac:dyDescent="0.2">
      <c r="A131" s="6" t="str">
        <f>IFERROR(VLOOKUP(B131,'[1]DADOS (OCULTAR)'!$P$3:$R$42,3,0),"")</f>
        <v/>
      </c>
      <c r="B131" s="7">
        <f>'[1]TCE - ANEXO IV - Preencher'!C138</f>
        <v>0</v>
      </c>
      <c r="C131" s="7" t="str">
        <f>'[1]TCE - ANEXO IV - Preencher'!E138</f>
        <v/>
      </c>
      <c r="D131" s="6">
        <f>'[1]TCE - ANEXO IV - Preencher'!F138</f>
        <v>0</v>
      </c>
      <c r="E131" s="8">
        <f>'[1]TCE - ANEXO IV - Preencher'!G138</f>
        <v>0</v>
      </c>
      <c r="F131" s="8">
        <f>'[1]TCE - ANEXO IV - Preencher'!H138</f>
        <v>0</v>
      </c>
      <c r="G131" s="8">
        <f>'[1]TCE - ANEXO IV - Preencher'!I138</f>
        <v>0</v>
      </c>
      <c r="H131" s="8">
        <f>'[1]TCE - ANEXO IV - Preencher'!J138</f>
        <v>0</v>
      </c>
      <c r="I131" s="9" t="str">
        <f>IF('[1]TCE - ANEXO IV - Preencher'!K138="","",'[1]TCE - ANEXO IV - Preencher'!K138)</f>
        <v/>
      </c>
      <c r="J131" s="8">
        <f>'[1]TCE - ANEXO IV - Preencher'!L138</f>
        <v>0</v>
      </c>
      <c r="K131" s="8" t="str">
        <f>IF(F131="B",LEFT('[1]TCE - ANEXO IV - Preencher'!M138,2),IF(F131="S",LEFT('[1]TCE - ANEXO IV - Preencher'!M138,7),IF('[1]TCE - ANEXO IV - Preencher'!H138="","")))</f>
        <v/>
      </c>
      <c r="L131" s="10">
        <f>'[1]TCE - ANEXO IV - Preencher'!N138</f>
        <v>0</v>
      </c>
    </row>
    <row r="132" spans="1:12" s="11" customFormat="1" ht="19.5" customHeight="1" x14ac:dyDescent="0.2">
      <c r="A132" s="6" t="str">
        <f>IFERROR(VLOOKUP(B132,'[1]DADOS (OCULTAR)'!$P$3:$R$42,3,0),"")</f>
        <v/>
      </c>
      <c r="B132" s="7">
        <f>'[1]TCE - ANEXO IV - Preencher'!C139</f>
        <v>0</v>
      </c>
      <c r="C132" s="7" t="str">
        <f>'[1]TCE - ANEXO IV - Preencher'!E139</f>
        <v/>
      </c>
      <c r="D132" s="6">
        <f>'[1]TCE - ANEXO IV - Preencher'!F139</f>
        <v>0</v>
      </c>
      <c r="E132" s="8">
        <f>'[1]TCE - ANEXO IV - Preencher'!G139</f>
        <v>0</v>
      </c>
      <c r="F132" s="8">
        <f>'[1]TCE - ANEXO IV - Preencher'!H139</f>
        <v>0</v>
      </c>
      <c r="G132" s="8">
        <f>'[1]TCE - ANEXO IV - Preencher'!I139</f>
        <v>0</v>
      </c>
      <c r="H132" s="8">
        <f>'[1]TCE - ANEXO IV - Preencher'!J139</f>
        <v>0</v>
      </c>
      <c r="I132" s="9" t="str">
        <f>IF('[1]TCE - ANEXO IV - Preencher'!K139="","",'[1]TCE - ANEXO IV - Preencher'!K139)</f>
        <v/>
      </c>
      <c r="J132" s="8">
        <f>'[1]TCE - ANEXO IV - Preencher'!L139</f>
        <v>0</v>
      </c>
      <c r="K132" s="8" t="str">
        <f>IF(F132="B",LEFT('[1]TCE - ANEXO IV - Preencher'!M139,2),IF(F132="S",LEFT('[1]TCE - ANEXO IV - Preencher'!M139,7),IF('[1]TCE - ANEXO IV - Preencher'!H139="","")))</f>
        <v/>
      </c>
      <c r="L132" s="10">
        <f>'[1]TCE - ANEXO IV - Preencher'!N139</f>
        <v>0</v>
      </c>
    </row>
    <row r="133" spans="1:12" s="11" customFormat="1" ht="19.5" customHeight="1" x14ac:dyDescent="0.2">
      <c r="A133" s="6" t="str">
        <f>IFERROR(VLOOKUP(B133,'[1]DADOS (OCULTAR)'!$P$3:$R$42,3,0),"")</f>
        <v/>
      </c>
      <c r="B133" s="7">
        <f>'[1]TCE - ANEXO IV - Preencher'!C140</f>
        <v>0</v>
      </c>
      <c r="C133" s="7" t="str">
        <f>'[1]TCE - ANEXO IV - Preencher'!E140</f>
        <v/>
      </c>
      <c r="D133" s="6">
        <f>'[1]TCE - ANEXO IV - Preencher'!F140</f>
        <v>0</v>
      </c>
      <c r="E133" s="8">
        <f>'[1]TCE - ANEXO IV - Preencher'!G140</f>
        <v>0</v>
      </c>
      <c r="F133" s="8">
        <f>'[1]TCE - ANEXO IV - Preencher'!H140</f>
        <v>0</v>
      </c>
      <c r="G133" s="8">
        <f>'[1]TCE - ANEXO IV - Preencher'!I140</f>
        <v>0</v>
      </c>
      <c r="H133" s="8">
        <f>'[1]TCE - ANEXO IV - Preencher'!J140</f>
        <v>0</v>
      </c>
      <c r="I133" s="9" t="str">
        <f>IF('[1]TCE - ANEXO IV - Preencher'!K140="","",'[1]TCE - ANEXO IV - Preencher'!K140)</f>
        <v/>
      </c>
      <c r="J133" s="8">
        <f>'[1]TCE - ANEXO IV - Preencher'!L140</f>
        <v>0</v>
      </c>
      <c r="K133" s="8" t="str">
        <f>IF(F133="B",LEFT('[1]TCE - ANEXO IV - Preencher'!M140,2),IF(F133="S",LEFT('[1]TCE - ANEXO IV - Preencher'!M140,7),IF('[1]TCE - ANEXO IV - Preencher'!H140="","")))</f>
        <v/>
      </c>
      <c r="L133" s="10">
        <f>'[1]TCE - ANEXO IV - Preencher'!N140</f>
        <v>0</v>
      </c>
    </row>
    <row r="134" spans="1:12" s="11" customFormat="1" ht="19.5" customHeight="1" x14ac:dyDescent="0.2">
      <c r="A134" s="6" t="str">
        <f>IFERROR(VLOOKUP(B134,'[1]DADOS (OCULTAR)'!$P$3:$R$42,3,0),"")</f>
        <v/>
      </c>
      <c r="B134" s="7">
        <f>'[1]TCE - ANEXO IV - Preencher'!C141</f>
        <v>0</v>
      </c>
      <c r="C134" s="7" t="str">
        <f>'[1]TCE - ANEXO IV - Preencher'!E141</f>
        <v/>
      </c>
      <c r="D134" s="6">
        <f>'[1]TCE - ANEXO IV - Preencher'!F141</f>
        <v>0</v>
      </c>
      <c r="E134" s="8">
        <f>'[1]TCE - ANEXO IV - Preencher'!G141</f>
        <v>0</v>
      </c>
      <c r="F134" s="8">
        <f>'[1]TCE - ANEXO IV - Preencher'!H141</f>
        <v>0</v>
      </c>
      <c r="G134" s="8">
        <f>'[1]TCE - ANEXO IV - Preencher'!I141</f>
        <v>0</v>
      </c>
      <c r="H134" s="8">
        <f>'[1]TCE - ANEXO IV - Preencher'!J141</f>
        <v>0</v>
      </c>
      <c r="I134" s="9" t="str">
        <f>IF('[1]TCE - ANEXO IV - Preencher'!K141="","",'[1]TCE - ANEXO IV - Preencher'!K141)</f>
        <v/>
      </c>
      <c r="J134" s="8">
        <f>'[1]TCE - ANEXO IV - Preencher'!L141</f>
        <v>0</v>
      </c>
      <c r="K134" s="8" t="str">
        <f>IF(F134="B",LEFT('[1]TCE - ANEXO IV - Preencher'!M141,2),IF(F134="S",LEFT('[1]TCE - ANEXO IV - Preencher'!M141,7),IF('[1]TCE - ANEXO IV - Preencher'!H141="","")))</f>
        <v/>
      </c>
      <c r="L134" s="10">
        <f>'[1]TCE - ANEXO IV - Preencher'!N141</f>
        <v>0</v>
      </c>
    </row>
    <row r="135" spans="1:12" s="11" customFormat="1" ht="19.5" customHeight="1" x14ac:dyDescent="0.2">
      <c r="A135" s="6" t="str">
        <f>IFERROR(VLOOKUP(B135,'[1]DADOS (OCULTAR)'!$P$3:$R$42,3,0),"")</f>
        <v/>
      </c>
      <c r="B135" s="7">
        <f>'[1]TCE - ANEXO IV - Preencher'!C142</f>
        <v>0</v>
      </c>
      <c r="C135" s="7" t="str">
        <f>'[1]TCE - ANEXO IV - Preencher'!E142</f>
        <v/>
      </c>
      <c r="D135" s="6">
        <f>'[1]TCE - ANEXO IV - Preencher'!F142</f>
        <v>0</v>
      </c>
      <c r="E135" s="8">
        <f>'[1]TCE - ANEXO IV - Preencher'!G142</f>
        <v>0</v>
      </c>
      <c r="F135" s="8">
        <f>'[1]TCE - ANEXO IV - Preencher'!H142</f>
        <v>0</v>
      </c>
      <c r="G135" s="8">
        <f>'[1]TCE - ANEXO IV - Preencher'!I142</f>
        <v>0</v>
      </c>
      <c r="H135" s="8">
        <f>'[1]TCE - ANEXO IV - Preencher'!J142</f>
        <v>0</v>
      </c>
      <c r="I135" s="9" t="str">
        <f>IF('[1]TCE - ANEXO IV - Preencher'!K142="","",'[1]TCE - ANEXO IV - Preencher'!K142)</f>
        <v/>
      </c>
      <c r="J135" s="8">
        <f>'[1]TCE - ANEXO IV - Preencher'!L142</f>
        <v>0</v>
      </c>
      <c r="K135" s="8" t="str">
        <f>IF(F135="B",LEFT('[1]TCE - ANEXO IV - Preencher'!M142,2),IF(F135="S",LEFT('[1]TCE - ANEXO IV - Preencher'!M142,7),IF('[1]TCE - ANEXO IV - Preencher'!H142="","")))</f>
        <v/>
      </c>
      <c r="L135" s="10">
        <f>'[1]TCE - ANEXO IV - Preencher'!N142</f>
        <v>0</v>
      </c>
    </row>
    <row r="136" spans="1:12" s="11" customFormat="1" ht="19.5" customHeight="1" x14ac:dyDescent="0.2">
      <c r="A136" s="6" t="str">
        <f>IFERROR(VLOOKUP(B136,'[1]DADOS (OCULTAR)'!$P$3:$R$42,3,0),"")</f>
        <v/>
      </c>
      <c r="B136" s="7">
        <f>'[1]TCE - ANEXO IV - Preencher'!C143</f>
        <v>0</v>
      </c>
      <c r="C136" s="7" t="str">
        <f>'[1]TCE - ANEXO IV - Preencher'!E143</f>
        <v/>
      </c>
      <c r="D136" s="6">
        <f>'[1]TCE - ANEXO IV - Preencher'!F143</f>
        <v>0</v>
      </c>
      <c r="E136" s="8">
        <f>'[1]TCE - ANEXO IV - Preencher'!G143</f>
        <v>0</v>
      </c>
      <c r="F136" s="8">
        <f>'[1]TCE - ANEXO IV - Preencher'!H143</f>
        <v>0</v>
      </c>
      <c r="G136" s="8">
        <f>'[1]TCE - ANEXO IV - Preencher'!I143</f>
        <v>0</v>
      </c>
      <c r="H136" s="8">
        <f>'[1]TCE - ANEXO IV - Preencher'!J143</f>
        <v>0</v>
      </c>
      <c r="I136" s="9" t="str">
        <f>IF('[1]TCE - ANEXO IV - Preencher'!K143="","",'[1]TCE - ANEXO IV - Preencher'!K143)</f>
        <v/>
      </c>
      <c r="J136" s="8">
        <f>'[1]TCE - ANEXO IV - Preencher'!L143</f>
        <v>0</v>
      </c>
      <c r="K136" s="8" t="str">
        <f>IF(F136="B",LEFT('[1]TCE - ANEXO IV - Preencher'!M143,2),IF(F136="S",LEFT('[1]TCE - ANEXO IV - Preencher'!M143,7),IF('[1]TCE - ANEXO IV - Preencher'!H143="","")))</f>
        <v/>
      </c>
      <c r="L136" s="10">
        <f>'[1]TCE - ANEXO IV - Preencher'!N143</f>
        <v>0</v>
      </c>
    </row>
    <row r="137" spans="1:12" s="11" customFormat="1" ht="19.5" customHeight="1" x14ac:dyDescent="0.2">
      <c r="A137" s="6" t="str">
        <f>IFERROR(VLOOKUP(B137,'[1]DADOS (OCULTAR)'!$P$3:$R$42,3,0),"")</f>
        <v/>
      </c>
      <c r="B137" s="7">
        <f>'[1]TCE - ANEXO IV - Preencher'!C144</f>
        <v>0</v>
      </c>
      <c r="C137" s="7" t="str">
        <f>'[1]TCE - ANEXO IV - Preencher'!E144</f>
        <v/>
      </c>
      <c r="D137" s="6">
        <f>'[1]TCE - ANEXO IV - Preencher'!F144</f>
        <v>0</v>
      </c>
      <c r="E137" s="8">
        <f>'[1]TCE - ANEXO IV - Preencher'!G144</f>
        <v>0</v>
      </c>
      <c r="F137" s="8">
        <f>'[1]TCE - ANEXO IV - Preencher'!H144</f>
        <v>0</v>
      </c>
      <c r="G137" s="8">
        <f>'[1]TCE - ANEXO IV - Preencher'!I144</f>
        <v>0</v>
      </c>
      <c r="H137" s="8">
        <f>'[1]TCE - ANEXO IV - Preencher'!J144</f>
        <v>0</v>
      </c>
      <c r="I137" s="9" t="str">
        <f>IF('[1]TCE - ANEXO IV - Preencher'!K144="","",'[1]TCE - ANEXO IV - Preencher'!K144)</f>
        <v/>
      </c>
      <c r="J137" s="8">
        <f>'[1]TCE - ANEXO IV - Preencher'!L144</f>
        <v>0</v>
      </c>
      <c r="K137" s="8" t="str">
        <f>IF(F137="B",LEFT('[1]TCE - ANEXO IV - Preencher'!M144,2),IF(F137="S",LEFT('[1]TCE - ANEXO IV - Preencher'!M144,7),IF('[1]TCE - ANEXO IV - Preencher'!H144="","")))</f>
        <v/>
      </c>
      <c r="L137" s="10">
        <f>'[1]TCE - ANEXO IV - Preencher'!N144</f>
        <v>0</v>
      </c>
    </row>
    <row r="138" spans="1:12" s="11" customFormat="1" ht="19.5" customHeight="1" x14ac:dyDescent="0.2">
      <c r="A138" s="6" t="str">
        <f>IFERROR(VLOOKUP(B138,'[1]DADOS (OCULTAR)'!$P$3:$R$42,3,0),"")</f>
        <v/>
      </c>
      <c r="B138" s="7">
        <f>'[1]TCE - ANEXO IV - Preencher'!C145</f>
        <v>0</v>
      </c>
      <c r="C138" s="7" t="str">
        <f>'[1]TCE - ANEXO IV - Preencher'!E145</f>
        <v/>
      </c>
      <c r="D138" s="6">
        <f>'[1]TCE - ANEXO IV - Preencher'!F145</f>
        <v>0</v>
      </c>
      <c r="E138" s="8">
        <f>'[1]TCE - ANEXO IV - Preencher'!G145</f>
        <v>0</v>
      </c>
      <c r="F138" s="8">
        <f>'[1]TCE - ANEXO IV - Preencher'!H145</f>
        <v>0</v>
      </c>
      <c r="G138" s="8">
        <f>'[1]TCE - ANEXO IV - Preencher'!I145</f>
        <v>0</v>
      </c>
      <c r="H138" s="8">
        <f>'[1]TCE - ANEXO IV - Preencher'!J145</f>
        <v>0</v>
      </c>
      <c r="I138" s="9" t="str">
        <f>IF('[1]TCE - ANEXO IV - Preencher'!K145="","",'[1]TCE - ANEXO IV - Preencher'!K145)</f>
        <v/>
      </c>
      <c r="J138" s="8">
        <f>'[1]TCE - ANEXO IV - Preencher'!L145</f>
        <v>0</v>
      </c>
      <c r="K138" s="8" t="str">
        <f>IF(F138="B",LEFT('[1]TCE - ANEXO IV - Preencher'!M145,2),IF(F138="S",LEFT('[1]TCE - ANEXO IV - Preencher'!M145,7),IF('[1]TCE - ANEXO IV - Preencher'!H145="","")))</f>
        <v/>
      </c>
      <c r="L138" s="10">
        <f>'[1]TCE - ANEXO IV - Preencher'!N145</f>
        <v>0</v>
      </c>
    </row>
    <row r="139" spans="1:12" s="11" customFormat="1" ht="19.5" customHeight="1" x14ac:dyDescent="0.2">
      <c r="A139" s="6" t="str">
        <f>IFERROR(VLOOKUP(B139,'[1]DADOS (OCULTAR)'!$P$3:$R$42,3,0),"")</f>
        <v/>
      </c>
      <c r="B139" s="7">
        <f>'[1]TCE - ANEXO IV - Preencher'!C146</f>
        <v>0</v>
      </c>
      <c r="C139" s="7" t="str">
        <f>'[1]TCE - ANEXO IV - Preencher'!E146</f>
        <v/>
      </c>
      <c r="D139" s="6">
        <f>'[1]TCE - ANEXO IV - Preencher'!F146</f>
        <v>0</v>
      </c>
      <c r="E139" s="8">
        <f>'[1]TCE - ANEXO IV - Preencher'!G146</f>
        <v>0</v>
      </c>
      <c r="F139" s="8">
        <f>'[1]TCE - ANEXO IV - Preencher'!H146</f>
        <v>0</v>
      </c>
      <c r="G139" s="8">
        <f>'[1]TCE - ANEXO IV - Preencher'!I146</f>
        <v>0</v>
      </c>
      <c r="H139" s="8">
        <f>'[1]TCE - ANEXO IV - Preencher'!J146</f>
        <v>0</v>
      </c>
      <c r="I139" s="9" t="str">
        <f>IF('[1]TCE - ANEXO IV - Preencher'!K146="","",'[1]TCE - ANEXO IV - Preencher'!K146)</f>
        <v/>
      </c>
      <c r="J139" s="8">
        <f>'[1]TCE - ANEXO IV - Preencher'!L146</f>
        <v>0</v>
      </c>
      <c r="K139" s="8" t="str">
        <f>IF(F139="B",LEFT('[1]TCE - ANEXO IV - Preencher'!M146,2),IF(F139="S",LEFT('[1]TCE - ANEXO IV - Preencher'!M146,7),IF('[1]TCE - ANEXO IV - Preencher'!H146="","")))</f>
        <v/>
      </c>
      <c r="L139" s="10">
        <f>'[1]TCE - ANEXO IV - Preencher'!N146</f>
        <v>0</v>
      </c>
    </row>
    <row r="140" spans="1:12" s="11" customFormat="1" ht="19.5" customHeight="1" x14ac:dyDescent="0.2">
      <c r="A140" s="6" t="str">
        <f>IFERROR(VLOOKUP(B140,'[1]DADOS (OCULTAR)'!$P$3:$R$42,3,0),"")</f>
        <v/>
      </c>
      <c r="B140" s="7">
        <f>'[1]TCE - ANEXO IV - Preencher'!C147</f>
        <v>0</v>
      </c>
      <c r="C140" s="7" t="str">
        <f>'[1]TCE - ANEXO IV - Preencher'!E147</f>
        <v/>
      </c>
      <c r="D140" s="6">
        <f>'[1]TCE - ANEXO IV - Preencher'!F147</f>
        <v>0</v>
      </c>
      <c r="E140" s="8">
        <f>'[1]TCE - ANEXO IV - Preencher'!G147</f>
        <v>0</v>
      </c>
      <c r="F140" s="8">
        <f>'[1]TCE - ANEXO IV - Preencher'!H147</f>
        <v>0</v>
      </c>
      <c r="G140" s="8">
        <f>'[1]TCE - ANEXO IV - Preencher'!I147</f>
        <v>0</v>
      </c>
      <c r="H140" s="8">
        <f>'[1]TCE - ANEXO IV - Preencher'!J147</f>
        <v>0</v>
      </c>
      <c r="I140" s="9" t="str">
        <f>IF('[1]TCE - ANEXO IV - Preencher'!K147="","",'[1]TCE - ANEXO IV - Preencher'!K147)</f>
        <v/>
      </c>
      <c r="J140" s="8">
        <f>'[1]TCE - ANEXO IV - Preencher'!L147</f>
        <v>0</v>
      </c>
      <c r="K140" s="8" t="str">
        <f>IF(F140="B",LEFT('[1]TCE - ANEXO IV - Preencher'!M147,2),IF(F140="S",LEFT('[1]TCE - ANEXO IV - Preencher'!M147,7),IF('[1]TCE - ANEXO IV - Preencher'!H147="","")))</f>
        <v/>
      </c>
      <c r="L140" s="10">
        <f>'[1]TCE - ANEXO IV - Preencher'!N147</f>
        <v>0</v>
      </c>
    </row>
    <row r="141" spans="1:12" s="11" customFormat="1" ht="19.5" customHeight="1" x14ac:dyDescent="0.2">
      <c r="A141" s="6" t="str">
        <f>IFERROR(VLOOKUP(B141,'[1]DADOS (OCULTAR)'!$P$3:$R$42,3,0),"")</f>
        <v/>
      </c>
      <c r="B141" s="7">
        <f>'[1]TCE - ANEXO IV - Preencher'!C148</f>
        <v>0</v>
      </c>
      <c r="C141" s="7" t="str">
        <f>'[1]TCE - ANEXO IV - Preencher'!E148</f>
        <v/>
      </c>
      <c r="D141" s="6">
        <f>'[1]TCE - ANEXO IV - Preencher'!F148</f>
        <v>0</v>
      </c>
      <c r="E141" s="8">
        <f>'[1]TCE - ANEXO IV - Preencher'!G148</f>
        <v>0</v>
      </c>
      <c r="F141" s="8">
        <f>'[1]TCE - ANEXO IV - Preencher'!H148</f>
        <v>0</v>
      </c>
      <c r="G141" s="8">
        <f>'[1]TCE - ANEXO IV - Preencher'!I148</f>
        <v>0</v>
      </c>
      <c r="H141" s="8">
        <f>'[1]TCE - ANEXO IV - Preencher'!J148</f>
        <v>0</v>
      </c>
      <c r="I141" s="9" t="str">
        <f>IF('[1]TCE - ANEXO IV - Preencher'!K148="","",'[1]TCE - ANEXO IV - Preencher'!K148)</f>
        <v/>
      </c>
      <c r="J141" s="8">
        <f>'[1]TCE - ANEXO IV - Preencher'!L148</f>
        <v>0</v>
      </c>
      <c r="K141" s="8" t="str">
        <f>IF(F141="B",LEFT('[1]TCE - ANEXO IV - Preencher'!M148,2),IF(F141="S",LEFT('[1]TCE - ANEXO IV - Preencher'!M148,7),IF('[1]TCE - ANEXO IV - Preencher'!H148="","")))</f>
        <v/>
      </c>
      <c r="L141" s="10">
        <f>'[1]TCE - ANEXO IV - Preencher'!N148</f>
        <v>0</v>
      </c>
    </row>
    <row r="142" spans="1:12" s="11" customFormat="1" ht="19.5" customHeight="1" x14ac:dyDescent="0.2">
      <c r="A142" s="6" t="str">
        <f>IFERROR(VLOOKUP(B142,'[1]DADOS (OCULTAR)'!$P$3:$R$42,3,0),"")</f>
        <v/>
      </c>
      <c r="B142" s="7">
        <f>'[1]TCE - ANEXO IV - Preencher'!C149</f>
        <v>0</v>
      </c>
      <c r="C142" s="7" t="str">
        <f>'[1]TCE - ANEXO IV - Preencher'!E149</f>
        <v/>
      </c>
      <c r="D142" s="6">
        <f>'[1]TCE - ANEXO IV - Preencher'!F149</f>
        <v>0</v>
      </c>
      <c r="E142" s="8">
        <f>'[1]TCE - ANEXO IV - Preencher'!G149</f>
        <v>0</v>
      </c>
      <c r="F142" s="8">
        <f>'[1]TCE - ANEXO IV - Preencher'!H149</f>
        <v>0</v>
      </c>
      <c r="G142" s="8">
        <f>'[1]TCE - ANEXO IV - Preencher'!I149</f>
        <v>0</v>
      </c>
      <c r="H142" s="8">
        <f>'[1]TCE - ANEXO IV - Preencher'!J149</f>
        <v>0</v>
      </c>
      <c r="I142" s="9" t="str">
        <f>IF('[1]TCE - ANEXO IV - Preencher'!K149="","",'[1]TCE - ANEXO IV - Preencher'!K149)</f>
        <v/>
      </c>
      <c r="J142" s="8">
        <f>'[1]TCE - ANEXO IV - Preencher'!L149</f>
        <v>0</v>
      </c>
      <c r="K142" s="8" t="str">
        <f>IF(F142="B",LEFT('[1]TCE - ANEXO IV - Preencher'!M149,2),IF(F142="S",LEFT('[1]TCE - ANEXO IV - Preencher'!M149,7),IF('[1]TCE - ANEXO IV - Preencher'!H149="","")))</f>
        <v/>
      </c>
      <c r="L142" s="10">
        <f>'[1]TCE - ANEXO IV - Preencher'!N149</f>
        <v>0</v>
      </c>
    </row>
    <row r="143" spans="1:12" s="11" customFormat="1" ht="19.5" customHeight="1" x14ac:dyDescent="0.2">
      <c r="A143" s="6" t="str">
        <f>IFERROR(VLOOKUP(B143,'[1]DADOS (OCULTAR)'!$P$3:$R$42,3,0),"")</f>
        <v/>
      </c>
      <c r="B143" s="7">
        <f>'[1]TCE - ANEXO IV - Preencher'!C150</f>
        <v>0</v>
      </c>
      <c r="C143" s="7" t="str">
        <f>'[1]TCE - ANEXO IV - Preencher'!E150</f>
        <v/>
      </c>
      <c r="D143" s="6">
        <f>'[1]TCE - ANEXO IV - Preencher'!F150</f>
        <v>0</v>
      </c>
      <c r="E143" s="8">
        <f>'[1]TCE - ANEXO IV - Preencher'!G150</f>
        <v>0</v>
      </c>
      <c r="F143" s="8">
        <f>'[1]TCE - ANEXO IV - Preencher'!H150</f>
        <v>0</v>
      </c>
      <c r="G143" s="8">
        <f>'[1]TCE - ANEXO IV - Preencher'!I150</f>
        <v>0</v>
      </c>
      <c r="H143" s="8">
        <f>'[1]TCE - ANEXO IV - Preencher'!J150</f>
        <v>0</v>
      </c>
      <c r="I143" s="9" t="str">
        <f>IF('[1]TCE - ANEXO IV - Preencher'!K150="","",'[1]TCE - ANEXO IV - Preencher'!K150)</f>
        <v/>
      </c>
      <c r="J143" s="8">
        <f>'[1]TCE - ANEXO IV - Preencher'!L150</f>
        <v>0</v>
      </c>
      <c r="K143" s="8" t="str">
        <f>IF(F143="B",LEFT('[1]TCE - ANEXO IV - Preencher'!M150,2),IF(F143="S",LEFT('[1]TCE - ANEXO IV - Preencher'!M150,7),IF('[1]TCE - ANEXO IV - Preencher'!H150="","")))</f>
        <v/>
      </c>
      <c r="L143" s="10">
        <f>'[1]TCE - ANEXO IV - Preencher'!N150</f>
        <v>0</v>
      </c>
    </row>
    <row r="144" spans="1:12" s="11" customFormat="1" ht="19.5" customHeight="1" x14ac:dyDescent="0.2">
      <c r="A144" s="6" t="str">
        <f>IFERROR(VLOOKUP(B144,'[1]DADOS (OCULTAR)'!$P$3:$R$42,3,0),"")</f>
        <v/>
      </c>
      <c r="B144" s="7">
        <f>'[1]TCE - ANEXO IV - Preencher'!C151</f>
        <v>0</v>
      </c>
      <c r="C144" s="7" t="str">
        <f>'[1]TCE - ANEXO IV - Preencher'!E151</f>
        <v/>
      </c>
      <c r="D144" s="6">
        <f>'[1]TCE - ANEXO IV - Preencher'!F151</f>
        <v>0</v>
      </c>
      <c r="E144" s="8">
        <f>'[1]TCE - ANEXO IV - Preencher'!G151</f>
        <v>0</v>
      </c>
      <c r="F144" s="8">
        <f>'[1]TCE - ANEXO IV - Preencher'!H151</f>
        <v>0</v>
      </c>
      <c r="G144" s="8">
        <f>'[1]TCE - ANEXO IV - Preencher'!I151</f>
        <v>0</v>
      </c>
      <c r="H144" s="8">
        <f>'[1]TCE - ANEXO IV - Preencher'!J151</f>
        <v>0</v>
      </c>
      <c r="I144" s="9" t="str">
        <f>IF('[1]TCE - ANEXO IV - Preencher'!K151="","",'[1]TCE - ANEXO IV - Preencher'!K151)</f>
        <v/>
      </c>
      <c r="J144" s="8">
        <f>'[1]TCE - ANEXO IV - Preencher'!L151</f>
        <v>0</v>
      </c>
      <c r="K144" s="8" t="str">
        <f>IF(F144="B",LEFT('[1]TCE - ANEXO IV - Preencher'!M151,2),IF(F144="S",LEFT('[1]TCE - ANEXO IV - Preencher'!M151,7),IF('[1]TCE - ANEXO IV - Preencher'!H151="","")))</f>
        <v/>
      </c>
      <c r="L144" s="10">
        <f>'[1]TCE - ANEXO IV - Preencher'!N151</f>
        <v>0</v>
      </c>
    </row>
    <row r="145" spans="1:12" s="11" customFormat="1" ht="19.5" customHeight="1" x14ac:dyDescent="0.2">
      <c r="A145" s="6" t="str">
        <f>IFERROR(VLOOKUP(B145,'[1]DADOS (OCULTAR)'!$P$3:$R$42,3,0),"")</f>
        <v/>
      </c>
      <c r="B145" s="7">
        <f>'[1]TCE - ANEXO IV - Preencher'!C152</f>
        <v>0</v>
      </c>
      <c r="C145" s="7" t="str">
        <f>'[1]TCE - ANEXO IV - Preencher'!E152</f>
        <v/>
      </c>
      <c r="D145" s="6">
        <f>'[1]TCE - ANEXO IV - Preencher'!F152</f>
        <v>0</v>
      </c>
      <c r="E145" s="8">
        <f>'[1]TCE - ANEXO IV - Preencher'!G152</f>
        <v>0</v>
      </c>
      <c r="F145" s="8">
        <f>'[1]TCE - ANEXO IV - Preencher'!H152</f>
        <v>0</v>
      </c>
      <c r="G145" s="8">
        <f>'[1]TCE - ANEXO IV - Preencher'!I152</f>
        <v>0</v>
      </c>
      <c r="H145" s="8">
        <f>'[1]TCE - ANEXO IV - Preencher'!J152</f>
        <v>0</v>
      </c>
      <c r="I145" s="9" t="str">
        <f>IF('[1]TCE - ANEXO IV - Preencher'!K152="","",'[1]TCE - ANEXO IV - Preencher'!K152)</f>
        <v/>
      </c>
      <c r="J145" s="8">
        <f>'[1]TCE - ANEXO IV - Preencher'!L152</f>
        <v>0</v>
      </c>
      <c r="K145" s="8" t="str">
        <f>IF(F145="B",LEFT('[1]TCE - ANEXO IV - Preencher'!M152,2),IF(F145="S",LEFT('[1]TCE - ANEXO IV - Preencher'!M152,7),IF('[1]TCE - ANEXO IV - Preencher'!H152="","")))</f>
        <v/>
      </c>
      <c r="L145" s="10">
        <f>'[1]TCE - ANEXO IV - Preencher'!N152</f>
        <v>0</v>
      </c>
    </row>
    <row r="146" spans="1:12" s="11" customFormat="1" ht="19.5" customHeight="1" x14ac:dyDescent="0.2">
      <c r="A146" s="6" t="str">
        <f>IFERROR(VLOOKUP(B146,'[1]DADOS (OCULTAR)'!$P$3:$R$42,3,0),"")</f>
        <v/>
      </c>
      <c r="B146" s="7">
        <f>'[1]TCE - ANEXO IV - Preencher'!C153</f>
        <v>0</v>
      </c>
      <c r="C146" s="7" t="str">
        <f>'[1]TCE - ANEXO IV - Preencher'!E153</f>
        <v/>
      </c>
      <c r="D146" s="6">
        <f>'[1]TCE - ANEXO IV - Preencher'!F153</f>
        <v>0</v>
      </c>
      <c r="E146" s="8">
        <f>'[1]TCE - ANEXO IV - Preencher'!G153</f>
        <v>0</v>
      </c>
      <c r="F146" s="8">
        <f>'[1]TCE - ANEXO IV - Preencher'!H153</f>
        <v>0</v>
      </c>
      <c r="G146" s="8">
        <f>'[1]TCE - ANEXO IV - Preencher'!I153</f>
        <v>0</v>
      </c>
      <c r="H146" s="8">
        <f>'[1]TCE - ANEXO IV - Preencher'!J153</f>
        <v>0</v>
      </c>
      <c r="I146" s="9" t="str">
        <f>IF('[1]TCE - ANEXO IV - Preencher'!K153="","",'[1]TCE - ANEXO IV - Preencher'!K153)</f>
        <v/>
      </c>
      <c r="J146" s="8">
        <f>'[1]TCE - ANEXO IV - Preencher'!L153</f>
        <v>0</v>
      </c>
      <c r="K146" s="8" t="str">
        <f>IF(F146="B",LEFT('[1]TCE - ANEXO IV - Preencher'!M153,2),IF(F146="S",LEFT('[1]TCE - ANEXO IV - Preencher'!M153,7),IF('[1]TCE - ANEXO IV - Preencher'!H153="","")))</f>
        <v/>
      </c>
      <c r="L146" s="10">
        <f>'[1]TCE - ANEXO IV - Preencher'!N153</f>
        <v>0</v>
      </c>
    </row>
    <row r="147" spans="1:12" s="11" customFormat="1" ht="19.5" customHeight="1" x14ac:dyDescent="0.2">
      <c r="A147" s="6" t="str">
        <f>IFERROR(VLOOKUP(B147,'[1]DADOS (OCULTAR)'!$P$3:$R$42,3,0),"")</f>
        <v/>
      </c>
      <c r="B147" s="7">
        <f>'[1]TCE - ANEXO IV - Preencher'!C154</f>
        <v>0</v>
      </c>
      <c r="C147" s="7" t="str">
        <f>'[1]TCE - ANEXO IV - Preencher'!E154</f>
        <v/>
      </c>
      <c r="D147" s="6">
        <f>'[1]TCE - ANEXO IV - Preencher'!F154</f>
        <v>0</v>
      </c>
      <c r="E147" s="8">
        <f>'[1]TCE - ANEXO IV - Preencher'!G154</f>
        <v>0</v>
      </c>
      <c r="F147" s="8">
        <f>'[1]TCE - ANEXO IV - Preencher'!H154</f>
        <v>0</v>
      </c>
      <c r="G147" s="8">
        <f>'[1]TCE - ANEXO IV - Preencher'!I154</f>
        <v>0</v>
      </c>
      <c r="H147" s="8">
        <f>'[1]TCE - ANEXO IV - Preencher'!J154</f>
        <v>0</v>
      </c>
      <c r="I147" s="9" t="str">
        <f>IF('[1]TCE - ANEXO IV - Preencher'!K154="","",'[1]TCE - ANEXO IV - Preencher'!K154)</f>
        <v/>
      </c>
      <c r="J147" s="8">
        <f>'[1]TCE - ANEXO IV - Preencher'!L154</f>
        <v>0</v>
      </c>
      <c r="K147" s="8" t="str">
        <f>IF(F147="B",LEFT('[1]TCE - ANEXO IV - Preencher'!M154,2),IF(F147="S",LEFT('[1]TCE - ANEXO IV - Preencher'!M154,7),IF('[1]TCE - ANEXO IV - Preencher'!H154="","")))</f>
        <v/>
      </c>
      <c r="L147" s="10">
        <f>'[1]TCE - ANEXO IV - Preencher'!N154</f>
        <v>0</v>
      </c>
    </row>
    <row r="148" spans="1:12" s="11" customFormat="1" ht="19.5" customHeight="1" x14ac:dyDescent="0.2">
      <c r="A148" s="6" t="str">
        <f>IFERROR(VLOOKUP(B148,'[1]DADOS (OCULTAR)'!$P$3:$R$42,3,0),"")</f>
        <v/>
      </c>
      <c r="B148" s="7">
        <f>'[1]TCE - ANEXO IV - Preencher'!C155</f>
        <v>0</v>
      </c>
      <c r="C148" s="7" t="str">
        <f>'[1]TCE - ANEXO IV - Preencher'!E155</f>
        <v/>
      </c>
      <c r="D148" s="6">
        <f>'[1]TCE - ANEXO IV - Preencher'!F155</f>
        <v>0</v>
      </c>
      <c r="E148" s="8">
        <f>'[1]TCE - ANEXO IV - Preencher'!G155</f>
        <v>0</v>
      </c>
      <c r="F148" s="8">
        <f>'[1]TCE - ANEXO IV - Preencher'!H155</f>
        <v>0</v>
      </c>
      <c r="G148" s="8">
        <f>'[1]TCE - ANEXO IV - Preencher'!I155</f>
        <v>0</v>
      </c>
      <c r="H148" s="8">
        <f>'[1]TCE - ANEXO IV - Preencher'!J155</f>
        <v>0</v>
      </c>
      <c r="I148" s="9" t="str">
        <f>IF('[1]TCE - ANEXO IV - Preencher'!K155="","",'[1]TCE - ANEXO IV - Preencher'!K155)</f>
        <v/>
      </c>
      <c r="J148" s="8">
        <f>'[1]TCE - ANEXO IV - Preencher'!L155</f>
        <v>0</v>
      </c>
      <c r="K148" s="8" t="str">
        <f>IF(F148="B",LEFT('[1]TCE - ANEXO IV - Preencher'!M155,2),IF(F148="S",LEFT('[1]TCE - ANEXO IV - Preencher'!M155,7),IF('[1]TCE - ANEXO IV - Preencher'!H155="","")))</f>
        <v/>
      </c>
      <c r="L148" s="10">
        <f>'[1]TCE - ANEXO IV - Preencher'!N155</f>
        <v>0</v>
      </c>
    </row>
    <row r="149" spans="1:12" s="11" customFormat="1" ht="19.5" customHeight="1" x14ac:dyDescent="0.2">
      <c r="A149" s="6" t="str">
        <f>IFERROR(VLOOKUP(B149,'[1]DADOS (OCULTAR)'!$P$3:$R$42,3,0),"")</f>
        <v/>
      </c>
      <c r="B149" s="7">
        <f>'[1]TCE - ANEXO IV - Preencher'!C156</f>
        <v>0</v>
      </c>
      <c r="C149" s="7" t="str">
        <f>'[1]TCE - ANEXO IV - Preencher'!E156</f>
        <v/>
      </c>
      <c r="D149" s="6">
        <f>'[1]TCE - ANEXO IV - Preencher'!F156</f>
        <v>0</v>
      </c>
      <c r="E149" s="8">
        <f>'[1]TCE - ANEXO IV - Preencher'!G156</f>
        <v>0</v>
      </c>
      <c r="F149" s="8">
        <f>'[1]TCE - ANEXO IV - Preencher'!H156</f>
        <v>0</v>
      </c>
      <c r="G149" s="8">
        <f>'[1]TCE - ANEXO IV - Preencher'!I156</f>
        <v>0</v>
      </c>
      <c r="H149" s="8">
        <f>'[1]TCE - ANEXO IV - Preencher'!J156</f>
        <v>0</v>
      </c>
      <c r="I149" s="9" t="str">
        <f>IF('[1]TCE - ANEXO IV - Preencher'!K156="","",'[1]TCE - ANEXO IV - Preencher'!K156)</f>
        <v/>
      </c>
      <c r="J149" s="8">
        <f>'[1]TCE - ANEXO IV - Preencher'!L156</f>
        <v>0</v>
      </c>
      <c r="K149" s="8" t="str">
        <f>IF(F149="B",LEFT('[1]TCE - ANEXO IV - Preencher'!M156,2),IF(F149="S",LEFT('[1]TCE - ANEXO IV - Preencher'!M156,7),IF('[1]TCE - ANEXO IV - Preencher'!H156="","")))</f>
        <v/>
      </c>
      <c r="L149" s="10">
        <f>'[1]TCE - ANEXO IV - Preencher'!N156</f>
        <v>0</v>
      </c>
    </row>
    <row r="150" spans="1:12" s="11" customFormat="1" ht="19.5" customHeight="1" x14ac:dyDescent="0.2">
      <c r="A150" s="6" t="str">
        <f>IFERROR(VLOOKUP(B150,'[1]DADOS (OCULTAR)'!$P$3:$R$42,3,0),"")</f>
        <v/>
      </c>
      <c r="B150" s="7">
        <f>'[1]TCE - ANEXO IV - Preencher'!C157</f>
        <v>0</v>
      </c>
      <c r="C150" s="7" t="str">
        <f>'[1]TCE - ANEXO IV - Preencher'!E157</f>
        <v/>
      </c>
      <c r="D150" s="6">
        <f>'[1]TCE - ANEXO IV - Preencher'!F157</f>
        <v>0</v>
      </c>
      <c r="E150" s="8">
        <f>'[1]TCE - ANEXO IV - Preencher'!G157</f>
        <v>0</v>
      </c>
      <c r="F150" s="8">
        <f>'[1]TCE - ANEXO IV - Preencher'!H157</f>
        <v>0</v>
      </c>
      <c r="G150" s="8">
        <f>'[1]TCE - ANEXO IV - Preencher'!I157</f>
        <v>0</v>
      </c>
      <c r="H150" s="8">
        <f>'[1]TCE - ANEXO IV - Preencher'!J157</f>
        <v>0</v>
      </c>
      <c r="I150" s="9" t="str">
        <f>IF('[1]TCE - ANEXO IV - Preencher'!K157="","",'[1]TCE - ANEXO IV - Preencher'!K157)</f>
        <v/>
      </c>
      <c r="J150" s="8">
        <f>'[1]TCE - ANEXO IV - Preencher'!L157</f>
        <v>0</v>
      </c>
      <c r="K150" s="8" t="str">
        <f>IF(F150="B",LEFT('[1]TCE - ANEXO IV - Preencher'!M157,2),IF(F150="S",LEFT('[1]TCE - ANEXO IV - Preencher'!M157,7),IF('[1]TCE - ANEXO IV - Preencher'!H157="","")))</f>
        <v/>
      </c>
      <c r="L150" s="10">
        <f>'[1]TCE - ANEXO IV - Preencher'!N157</f>
        <v>0</v>
      </c>
    </row>
    <row r="151" spans="1:12" s="11" customFormat="1" ht="19.5" customHeight="1" x14ac:dyDescent="0.2">
      <c r="A151" s="6" t="str">
        <f>IFERROR(VLOOKUP(B151,'[1]DADOS (OCULTAR)'!$P$3:$R$42,3,0),"")</f>
        <v/>
      </c>
      <c r="B151" s="7">
        <f>'[1]TCE - ANEXO IV - Preencher'!C158</f>
        <v>0</v>
      </c>
      <c r="C151" s="7" t="str">
        <f>'[1]TCE - ANEXO IV - Preencher'!E158</f>
        <v/>
      </c>
      <c r="D151" s="6">
        <f>'[1]TCE - ANEXO IV - Preencher'!F158</f>
        <v>0</v>
      </c>
      <c r="E151" s="8">
        <f>'[1]TCE - ANEXO IV - Preencher'!G158</f>
        <v>0</v>
      </c>
      <c r="F151" s="8">
        <f>'[1]TCE - ANEXO IV - Preencher'!H158</f>
        <v>0</v>
      </c>
      <c r="G151" s="8">
        <f>'[1]TCE - ANEXO IV - Preencher'!I158</f>
        <v>0</v>
      </c>
      <c r="H151" s="8">
        <f>'[1]TCE - ANEXO IV - Preencher'!J158</f>
        <v>0</v>
      </c>
      <c r="I151" s="9" t="str">
        <f>IF('[1]TCE - ANEXO IV - Preencher'!K158="","",'[1]TCE - ANEXO IV - Preencher'!K158)</f>
        <v/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/>
      </c>
      <c r="L151" s="10">
        <f>'[1]TCE - ANEXO IV - Preencher'!N158</f>
        <v>0</v>
      </c>
    </row>
    <row r="152" spans="1:12" s="11" customFormat="1" ht="19.5" customHeight="1" x14ac:dyDescent="0.2">
      <c r="A152" s="6" t="str">
        <f>IFERROR(VLOOKUP(B152,'[1]DADOS (OCULTAR)'!$P$3:$R$42,3,0),"")</f>
        <v/>
      </c>
      <c r="B152" s="7">
        <f>'[1]TCE - ANEXO IV - Preencher'!C159</f>
        <v>0</v>
      </c>
      <c r="C152" s="7" t="str">
        <f>'[1]TCE - ANEXO IV - Preencher'!E159</f>
        <v/>
      </c>
      <c r="D152" s="6">
        <f>'[1]TCE - ANEXO IV - Preencher'!F159</f>
        <v>0</v>
      </c>
      <c r="E152" s="8">
        <f>'[1]TCE - ANEXO IV - Preencher'!G159</f>
        <v>0</v>
      </c>
      <c r="F152" s="8">
        <f>'[1]TCE - ANEXO IV - Preencher'!H159</f>
        <v>0</v>
      </c>
      <c r="G152" s="8">
        <f>'[1]TCE - ANEXO IV - Preencher'!I159</f>
        <v>0</v>
      </c>
      <c r="H152" s="8">
        <f>'[1]TCE - ANEXO IV - Preencher'!J159</f>
        <v>0</v>
      </c>
      <c r="I152" s="9" t="str">
        <f>IF('[1]TCE - ANEXO IV - Preencher'!K159="","",'[1]TCE - ANEXO IV - Preencher'!K159)</f>
        <v/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/>
      </c>
      <c r="L152" s="10">
        <f>'[1]TCE - ANEXO IV - Preencher'!N159</f>
        <v>0</v>
      </c>
    </row>
    <row r="153" spans="1:12" s="11" customFormat="1" ht="19.5" customHeight="1" x14ac:dyDescent="0.2">
      <c r="A153" s="6" t="str">
        <f>IFERROR(VLOOKUP(B153,'[1]DADOS (OCULTAR)'!$P$3:$R$42,3,0),"")</f>
        <v/>
      </c>
      <c r="B153" s="7">
        <f>'[1]TCE - ANEXO IV - Preencher'!C160</f>
        <v>0</v>
      </c>
      <c r="C153" s="7" t="str">
        <f>'[1]TCE - ANEXO IV - Preencher'!E160</f>
        <v/>
      </c>
      <c r="D153" s="6">
        <f>'[1]TCE - ANEXO IV - Preencher'!F160</f>
        <v>0</v>
      </c>
      <c r="E153" s="8">
        <f>'[1]TCE - ANEXO IV - Preencher'!G160</f>
        <v>0</v>
      </c>
      <c r="F153" s="8">
        <f>'[1]TCE - ANEXO IV - Preencher'!H160</f>
        <v>0</v>
      </c>
      <c r="G153" s="8">
        <f>'[1]TCE - ANEXO IV - Preencher'!I160</f>
        <v>0</v>
      </c>
      <c r="H153" s="8">
        <f>'[1]TCE - ANEXO IV - Preencher'!J160</f>
        <v>0</v>
      </c>
      <c r="I153" s="9" t="str">
        <f>IF('[1]TCE - ANEXO IV - Preencher'!K160="","",'[1]TCE - ANEXO IV - Preencher'!K160)</f>
        <v/>
      </c>
      <c r="J153" s="8">
        <f>'[1]TCE - ANEXO IV - Preencher'!L160</f>
        <v>0</v>
      </c>
      <c r="K153" s="8" t="str">
        <f>IF(F153="B",LEFT('[1]TCE - ANEXO IV - Preencher'!M160,2),IF(F153="S",LEFT('[1]TCE - ANEXO IV - Preencher'!M160,7),IF('[1]TCE - ANEXO IV - Preencher'!H160="","")))</f>
        <v/>
      </c>
      <c r="L153" s="10">
        <f>'[1]TCE - ANEXO IV - Preencher'!N160</f>
        <v>0</v>
      </c>
    </row>
    <row r="154" spans="1:12" s="11" customFormat="1" ht="19.5" customHeight="1" x14ac:dyDescent="0.2">
      <c r="A154" s="6" t="str">
        <f>IFERROR(VLOOKUP(B154,'[1]DADOS (OCULTAR)'!$P$3:$R$42,3,0),"")</f>
        <v/>
      </c>
      <c r="B154" s="7">
        <f>'[1]TCE - ANEXO IV - Preencher'!C161</f>
        <v>0</v>
      </c>
      <c r="C154" s="7" t="str">
        <f>'[1]TCE - ANEXO IV - Preencher'!E161</f>
        <v/>
      </c>
      <c r="D154" s="6">
        <f>'[1]TCE - ANEXO IV - Preencher'!F161</f>
        <v>0</v>
      </c>
      <c r="E154" s="8">
        <f>'[1]TCE - ANEXO IV - Preencher'!G161</f>
        <v>0</v>
      </c>
      <c r="F154" s="8">
        <f>'[1]TCE - ANEXO IV - Preencher'!H161</f>
        <v>0</v>
      </c>
      <c r="G154" s="8">
        <f>'[1]TCE - ANEXO IV - Preencher'!I161</f>
        <v>0</v>
      </c>
      <c r="H154" s="8">
        <f>'[1]TCE - ANEXO IV - Preencher'!J161</f>
        <v>0</v>
      </c>
      <c r="I154" s="9" t="str">
        <f>IF('[1]TCE - ANEXO IV - Preencher'!K161="","",'[1]TCE - ANEXO IV - Preencher'!K161)</f>
        <v/>
      </c>
      <c r="J154" s="8">
        <f>'[1]TCE - ANEXO IV - Preencher'!L161</f>
        <v>0</v>
      </c>
      <c r="K154" s="8" t="str">
        <f>IF(F154="B",LEFT('[1]TCE - ANEXO IV - Preencher'!M161,2),IF(F154="S",LEFT('[1]TCE - ANEXO IV - Preencher'!M161,7),IF('[1]TCE - ANEXO IV - Preencher'!H161="","")))</f>
        <v/>
      </c>
      <c r="L154" s="10">
        <f>'[1]TCE - ANEXO IV - Preencher'!N161</f>
        <v>0</v>
      </c>
    </row>
    <row r="155" spans="1:12" s="11" customFormat="1" ht="19.5" customHeight="1" x14ac:dyDescent="0.2">
      <c r="A155" s="6" t="str">
        <f>IFERROR(VLOOKUP(B155,'[1]DADOS (OCULTAR)'!$P$3:$R$42,3,0),"")</f>
        <v/>
      </c>
      <c r="B155" s="7">
        <f>'[1]TCE - ANEXO IV - Preencher'!C162</f>
        <v>0</v>
      </c>
      <c r="C155" s="7" t="str">
        <f>'[1]TCE - ANEXO IV - Preencher'!E162</f>
        <v/>
      </c>
      <c r="D155" s="6">
        <f>'[1]TCE - ANEXO IV - Preencher'!F162</f>
        <v>0</v>
      </c>
      <c r="E155" s="8">
        <f>'[1]TCE - ANEXO IV - Preencher'!G162</f>
        <v>0</v>
      </c>
      <c r="F155" s="8">
        <f>'[1]TCE - ANEXO IV - Preencher'!H162</f>
        <v>0</v>
      </c>
      <c r="G155" s="8">
        <f>'[1]TCE - ANEXO IV - Preencher'!I162</f>
        <v>0</v>
      </c>
      <c r="H155" s="8">
        <f>'[1]TCE - ANEXO IV - Preencher'!J162</f>
        <v>0</v>
      </c>
      <c r="I155" s="9" t="str">
        <f>IF('[1]TCE - ANEXO IV - Preencher'!K162="","",'[1]TCE - ANEXO IV - Preencher'!K162)</f>
        <v/>
      </c>
      <c r="J155" s="8">
        <f>'[1]TCE - ANEXO IV - Preencher'!L162</f>
        <v>0</v>
      </c>
      <c r="K155" s="8" t="str">
        <f>IF(F155="B",LEFT('[1]TCE - ANEXO IV - Preencher'!M162,2),IF(F155="S",LEFT('[1]TCE - ANEXO IV - Preencher'!M162,7),IF('[1]TCE - ANEXO IV - Preencher'!H162="","")))</f>
        <v/>
      </c>
      <c r="L155" s="10">
        <f>'[1]TCE - ANEXO IV - Preencher'!N162</f>
        <v>0</v>
      </c>
    </row>
    <row r="156" spans="1:12" s="11" customFormat="1" ht="19.5" customHeight="1" x14ac:dyDescent="0.2">
      <c r="A156" s="6" t="str">
        <f>IFERROR(VLOOKUP(B156,'[1]DADOS (OCULTAR)'!$P$3:$R$42,3,0),"")</f>
        <v/>
      </c>
      <c r="B156" s="7">
        <f>'[1]TCE - ANEXO IV - Preencher'!C163</f>
        <v>0</v>
      </c>
      <c r="C156" s="7" t="str">
        <f>'[1]TCE - ANEXO IV - Preencher'!E163</f>
        <v/>
      </c>
      <c r="D156" s="6">
        <f>'[1]TCE - ANEXO IV - Preencher'!F163</f>
        <v>0</v>
      </c>
      <c r="E156" s="8">
        <f>'[1]TCE - ANEXO IV - Preencher'!G163</f>
        <v>0</v>
      </c>
      <c r="F156" s="8">
        <f>'[1]TCE - ANEXO IV - Preencher'!H163</f>
        <v>0</v>
      </c>
      <c r="G156" s="8">
        <f>'[1]TCE - ANEXO IV - Preencher'!I163</f>
        <v>0</v>
      </c>
      <c r="H156" s="8">
        <f>'[1]TCE - ANEXO IV - Preencher'!J163</f>
        <v>0</v>
      </c>
      <c r="I156" s="9" t="str">
        <f>IF('[1]TCE - ANEXO IV - Preencher'!K163="","",'[1]TCE - ANEXO IV - Preencher'!K163)</f>
        <v/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/>
      </c>
      <c r="L156" s="10">
        <f>'[1]TCE - ANEXO IV - Preencher'!N163</f>
        <v>0</v>
      </c>
    </row>
    <row r="157" spans="1:12" s="11" customFormat="1" ht="19.5" customHeight="1" x14ac:dyDescent="0.2">
      <c r="A157" s="6" t="str">
        <f>IFERROR(VLOOKUP(B157,'[1]DADOS (OCULTAR)'!$P$3:$R$42,3,0),"")</f>
        <v/>
      </c>
      <c r="B157" s="7">
        <f>'[1]TCE - ANEXO IV - Preencher'!C164</f>
        <v>0</v>
      </c>
      <c r="C157" s="7" t="str">
        <f>'[1]TCE - ANEXO IV - Preencher'!E164</f>
        <v/>
      </c>
      <c r="D157" s="6">
        <f>'[1]TCE - ANEXO IV - Preencher'!F164</f>
        <v>0</v>
      </c>
      <c r="E157" s="8">
        <f>'[1]TCE - ANEXO IV - Preencher'!G164</f>
        <v>0</v>
      </c>
      <c r="F157" s="8">
        <f>'[1]TCE - ANEXO IV - Preencher'!H164</f>
        <v>0</v>
      </c>
      <c r="G157" s="8">
        <f>'[1]TCE - ANEXO IV - Preencher'!I164</f>
        <v>0</v>
      </c>
      <c r="H157" s="8">
        <f>'[1]TCE - ANEXO IV - Preencher'!J164</f>
        <v>0</v>
      </c>
      <c r="I157" s="9" t="str">
        <f>IF('[1]TCE - ANEXO IV - Preencher'!K164="","",'[1]TCE - ANEXO IV - Preencher'!K164)</f>
        <v/>
      </c>
      <c r="J157" s="8">
        <f>'[1]TCE - ANEXO IV - Preencher'!L164</f>
        <v>0</v>
      </c>
      <c r="K157" s="8" t="str">
        <f>IF(F157="B",LEFT('[1]TCE - ANEXO IV - Preencher'!M164,2),IF(F157="S",LEFT('[1]TCE - ANEXO IV - Preencher'!M164,7),IF('[1]TCE - ANEXO IV - Preencher'!H164="","")))</f>
        <v/>
      </c>
      <c r="L157" s="10">
        <f>'[1]TCE - ANEXO IV - Preencher'!N164</f>
        <v>0</v>
      </c>
    </row>
    <row r="158" spans="1:12" s="11" customFormat="1" ht="19.5" customHeight="1" x14ac:dyDescent="0.2">
      <c r="A158" s="6" t="str">
        <f>IFERROR(VLOOKUP(B158,'[1]DADOS (OCULTAR)'!$P$3:$R$42,3,0),"")</f>
        <v/>
      </c>
      <c r="B158" s="7">
        <f>'[1]TCE - ANEXO IV - Preencher'!C165</f>
        <v>0</v>
      </c>
      <c r="C158" s="7" t="str">
        <f>'[1]TCE - ANEXO IV - Preencher'!E165</f>
        <v/>
      </c>
      <c r="D158" s="6">
        <f>'[1]TCE - ANEXO IV - Preencher'!F165</f>
        <v>0</v>
      </c>
      <c r="E158" s="8">
        <f>'[1]TCE - ANEXO IV - Preencher'!G165</f>
        <v>0</v>
      </c>
      <c r="F158" s="8">
        <f>'[1]TCE - ANEXO IV - Preencher'!H165</f>
        <v>0</v>
      </c>
      <c r="G158" s="8">
        <f>'[1]TCE - ANEXO IV - Preencher'!I165</f>
        <v>0</v>
      </c>
      <c r="H158" s="8">
        <f>'[1]TCE - ANEXO IV - Preencher'!J165</f>
        <v>0</v>
      </c>
      <c r="I158" s="9" t="str">
        <f>IF('[1]TCE - ANEXO IV - Preencher'!K165="","",'[1]TCE - ANEXO IV - Preencher'!K165)</f>
        <v/>
      </c>
      <c r="J158" s="8">
        <f>'[1]TCE - ANEXO IV - Preencher'!L165</f>
        <v>0</v>
      </c>
      <c r="K158" s="8" t="str">
        <f>IF(F158="B",LEFT('[1]TCE - ANEXO IV - Preencher'!M165,2),IF(F158="S",LEFT('[1]TCE - ANEXO IV - Preencher'!M165,7),IF('[1]TCE - ANEXO IV - Preencher'!H165="","")))</f>
        <v/>
      </c>
      <c r="L158" s="10">
        <f>'[1]TCE - ANEXO IV - Preencher'!N165</f>
        <v>0</v>
      </c>
    </row>
    <row r="159" spans="1:12" s="11" customFormat="1" ht="19.5" customHeight="1" x14ac:dyDescent="0.2">
      <c r="A159" s="6" t="str">
        <f>IFERROR(VLOOKUP(B159,'[1]DADOS (OCULTAR)'!$P$3:$R$42,3,0),"")</f>
        <v/>
      </c>
      <c r="B159" s="7">
        <f>'[1]TCE - ANEXO IV - Preencher'!C166</f>
        <v>0</v>
      </c>
      <c r="C159" s="7" t="str">
        <f>'[1]TCE - ANEXO IV - Preencher'!E166</f>
        <v/>
      </c>
      <c r="D159" s="6">
        <f>'[1]TCE - ANEXO IV - Preencher'!F166</f>
        <v>0</v>
      </c>
      <c r="E159" s="8">
        <f>'[1]TCE - ANEXO IV - Preencher'!G166</f>
        <v>0</v>
      </c>
      <c r="F159" s="8">
        <f>'[1]TCE - ANEXO IV - Preencher'!H166</f>
        <v>0</v>
      </c>
      <c r="G159" s="8">
        <f>'[1]TCE - ANEXO IV - Preencher'!I166</f>
        <v>0</v>
      </c>
      <c r="H159" s="8">
        <f>'[1]TCE - ANEXO IV - Preencher'!J166</f>
        <v>0</v>
      </c>
      <c r="I159" s="9" t="str">
        <f>IF('[1]TCE - ANEXO IV - Preencher'!K166="","",'[1]TCE - ANEXO IV - Preencher'!K166)</f>
        <v/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/>
      </c>
      <c r="L159" s="10">
        <f>'[1]TCE - ANEXO IV - Preencher'!N166</f>
        <v>0</v>
      </c>
    </row>
    <row r="160" spans="1:12" s="11" customFormat="1" ht="19.5" customHeight="1" x14ac:dyDescent="0.2">
      <c r="A160" s="6" t="str">
        <f>IFERROR(VLOOKUP(B160,'[1]DADOS (OCULTAR)'!$P$3:$R$42,3,0),"")</f>
        <v/>
      </c>
      <c r="B160" s="7">
        <f>'[1]TCE - ANEXO IV - Preencher'!C167</f>
        <v>0</v>
      </c>
      <c r="C160" s="7" t="str">
        <f>'[1]TCE - ANEXO IV - Preencher'!E167</f>
        <v/>
      </c>
      <c r="D160" s="6">
        <f>'[1]TCE - ANEXO IV - Preencher'!F167</f>
        <v>0</v>
      </c>
      <c r="E160" s="8">
        <f>'[1]TCE - ANEXO IV - Preencher'!G167</f>
        <v>0</v>
      </c>
      <c r="F160" s="8">
        <f>'[1]TCE - ANEXO IV - Preencher'!H167</f>
        <v>0</v>
      </c>
      <c r="G160" s="8">
        <f>'[1]TCE - ANEXO IV - Preencher'!I167</f>
        <v>0</v>
      </c>
      <c r="H160" s="8">
        <f>'[1]TCE - ANEXO IV - Preencher'!J167</f>
        <v>0</v>
      </c>
      <c r="I160" s="9" t="str">
        <f>IF('[1]TCE - ANEXO IV - Preencher'!K167="","",'[1]TCE - ANEXO IV - Preencher'!K167)</f>
        <v/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/>
      </c>
      <c r="L160" s="10">
        <f>'[1]TCE - ANEXO IV - Preencher'!N167</f>
        <v>0</v>
      </c>
    </row>
    <row r="161" spans="1:12" s="11" customFormat="1" ht="19.5" customHeight="1" x14ac:dyDescent="0.2">
      <c r="A161" s="6" t="str">
        <f>IFERROR(VLOOKUP(B161,'[1]DADOS (OCULTAR)'!$P$3:$R$42,3,0),"")</f>
        <v/>
      </c>
      <c r="B161" s="7">
        <f>'[1]TCE - ANEXO IV - Preencher'!C168</f>
        <v>0</v>
      </c>
      <c r="C161" s="7" t="str">
        <f>'[1]TCE - ANEXO IV - Preencher'!E168</f>
        <v/>
      </c>
      <c r="D161" s="6">
        <f>'[1]TCE - ANEXO IV - Preencher'!F168</f>
        <v>0</v>
      </c>
      <c r="E161" s="8">
        <f>'[1]TCE - ANEXO IV - Preencher'!G168</f>
        <v>0</v>
      </c>
      <c r="F161" s="8">
        <f>'[1]TCE - ANEXO IV - Preencher'!H168</f>
        <v>0</v>
      </c>
      <c r="G161" s="8">
        <f>'[1]TCE - ANEXO IV - Preencher'!I168</f>
        <v>0</v>
      </c>
      <c r="H161" s="8">
        <f>'[1]TCE - ANEXO IV - Preencher'!J168</f>
        <v>0</v>
      </c>
      <c r="I161" s="9" t="str">
        <f>IF('[1]TCE - ANEXO IV - Preencher'!K168="","",'[1]TCE - ANEXO IV - Preencher'!K168)</f>
        <v/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/>
      </c>
      <c r="L161" s="10">
        <f>'[1]TCE - ANEXO IV - Preencher'!N168</f>
        <v>0</v>
      </c>
    </row>
    <row r="162" spans="1:12" s="11" customFormat="1" ht="19.5" customHeight="1" x14ac:dyDescent="0.2">
      <c r="A162" s="6" t="str">
        <f>IFERROR(VLOOKUP(B162,'[1]DADOS (OCULTAR)'!$P$3:$R$42,3,0),"")</f>
        <v/>
      </c>
      <c r="B162" s="7">
        <f>'[1]TCE - ANEXO IV - Preencher'!C169</f>
        <v>0</v>
      </c>
      <c r="C162" s="7" t="str">
        <f>'[1]TCE - ANEXO IV - Preencher'!E169</f>
        <v/>
      </c>
      <c r="D162" s="6">
        <f>'[1]TCE - ANEXO IV - Preencher'!F169</f>
        <v>0</v>
      </c>
      <c r="E162" s="8">
        <f>'[1]TCE - ANEXO IV - Preencher'!G169</f>
        <v>0</v>
      </c>
      <c r="F162" s="8">
        <f>'[1]TCE - ANEXO IV - Preencher'!H169</f>
        <v>0</v>
      </c>
      <c r="G162" s="8">
        <f>'[1]TCE - ANEXO IV - Preencher'!I169</f>
        <v>0</v>
      </c>
      <c r="H162" s="8">
        <f>'[1]TCE - ANEXO IV - Preencher'!J169</f>
        <v>0</v>
      </c>
      <c r="I162" s="9" t="str">
        <f>IF('[1]TCE - ANEXO IV - Preencher'!K169="","",'[1]TCE - ANEXO IV - Preencher'!K169)</f>
        <v/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/>
      </c>
      <c r="L162" s="10">
        <f>'[1]TCE - ANEXO IV - Preencher'!N169</f>
        <v>0</v>
      </c>
    </row>
    <row r="163" spans="1:12" s="11" customFormat="1" ht="19.5" customHeight="1" x14ac:dyDescent="0.2">
      <c r="A163" s="6" t="str">
        <f>IFERROR(VLOOKUP(B163,'[1]DADOS (OCULTAR)'!$P$3:$R$42,3,0),"")</f>
        <v/>
      </c>
      <c r="B163" s="7">
        <f>'[1]TCE - ANEXO IV - Preencher'!C170</f>
        <v>0</v>
      </c>
      <c r="C163" s="7" t="str">
        <f>'[1]TCE - ANEXO IV - Preencher'!E170</f>
        <v/>
      </c>
      <c r="D163" s="6">
        <f>'[1]TCE - ANEXO IV - Preencher'!F170</f>
        <v>0</v>
      </c>
      <c r="E163" s="8">
        <f>'[1]TCE - ANEXO IV - Preencher'!G170</f>
        <v>0</v>
      </c>
      <c r="F163" s="8">
        <f>'[1]TCE - ANEXO IV - Preencher'!H170</f>
        <v>0</v>
      </c>
      <c r="G163" s="8">
        <f>'[1]TCE - ANEXO IV - Preencher'!I170</f>
        <v>0</v>
      </c>
      <c r="H163" s="8">
        <f>'[1]TCE - ANEXO IV - Preencher'!J170</f>
        <v>0</v>
      </c>
      <c r="I163" s="9" t="str">
        <f>IF('[1]TCE - ANEXO IV - Preencher'!K170="","",'[1]TCE - ANEXO IV - Preencher'!K170)</f>
        <v/>
      </c>
      <c r="J163" s="8">
        <f>'[1]TCE - ANEXO IV - Preencher'!L170</f>
        <v>0</v>
      </c>
      <c r="K163" s="8" t="str">
        <f>IF(F163="B",LEFT('[1]TCE - ANEXO IV - Preencher'!M170,2),IF(F163="S",LEFT('[1]TCE - ANEXO IV - Preencher'!M170,7),IF('[1]TCE - ANEXO IV - Preencher'!H170="","")))</f>
        <v/>
      </c>
      <c r="L163" s="10">
        <f>'[1]TCE - ANEXO IV - Preencher'!N170</f>
        <v>0</v>
      </c>
    </row>
    <row r="164" spans="1:12" s="11" customFormat="1" ht="19.5" customHeight="1" x14ac:dyDescent="0.2">
      <c r="A164" s="6" t="str">
        <f>IFERROR(VLOOKUP(B164,'[1]DADOS (OCULTAR)'!$P$3:$R$42,3,0),"")</f>
        <v/>
      </c>
      <c r="B164" s="7">
        <f>'[1]TCE - ANEXO IV - Preencher'!C171</f>
        <v>0</v>
      </c>
      <c r="C164" s="7" t="str">
        <f>'[1]TCE - ANEXO IV - Preencher'!E171</f>
        <v/>
      </c>
      <c r="D164" s="6">
        <f>'[1]TCE - ANEXO IV - Preencher'!F171</f>
        <v>0</v>
      </c>
      <c r="E164" s="8">
        <f>'[1]TCE - ANEXO IV - Preencher'!G171</f>
        <v>0</v>
      </c>
      <c r="F164" s="8">
        <f>'[1]TCE - ANEXO IV - Preencher'!H171</f>
        <v>0</v>
      </c>
      <c r="G164" s="8">
        <f>'[1]TCE - ANEXO IV - Preencher'!I171</f>
        <v>0</v>
      </c>
      <c r="H164" s="8">
        <f>'[1]TCE - ANEXO IV - Preencher'!J171</f>
        <v>0</v>
      </c>
      <c r="I164" s="9" t="str">
        <f>IF('[1]TCE - ANEXO IV - Preencher'!K171="","",'[1]TCE - ANEXO IV - Preencher'!K171)</f>
        <v/>
      </c>
      <c r="J164" s="8">
        <f>'[1]TCE - ANEXO IV - Preencher'!L171</f>
        <v>0</v>
      </c>
      <c r="K164" s="8" t="str">
        <f>IF(F164="B",LEFT('[1]TCE - ANEXO IV - Preencher'!M171,2),IF(F164="S",LEFT('[1]TCE - ANEXO IV - Preencher'!M171,7),IF('[1]TCE - ANEXO IV - Preencher'!H171="","")))</f>
        <v/>
      </c>
      <c r="L164" s="10">
        <f>'[1]TCE - ANEXO IV - Preencher'!N171</f>
        <v>0</v>
      </c>
    </row>
    <row r="165" spans="1:12" s="11" customFormat="1" ht="19.5" customHeight="1" x14ac:dyDescent="0.2">
      <c r="A165" s="6" t="str">
        <f>IFERROR(VLOOKUP(B165,'[1]DADOS (OCULTAR)'!$P$3:$R$42,3,0),"")</f>
        <v/>
      </c>
      <c r="B165" s="7">
        <f>'[1]TCE - ANEXO IV - Preencher'!C172</f>
        <v>0</v>
      </c>
      <c r="C165" s="7" t="str">
        <f>'[1]TCE - ANEXO IV - Preencher'!E172</f>
        <v/>
      </c>
      <c r="D165" s="6">
        <f>'[1]TCE - ANEXO IV - Preencher'!F172</f>
        <v>0</v>
      </c>
      <c r="E165" s="8">
        <f>'[1]TCE - ANEXO IV - Preencher'!G172</f>
        <v>0</v>
      </c>
      <c r="F165" s="8">
        <f>'[1]TCE - ANEXO IV - Preencher'!H172</f>
        <v>0</v>
      </c>
      <c r="G165" s="8">
        <f>'[1]TCE - ANEXO IV - Preencher'!I172</f>
        <v>0</v>
      </c>
      <c r="H165" s="8">
        <f>'[1]TCE - ANEXO IV - Preencher'!J172</f>
        <v>0</v>
      </c>
      <c r="I165" s="9" t="str">
        <f>IF('[1]TCE - ANEXO IV - Preencher'!K172="","",'[1]TCE - ANEXO IV - Preencher'!K172)</f>
        <v/>
      </c>
      <c r="J165" s="8">
        <f>'[1]TCE - ANEXO IV - Preencher'!L172</f>
        <v>0</v>
      </c>
      <c r="K165" s="8" t="str">
        <f>IF(F165="B",LEFT('[1]TCE - ANEXO IV - Preencher'!M172,2),IF(F165="S",LEFT('[1]TCE - ANEXO IV - Preencher'!M172,7),IF('[1]TCE - ANEXO IV - Preencher'!H172="","")))</f>
        <v/>
      </c>
      <c r="L165" s="10">
        <f>'[1]TCE - ANEXO IV - Preencher'!N172</f>
        <v>0</v>
      </c>
    </row>
    <row r="166" spans="1:12" s="11" customFormat="1" ht="19.5" customHeight="1" x14ac:dyDescent="0.2">
      <c r="A166" s="6" t="str">
        <f>IFERROR(VLOOKUP(B166,'[1]DADOS (OCULTAR)'!$P$3:$R$42,3,0),"")</f>
        <v/>
      </c>
      <c r="B166" s="7">
        <f>'[1]TCE - ANEXO IV - Preencher'!C173</f>
        <v>0</v>
      </c>
      <c r="C166" s="7" t="str">
        <f>'[1]TCE - ANEXO IV - Preencher'!E173</f>
        <v/>
      </c>
      <c r="D166" s="6">
        <f>'[1]TCE - ANEXO IV - Preencher'!F173</f>
        <v>0</v>
      </c>
      <c r="E166" s="8">
        <f>'[1]TCE - ANEXO IV - Preencher'!G173</f>
        <v>0</v>
      </c>
      <c r="F166" s="8">
        <f>'[1]TCE - ANEXO IV - Preencher'!H173</f>
        <v>0</v>
      </c>
      <c r="G166" s="8">
        <f>'[1]TCE - ANEXO IV - Preencher'!I173</f>
        <v>0</v>
      </c>
      <c r="H166" s="8">
        <f>'[1]TCE - ANEXO IV - Preencher'!J173</f>
        <v>0</v>
      </c>
      <c r="I166" s="9" t="str">
        <f>IF('[1]TCE - ANEXO IV - Preencher'!K173="","",'[1]TCE - ANEXO IV - Preencher'!K173)</f>
        <v/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/>
      </c>
      <c r="L166" s="10">
        <f>'[1]TCE - ANEXO IV - Preencher'!N173</f>
        <v>0</v>
      </c>
    </row>
    <row r="167" spans="1:12" s="11" customFormat="1" ht="19.5" customHeight="1" x14ac:dyDescent="0.2">
      <c r="A167" s="6" t="str">
        <f>IFERROR(VLOOKUP(B167,'[1]DADOS (OCULTAR)'!$P$3:$R$42,3,0),"")</f>
        <v/>
      </c>
      <c r="B167" s="7">
        <f>'[1]TCE - ANEXO IV - Preencher'!C174</f>
        <v>0</v>
      </c>
      <c r="C167" s="7" t="str">
        <f>'[1]TCE - ANEXO IV - Preencher'!E174</f>
        <v/>
      </c>
      <c r="D167" s="6">
        <f>'[1]TCE - ANEXO IV - Preencher'!F174</f>
        <v>0</v>
      </c>
      <c r="E167" s="8">
        <f>'[1]TCE - ANEXO IV - Preencher'!G174</f>
        <v>0</v>
      </c>
      <c r="F167" s="8">
        <f>'[1]TCE - ANEXO IV - Preencher'!H174</f>
        <v>0</v>
      </c>
      <c r="G167" s="8">
        <f>'[1]TCE - ANEXO IV - Preencher'!I174</f>
        <v>0</v>
      </c>
      <c r="H167" s="8">
        <f>'[1]TCE - ANEXO IV - Preencher'!J174</f>
        <v>0</v>
      </c>
      <c r="I167" s="9" t="str">
        <f>IF('[1]TCE - ANEXO IV - Preencher'!K174="","",'[1]TCE - ANEXO IV - Preencher'!K174)</f>
        <v/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/>
      </c>
      <c r="L167" s="10">
        <f>'[1]TCE - ANEXO IV - Preencher'!N174</f>
        <v>0</v>
      </c>
    </row>
    <row r="168" spans="1:12" s="11" customFormat="1" ht="19.5" customHeight="1" x14ac:dyDescent="0.2">
      <c r="A168" s="6" t="str">
        <f>IFERROR(VLOOKUP(B168,'[1]DADOS (OCULTAR)'!$P$3:$R$42,3,0),"")</f>
        <v/>
      </c>
      <c r="B168" s="7">
        <f>'[1]TCE - ANEXO IV - Preencher'!C175</f>
        <v>0</v>
      </c>
      <c r="C168" s="7" t="str">
        <f>'[1]TCE - ANEXO IV - Preencher'!E175</f>
        <v/>
      </c>
      <c r="D168" s="6">
        <f>'[1]TCE - ANEXO IV - Preencher'!F175</f>
        <v>0</v>
      </c>
      <c r="E168" s="8">
        <f>'[1]TCE - ANEXO IV - Preencher'!G175</f>
        <v>0</v>
      </c>
      <c r="F168" s="8">
        <f>'[1]TCE - ANEXO IV - Preencher'!H175</f>
        <v>0</v>
      </c>
      <c r="G168" s="8">
        <f>'[1]TCE - ANEXO IV - Preencher'!I175</f>
        <v>0</v>
      </c>
      <c r="H168" s="8">
        <f>'[1]TCE - ANEXO IV - Preencher'!J175</f>
        <v>0</v>
      </c>
      <c r="I168" s="9" t="str">
        <f>IF('[1]TCE - ANEXO IV - Preencher'!K175="","",'[1]TCE - ANEXO IV - Preencher'!K175)</f>
        <v/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/>
      </c>
      <c r="L168" s="10">
        <f>'[1]TCE - ANEXO IV - Preencher'!N175</f>
        <v>0</v>
      </c>
    </row>
    <row r="169" spans="1:12" s="11" customFormat="1" ht="19.5" customHeight="1" x14ac:dyDescent="0.2">
      <c r="A169" s="6" t="str">
        <f>IFERROR(VLOOKUP(B169,'[1]DADOS (OCULTAR)'!$P$3:$R$42,3,0),"")</f>
        <v/>
      </c>
      <c r="B169" s="7">
        <f>'[1]TCE - ANEXO IV - Preencher'!C176</f>
        <v>0</v>
      </c>
      <c r="C169" s="7" t="str">
        <f>'[1]TCE - ANEXO IV - Preencher'!E176</f>
        <v/>
      </c>
      <c r="D169" s="6">
        <f>'[1]TCE - ANEXO IV - Preencher'!F176</f>
        <v>0</v>
      </c>
      <c r="E169" s="8">
        <f>'[1]TCE - ANEXO IV - Preencher'!G176</f>
        <v>0</v>
      </c>
      <c r="F169" s="8">
        <f>'[1]TCE - ANEXO IV - Preencher'!H176</f>
        <v>0</v>
      </c>
      <c r="G169" s="8">
        <f>'[1]TCE - ANEXO IV - Preencher'!I176</f>
        <v>0</v>
      </c>
      <c r="H169" s="8">
        <f>'[1]TCE - ANEXO IV - Preencher'!J176</f>
        <v>0</v>
      </c>
      <c r="I169" s="9" t="str">
        <f>IF('[1]TCE - ANEXO IV - Preencher'!K176="","",'[1]TCE - ANEXO IV - Preencher'!K176)</f>
        <v/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/>
      </c>
      <c r="L169" s="10">
        <f>'[1]TCE - ANEXO IV - Preencher'!N176</f>
        <v>0</v>
      </c>
    </row>
    <row r="170" spans="1:12" s="11" customFormat="1" ht="19.5" customHeight="1" x14ac:dyDescent="0.2">
      <c r="A170" s="6" t="str">
        <f>IFERROR(VLOOKUP(B170,'[1]DADOS (OCULTAR)'!$P$3:$R$42,3,0),"")</f>
        <v/>
      </c>
      <c r="B170" s="7">
        <f>'[1]TCE - ANEXO IV - Preencher'!C177</f>
        <v>0</v>
      </c>
      <c r="C170" s="7" t="str">
        <f>'[1]TCE - ANEXO IV - Preencher'!E177</f>
        <v/>
      </c>
      <c r="D170" s="6">
        <f>'[1]TCE - ANEXO IV - Preencher'!F177</f>
        <v>0</v>
      </c>
      <c r="E170" s="8">
        <f>'[1]TCE - ANEXO IV - Preencher'!G177</f>
        <v>0</v>
      </c>
      <c r="F170" s="8">
        <f>'[1]TCE - ANEXO IV - Preencher'!H177</f>
        <v>0</v>
      </c>
      <c r="G170" s="8">
        <f>'[1]TCE - ANEXO IV - Preencher'!I177</f>
        <v>0</v>
      </c>
      <c r="H170" s="8">
        <f>'[1]TCE - ANEXO IV - Preencher'!J177</f>
        <v>0</v>
      </c>
      <c r="I170" s="9" t="str">
        <f>IF('[1]TCE - ANEXO IV - Preencher'!K177="","",'[1]TCE - ANEXO IV - Preencher'!K177)</f>
        <v/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/>
      </c>
      <c r="L170" s="10">
        <f>'[1]TCE - ANEXO IV - Preencher'!N177</f>
        <v>0</v>
      </c>
    </row>
    <row r="171" spans="1:12" s="11" customFormat="1" ht="19.5" customHeight="1" x14ac:dyDescent="0.2">
      <c r="A171" s="6" t="str">
        <f>IFERROR(VLOOKUP(B171,'[1]DADOS (OCULTAR)'!$P$3:$R$42,3,0),"")</f>
        <v/>
      </c>
      <c r="B171" s="7">
        <f>'[1]TCE - ANEXO IV - Preencher'!C178</f>
        <v>0</v>
      </c>
      <c r="C171" s="7" t="str">
        <f>'[1]TCE - ANEXO IV - Preencher'!E178</f>
        <v/>
      </c>
      <c r="D171" s="6">
        <f>'[1]TCE - ANEXO IV - Preencher'!F178</f>
        <v>0</v>
      </c>
      <c r="E171" s="8">
        <f>'[1]TCE - ANEXO IV - Preencher'!G178</f>
        <v>0</v>
      </c>
      <c r="F171" s="8">
        <f>'[1]TCE - ANEXO IV - Preencher'!H178</f>
        <v>0</v>
      </c>
      <c r="G171" s="8">
        <f>'[1]TCE - ANEXO IV - Preencher'!I178</f>
        <v>0</v>
      </c>
      <c r="H171" s="8">
        <f>'[1]TCE - ANEXO IV - Preencher'!J178</f>
        <v>0</v>
      </c>
      <c r="I171" s="9" t="str">
        <f>IF('[1]TCE - ANEXO IV - Preencher'!K178="","",'[1]TCE - ANEXO IV - Preencher'!K178)</f>
        <v/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/>
      </c>
      <c r="L171" s="10">
        <f>'[1]TCE - ANEXO IV - Preencher'!N178</f>
        <v>0</v>
      </c>
    </row>
    <row r="172" spans="1:12" s="11" customFormat="1" ht="19.5" customHeight="1" x14ac:dyDescent="0.2">
      <c r="A172" s="6" t="str">
        <f>IFERROR(VLOOKUP(B172,'[1]DADOS (OCULTAR)'!$P$3:$R$42,3,0),"")</f>
        <v/>
      </c>
      <c r="B172" s="7">
        <f>'[1]TCE - ANEXO IV - Preencher'!C179</f>
        <v>0</v>
      </c>
      <c r="C172" s="7" t="str">
        <f>'[1]TCE - ANEXO IV - Preencher'!E179</f>
        <v/>
      </c>
      <c r="D172" s="6">
        <f>'[1]TCE - ANEXO IV - Preencher'!F179</f>
        <v>0</v>
      </c>
      <c r="E172" s="8">
        <f>'[1]TCE - ANEXO IV - Preencher'!G179</f>
        <v>0</v>
      </c>
      <c r="F172" s="8">
        <f>'[1]TCE - ANEXO IV - Preencher'!H179</f>
        <v>0</v>
      </c>
      <c r="G172" s="8">
        <f>'[1]TCE - ANEXO IV - Preencher'!I179</f>
        <v>0</v>
      </c>
      <c r="H172" s="8">
        <f>'[1]TCE - ANEXO IV - Preencher'!J179</f>
        <v>0</v>
      </c>
      <c r="I172" s="9" t="str">
        <f>IF('[1]TCE - ANEXO IV - Preencher'!K179="","",'[1]TCE - ANEXO IV - Preencher'!K179)</f>
        <v/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/>
      </c>
      <c r="L172" s="10">
        <f>'[1]TCE - ANEXO IV - Preencher'!N179</f>
        <v>0</v>
      </c>
    </row>
    <row r="173" spans="1:12" s="11" customFormat="1" ht="19.5" customHeight="1" x14ac:dyDescent="0.2">
      <c r="A173" s="6" t="str">
        <f>IFERROR(VLOOKUP(B173,'[1]DADOS (OCULTAR)'!$P$3:$R$42,3,0),"")</f>
        <v/>
      </c>
      <c r="B173" s="7">
        <f>'[1]TCE - ANEXO IV - Preencher'!C180</f>
        <v>0</v>
      </c>
      <c r="C173" s="7" t="str">
        <f>'[1]TCE - ANEXO IV - Preencher'!E180</f>
        <v/>
      </c>
      <c r="D173" s="6">
        <f>'[1]TCE - ANEXO IV - Preencher'!F180</f>
        <v>0</v>
      </c>
      <c r="E173" s="8">
        <f>'[1]TCE - ANEXO IV - Preencher'!G180</f>
        <v>0</v>
      </c>
      <c r="F173" s="8">
        <f>'[1]TCE - ANEXO IV - Preencher'!H180</f>
        <v>0</v>
      </c>
      <c r="G173" s="8">
        <f>'[1]TCE - ANEXO IV - Preencher'!I180</f>
        <v>0</v>
      </c>
      <c r="H173" s="8">
        <f>'[1]TCE - ANEXO IV - Preencher'!J180</f>
        <v>0</v>
      </c>
      <c r="I173" s="9" t="str">
        <f>IF('[1]TCE - ANEXO IV - Preencher'!K180="","",'[1]TCE - ANEXO IV - Preencher'!K180)</f>
        <v/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/>
      </c>
      <c r="L173" s="10">
        <f>'[1]TCE - ANEXO IV - Preencher'!N180</f>
        <v>0</v>
      </c>
    </row>
    <row r="174" spans="1:12" s="11" customFormat="1" ht="19.5" customHeight="1" x14ac:dyDescent="0.2">
      <c r="A174" s="6" t="str">
        <f>IFERROR(VLOOKUP(B174,'[1]DADOS (OCULTAR)'!$P$3:$R$42,3,0),"")</f>
        <v/>
      </c>
      <c r="B174" s="7">
        <f>'[1]TCE - ANEXO IV - Preencher'!C181</f>
        <v>0</v>
      </c>
      <c r="C174" s="7" t="str">
        <f>'[1]TCE - ANEXO IV - Preencher'!E181</f>
        <v/>
      </c>
      <c r="D174" s="6">
        <f>'[1]TCE - ANEXO IV - Preencher'!F181</f>
        <v>0</v>
      </c>
      <c r="E174" s="8">
        <f>'[1]TCE - ANEXO IV - Preencher'!G181</f>
        <v>0</v>
      </c>
      <c r="F174" s="8">
        <f>'[1]TCE - ANEXO IV - Preencher'!H181</f>
        <v>0</v>
      </c>
      <c r="G174" s="8">
        <f>'[1]TCE - ANEXO IV - Preencher'!I181</f>
        <v>0</v>
      </c>
      <c r="H174" s="8">
        <f>'[1]TCE - ANEXO IV - Preencher'!J181</f>
        <v>0</v>
      </c>
      <c r="I174" s="9" t="str">
        <f>IF('[1]TCE - ANEXO IV - Preencher'!K181="","",'[1]TCE - ANEXO IV - Preencher'!K181)</f>
        <v/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/>
      </c>
      <c r="L174" s="10">
        <f>'[1]TCE - ANEXO IV - Preencher'!N181</f>
        <v>0</v>
      </c>
    </row>
    <row r="175" spans="1:12" s="11" customFormat="1" ht="19.5" customHeight="1" x14ac:dyDescent="0.2">
      <c r="A175" s="6" t="str">
        <f>IFERROR(VLOOKUP(B175,'[1]DADOS (OCULTAR)'!$P$3:$R$42,3,0),"")</f>
        <v/>
      </c>
      <c r="B175" s="7">
        <f>'[1]TCE - ANEXO IV - Preencher'!C182</f>
        <v>0</v>
      </c>
      <c r="C175" s="7" t="str">
        <f>'[1]TCE - ANEXO IV - Preencher'!E182</f>
        <v/>
      </c>
      <c r="D175" s="6">
        <f>'[1]TCE - ANEXO IV - Preencher'!F182</f>
        <v>0</v>
      </c>
      <c r="E175" s="8">
        <f>'[1]TCE - ANEXO IV - Preencher'!G182</f>
        <v>0</v>
      </c>
      <c r="F175" s="8">
        <f>'[1]TCE - ANEXO IV - Preencher'!H182</f>
        <v>0</v>
      </c>
      <c r="G175" s="8">
        <f>'[1]TCE - ANEXO IV - Preencher'!I182</f>
        <v>0</v>
      </c>
      <c r="H175" s="8">
        <f>'[1]TCE - ANEXO IV - Preencher'!J182</f>
        <v>0</v>
      </c>
      <c r="I175" s="9" t="str">
        <f>IF('[1]TCE - ANEXO IV - Preencher'!K182="","",'[1]TCE - ANEXO IV - Preencher'!K182)</f>
        <v/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/>
      </c>
      <c r="L175" s="10">
        <f>'[1]TCE - ANEXO IV - Preencher'!N182</f>
        <v>0</v>
      </c>
    </row>
    <row r="176" spans="1:12" s="11" customFormat="1" ht="19.5" customHeight="1" x14ac:dyDescent="0.2">
      <c r="A176" s="6" t="str">
        <f>IFERROR(VLOOKUP(B176,'[1]DADOS (OCULTAR)'!$P$3:$R$42,3,0),"")</f>
        <v/>
      </c>
      <c r="B176" s="7">
        <f>'[1]TCE - ANEXO IV - Preencher'!C183</f>
        <v>0</v>
      </c>
      <c r="C176" s="7" t="str">
        <f>'[1]TCE - ANEXO IV - Preencher'!E183</f>
        <v/>
      </c>
      <c r="D176" s="6">
        <f>'[1]TCE - ANEXO IV - Preencher'!F183</f>
        <v>0</v>
      </c>
      <c r="E176" s="8">
        <f>'[1]TCE - ANEXO IV - Preencher'!G183</f>
        <v>0</v>
      </c>
      <c r="F176" s="8">
        <f>'[1]TCE - ANEXO IV - Preencher'!H183</f>
        <v>0</v>
      </c>
      <c r="G176" s="8">
        <f>'[1]TCE - ANEXO IV - Preencher'!I183</f>
        <v>0</v>
      </c>
      <c r="H176" s="8">
        <f>'[1]TCE - ANEXO IV - Preencher'!J183</f>
        <v>0</v>
      </c>
      <c r="I176" s="9" t="str">
        <f>IF('[1]TCE - ANEXO IV - Preencher'!K183="","",'[1]TCE - ANEXO IV - Preencher'!K183)</f>
        <v/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/>
      </c>
      <c r="L176" s="10">
        <f>'[1]TCE - ANEXO IV - Preencher'!N183</f>
        <v>0</v>
      </c>
    </row>
    <row r="177" spans="1:12" s="11" customFormat="1" ht="19.5" customHeight="1" x14ac:dyDescent="0.2">
      <c r="A177" s="6" t="str">
        <f>IFERROR(VLOOKUP(B177,'[1]DADOS (OCULTAR)'!$P$3:$R$42,3,0),"")</f>
        <v/>
      </c>
      <c r="B177" s="7">
        <f>'[1]TCE - ANEXO IV - Preencher'!C184</f>
        <v>0</v>
      </c>
      <c r="C177" s="7" t="str">
        <f>'[1]TCE - ANEXO IV - Preencher'!E184</f>
        <v/>
      </c>
      <c r="D177" s="6">
        <f>'[1]TCE - ANEXO IV - Preencher'!F184</f>
        <v>0</v>
      </c>
      <c r="E177" s="8">
        <f>'[1]TCE - ANEXO IV - Preencher'!G184</f>
        <v>0</v>
      </c>
      <c r="F177" s="8">
        <f>'[1]TCE - ANEXO IV - Preencher'!H184</f>
        <v>0</v>
      </c>
      <c r="G177" s="8">
        <f>'[1]TCE - ANEXO IV - Preencher'!I184</f>
        <v>0</v>
      </c>
      <c r="H177" s="8">
        <f>'[1]TCE - ANEXO IV - Preencher'!J184</f>
        <v>0</v>
      </c>
      <c r="I177" s="9" t="str">
        <f>IF('[1]TCE - ANEXO IV - Preencher'!K184="","",'[1]TCE - ANEXO IV - Preencher'!K184)</f>
        <v/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/>
      </c>
      <c r="L177" s="10">
        <f>'[1]TCE - ANEXO IV - Preencher'!N184</f>
        <v>0</v>
      </c>
    </row>
    <row r="178" spans="1:12" s="11" customFormat="1" ht="19.5" customHeight="1" x14ac:dyDescent="0.2">
      <c r="A178" s="6" t="str">
        <f>IFERROR(VLOOKUP(B178,'[1]DADOS (OCULTAR)'!$P$3:$R$42,3,0),"")</f>
        <v/>
      </c>
      <c r="B178" s="7">
        <f>'[1]TCE - ANEXO IV - Preencher'!C185</f>
        <v>0</v>
      </c>
      <c r="C178" s="7" t="str">
        <f>'[1]TCE - ANEXO IV - Preencher'!E185</f>
        <v/>
      </c>
      <c r="D178" s="6">
        <f>'[1]TCE - ANEXO IV - Preencher'!F185</f>
        <v>0</v>
      </c>
      <c r="E178" s="8">
        <f>'[1]TCE - ANEXO IV - Preencher'!G185</f>
        <v>0</v>
      </c>
      <c r="F178" s="8">
        <f>'[1]TCE - ANEXO IV - Preencher'!H185</f>
        <v>0</v>
      </c>
      <c r="G178" s="8">
        <f>'[1]TCE - ANEXO IV - Preencher'!I185</f>
        <v>0</v>
      </c>
      <c r="H178" s="8">
        <f>'[1]TCE - ANEXO IV - Preencher'!J185</f>
        <v>0</v>
      </c>
      <c r="I178" s="9" t="str">
        <f>IF('[1]TCE - ANEXO IV - Preencher'!K185="","",'[1]TCE - ANEXO IV - Preencher'!K185)</f>
        <v/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/>
      </c>
      <c r="L178" s="10">
        <f>'[1]TCE - ANEXO IV - Preencher'!N185</f>
        <v>0</v>
      </c>
    </row>
    <row r="179" spans="1:12" s="11" customFormat="1" ht="19.5" customHeight="1" x14ac:dyDescent="0.2">
      <c r="A179" s="6" t="str">
        <f>IFERROR(VLOOKUP(B179,'[1]DADOS (OCULTAR)'!$P$3:$R$42,3,0),"")</f>
        <v/>
      </c>
      <c r="B179" s="7">
        <f>'[1]TCE - ANEXO IV - Preencher'!C186</f>
        <v>0</v>
      </c>
      <c r="C179" s="7" t="str">
        <f>'[1]TCE - ANEXO IV - Preencher'!E186</f>
        <v/>
      </c>
      <c r="D179" s="6">
        <f>'[1]TCE - ANEXO IV - Preencher'!F186</f>
        <v>0</v>
      </c>
      <c r="E179" s="8">
        <f>'[1]TCE - ANEXO IV - Preencher'!G186</f>
        <v>0</v>
      </c>
      <c r="F179" s="8">
        <f>'[1]TCE - ANEXO IV - Preencher'!H186</f>
        <v>0</v>
      </c>
      <c r="G179" s="8">
        <f>'[1]TCE - ANEXO IV - Preencher'!I186</f>
        <v>0</v>
      </c>
      <c r="H179" s="8">
        <f>'[1]TCE - ANEXO IV - Preencher'!J186</f>
        <v>0</v>
      </c>
      <c r="I179" s="9" t="str">
        <f>IF('[1]TCE - ANEXO IV - Preencher'!K186="","",'[1]TCE - ANEXO IV - Preencher'!K186)</f>
        <v/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/>
      </c>
      <c r="L179" s="10">
        <f>'[1]TCE - ANEXO IV - Preencher'!N186</f>
        <v>0</v>
      </c>
    </row>
    <row r="180" spans="1:12" s="11" customFormat="1" ht="19.5" customHeight="1" x14ac:dyDescent="0.2">
      <c r="A180" s="6" t="str">
        <f>IFERROR(VLOOKUP(B180,'[1]DADOS (OCULTAR)'!$P$3:$R$42,3,0),"")</f>
        <v/>
      </c>
      <c r="B180" s="7">
        <f>'[1]TCE - ANEXO IV - Preencher'!C187</f>
        <v>0</v>
      </c>
      <c r="C180" s="7" t="str">
        <f>'[1]TCE - ANEXO IV - Preencher'!E187</f>
        <v/>
      </c>
      <c r="D180" s="6">
        <f>'[1]TCE - ANEXO IV - Preencher'!F187</f>
        <v>0</v>
      </c>
      <c r="E180" s="8">
        <f>'[1]TCE - ANEXO IV - Preencher'!G187</f>
        <v>0</v>
      </c>
      <c r="F180" s="8">
        <f>'[1]TCE - ANEXO IV - Preencher'!H187</f>
        <v>0</v>
      </c>
      <c r="G180" s="8">
        <f>'[1]TCE - ANEXO IV - Preencher'!I187</f>
        <v>0</v>
      </c>
      <c r="H180" s="8">
        <f>'[1]TCE - ANEXO IV - Preencher'!J187</f>
        <v>0</v>
      </c>
      <c r="I180" s="9" t="str">
        <f>IF('[1]TCE - ANEXO IV - Preencher'!K187="","",'[1]TCE - ANEXO IV - Preencher'!K187)</f>
        <v/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/>
      </c>
      <c r="L180" s="10">
        <f>'[1]TCE - ANEXO IV - Preencher'!N187</f>
        <v>0</v>
      </c>
    </row>
    <row r="181" spans="1:12" s="11" customFormat="1" ht="19.5" customHeight="1" x14ac:dyDescent="0.2">
      <c r="A181" s="6" t="str">
        <f>IFERROR(VLOOKUP(B181,'[1]DADOS (OCULTAR)'!$P$3:$R$42,3,0),"")</f>
        <v/>
      </c>
      <c r="B181" s="7">
        <f>'[1]TCE - ANEXO IV - Preencher'!C188</f>
        <v>0</v>
      </c>
      <c r="C181" s="7" t="str">
        <f>'[1]TCE - ANEXO IV - Preencher'!E188</f>
        <v/>
      </c>
      <c r="D181" s="6">
        <f>'[1]TCE - ANEXO IV - Preencher'!F188</f>
        <v>0</v>
      </c>
      <c r="E181" s="8">
        <f>'[1]TCE - ANEXO IV - Preencher'!G188</f>
        <v>0</v>
      </c>
      <c r="F181" s="8">
        <f>'[1]TCE - ANEXO IV - Preencher'!H188</f>
        <v>0</v>
      </c>
      <c r="G181" s="8">
        <f>'[1]TCE - ANEXO IV - Preencher'!I188</f>
        <v>0</v>
      </c>
      <c r="H181" s="8">
        <f>'[1]TCE - ANEXO IV - Preencher'!J188</f>
        <v>0</v>
      </c>
      <c r="I181" s="9" t="str">
        <f>IF('[1]TCE - ANEXO IV - Preencher'!K188="","",'[1]TCE - ANEXO IV - Preencher'!K188)</f>
        <v/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/>
      </c>
      <c r="L181" s="10">
        <f>'[1]TCE - ANEXO IV - Preencher'!N188</f>
        <v>0</v>
      </c>
    </row>
    <row r="182" spans="1:12" s="11" customFormat="1" ht="19.5" customHeight="1" x14ac:dyDescent="0.2">
      <c r="A182" s="6" t="str">
        <f>IFERROR(VLOOKUP(B182,'[1]DADOS (OCULTAR)'!$P$3:$R$42,3,0),"")</f>
        <v/>
      </c>
      <c r="B182" s="7">
        <f>'[1]TCE - ANEXO IV - Preencher'!C189</f>
        <v>0</v>
      </c>
      <c r="C182" s="7" t="str">
        <f>'[1]TCE - ANEXO IV - Preencher'!E189</f>
        <v/>
      </c>
      <c r="D182" s="6">
        <f>'[1]TCE - ANEXO IV - Preencher'!F189</f>
        <v>0</v>
      </c>
      <c r="E182" s="8">
        <f>'[1]TCE - ANEXO IV - Preencher'!G189</f>
        <v>0</v>
      </c>
      <c r="F182" s="8">
        <f>'[1]TCE - ANEXO IV - Preencher'!H189</f>
        <v>0</v>
      </c>
      <c r="G182" s="8">
        <f>'[1]TCE - ANEXO IV - Preencher'!I189</f>
        <v>0</v>
      </c>
      <c r="H182" s="8">
        <f>'[1]TCE - ANEXO IV - Preencher'!J189</f>
        <v>0</v>
      </c>
      <c r="I182" s="9" t="str">
        <f>IF('[1]TCE - ANEXO IV - Preencher'!K189="","",'[1]TCE - ANEXO IV - Preencher'!K189)</f>
        <v/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/>
      </c>
      <c r="L182" s="10">
        <f>'[1]TCE - ANEXO IV - Preencher'!N189</f>
        <v>0</v>
      </c>
    </row>
    <row r="183" spans="1:12" s="11" customFormat="1" ht="19.5" customHeight="1" x14ac:dyDescent="0.2">
      <c r="A183" s="6" t="str">
        <f>IFERROR(VLOOKUP(B183,'[1]DADOS (OCULTAR)'!$P$3:$R$42,3,0),"")</f>
        <v/>
      </c>
      <c r="B183" s="7">
        <f>'[1]TCE - ANEXO IV - Preencher'!C190</f>
        <v>0</v>
      </c>
      <c r="C183" s="7" t="str">
        <f>'[1]TCE - ANEXO IV - Preencher'!E190</f>
        <v/>
      </c>
      <c r="D183" s="6">
        <f>'[1]TCE - ANEXO IV - Preencher'!F190</f>
        <v>0</v>
      </c>
      <c r="E183" s="8">
        <f>'[1]TCE - ANEXO IV - Preencher'!G190</f>
        <v>0</v>
      </c>
      <c r="F183" s="8">
        <f>'[1]TCE - ANEXO IV - Preencher'!H190</f>
        <v>0</v>
      </c>
      <c r="G183" s="8">
        <f>'[1]TCE - ANEXO IV - Preencher'!I190</f>
        <v>0</v>
      </c>
      <c r="H183" s="8">
        <f>'[1]TCE - ANEXO IV - Preencher'!J190</f>
        <v>0</v>
      </c>
      <c r="I183" s="9" t="str">
        <f>IF('[1]TCE - ANEXO IV - Preencher'!K190="","",'[1]TCE - ANEXO IV - Preencher'!K190)</f>
        <v/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/>
      </c>
      <c r="L183" s="10">
        <f>'[1]TCE - ANEXO IV - Preencher'!N190</f>
        <v>0</v>
      </c>
    </row>
    <row r="184" spans="1:12" s="11" customFormat="1" ht="19.5" customHeight="1" x14ac:dyDescent="0.2">
      <c r="A184" s="6" t="str">
        <f>IFERROR(VLOOKUP(B184,'[1]DADOS (OCULTAR)'!$P$3:$R$42,3,0),"")</f>
        <v/>
      </c>
      <c r="B184" s="7">
        <f>'[1]TCE - ANEXO IV - Preencher'!C191</f>
        <v>0</v>
      </c>
      <c r="C184" s="7" t="str">
        <f>'[1]TCE - ANEXO IV - Preencher'!E191</f>
        <v/>
      </c>
      <c r="D184" s="6">
        <f>'[1]TCE - ANEXO IV - Preencher'!F191</f>
        <v>0</v>
      </c>
      <c r="E184" s="8">
        <f>'[1]TCE - ANEXO IV - Preencher'!G191</f>
        <v>0</v>
      </c>
      <c r="F184" s="8">
        <f>'[1]TCE - ANEXO IV - Preencher'!H191</f>
        <v>0</v>
      </c>
      <c r="G184" s="8">
        <f>'[1]TCE - ANEXO IV - Preencher'!I191</f>
        <v>0</v>
      </c>
      <c r="H184" s="8">
        <f>'[1]TCE - ANEXO IV - Preencher'!J191</f>
        <v>0</v>
      </c>
      <c r="I184" s="9" t="str">
        <f>IF('[1]TCE - ANEXO IV - Preencher'!K191="","",'[1]TCE - ANEXO IV - Preencher'!K191)</f>
        <v/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/>
      </c>
      <c r="L184" s="10">
        <f>'[1]TCE - ANEXO IV - Preencher'!N191</f>
        <v>0</v>
      </c>
    </row>
    <row r="185" spans="1:12" s="11" customFormat="1" ht="19.5" customHeight="1" x14ac:dyDescent="0.2">
      <c r="A185" s="6" t="str">
        <f>IFERROR(VLOOKUP(B185,'[1]DADOS (OCULTAR)'!$P$3:$R$42,3,0),"")</f>
        <v/>
      </c>
      <c r="B185" s="7">
        <f>'[1]TCE - ANEXO IV - Preencher'!C192</f>
        <v>0</v>
      </c>
      <c r="C185" s="7" t="str">
        <f>'[1]TCE - ANEXO IV - Preencher'!E192</f>
        <v/>
      </c>
      <c r="D185" s="6">
        <f>'[1]TCE - ANEXO IV - Preencher'!F192</f>
        <v>0</v>
      </c>
      <c r="E185" s="8">
        <f>'[1]TCE - ANEXO IV - Preencher'!G192</f>
        <v>0</v>
      </c>
      <c r="F185" s="8">
        <f>'[1]TCE - ANEXO IV - Preencher'!H192</f>
        <v>0</v>
      </c>
      <c r="G185" s="8">
        <f>'[1]TCE - ANEXO IV - Preencher'!I192</f>
        <v>0</v>
      </c>
      <c r="H185" s="8">
        <f>'[1]TCE - ANEXO IV - Preencher'!J192</f>
        <v>0</v>
      </c>
      <c r="I185" s="9" t="str">
        <f>IF('[1]TCE - ANEXO IV - Preencher'!K192="","",'[1]TCE - ANEXO IV - Preencher'!K192)</f>
        <v/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/>
      </c>
      <c r="L185" s="10">
        <f>'[1]TCE - ANEXO IV - Preencher'!N192</f>
        <v>0</v>
      </c>
    </row>
    <row r="186" spans="1:12" s="11" customFormat="1" ht="19.5" customHeight="1" x14ac:dyDescent="0.2">
      <c r="A186" s="6" t="str">
        <f>IFERROR(VLOOKUP(B186,'[1]DADOS (OCULTAR)'!$P$3:$R$42,3,0),"")</f>
        <v/>
      </c>
      <c r="B186" s="7">
        <f>'[1]TCE - ANEXO IV - Preencher'!C193</f>
        <v>0</v>
      </c>
      <c r="C186" s="7" t="str">
        <f>'[1]TCE - ANEXO IV - Preencher'!E193</f>
        <v/>
      </c>
      <c r="D186" s="6">
        <f>'[1]TCE - ANEXO IV - Preencher'!F193</f>
        <v>0</v>
      </c>
      <c r="E186" s="8">
        <f>'[1]TCE - ANEXO IV - Preencher'!G193</f>
        <v>0</v>
      </c>
      <c r="F186" s="8">
        <f>'[1]TCE - ANEXO IV - Preencher'!H193</f>
        <v>0</v>
      </c>
      <c r="G186" s="8">
        <f>'[1]TCE - ANEXO IV - Preencher'!I193</f>
        <v>0</v>
      </c>
      <c r="H186" s="8">
        <f>'[1]TCE - ANEXO IV - Preencher'!J193</f>
        <v>0</v>
      </c>
      <c r="I186" s="9" t="str">
        <f>IF('[1]TCE - ANEXO IV - Preencher'!K193="","",'[1]TCE - ANEXO IV - Preencher'!K193)</f>
        <v/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/>
      </c>
      <c r="L186" s="10">
        <f>'[1]TCE - ANEXO IV - Preencher'!N193</f>
        <v>0</v>
      </c>
    </row>
    <row r="187" spans="1:12" s="11" customFormat="1" ht="19.5" customHeight="1" x14ac:dyDescent="0.2">
      <c r="A187" s="6" t="str">
        <f>IFERROR(VLOOKUP(B187,'[1]DADOS (OCULTAR)'!$P$3:$R$42,3,0),"")</f>
        <v/>
      </c>
      <c r="B187" s="7">
        <f>'[1]TCE - ANEXO IV - Preencher'!C194</f>
        <v>0</v>
      </c>
      <c r="C187" s="7" t="str">
        <f>'[1]TCE - ANEXO IV - Preencher'!E194</f>
        <v/>
      </c>
      <c r="D187" s="6">
        <f>'[1]TCE - ANEXO IV - Preencher'!F194</f>
        <v>0</v>
      </c>
      <c r="E187" s="8">
        <f>'[1]TCE - ANEXO IV - Preencher'!G194</f>
        <v>0</v>
      </c>
      <c r="F187" s="8">
        <f>'[1]TCE - ANEXO IV - Preencher'!H194</f>
        <v>0</v>
      </c>
      <c r="G187" s="8">
        <f>'[1]TCE - ANEXO IV - Preencher'!I194</f>
        <v>0</v>
      </c>
      <c r="H187" s="8">
        <f>'[1]TCE - ANEXO IV - Preencher'!J194</f>
        <v>0</v>
      </c>
      <c r="I187" s="9" t="str">
        <f>IF('[1]TCE - ANEXO IV - Preencher'!K194="","",'[1]TCE - ANEXO IV - Preencher'!K194)</f>
        <v/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/>
      </c>
      <c r="L187" s="10">
        <f>'[1]TCE - ANEXO IV - Preencher'!N194</f>
        <v>0</v>
      </c>
    </row>
    <row r="188" spans="1:12" s="11" customFormat="1" ht="19.5" customHeight="1" x14ac:dyDescent="0.2">
      <c r="A188" s="6" t="str">
        <f>IFERROR(VLOOKUP(B188,'[1]DADOS (OCULTAR)'!$P$3:$R$42,3,0),"")</f>
        <v/>
      </c>
      <c r="B188" s="7">
        <f>'[1]TCE - ANEXO IV - Preencher'!C195</f>
        <v>0</v>
      </c>
      <c r="C188" s="7" t="str">
        <f>'[1]TCE - ANEXO IV - Preencher'!E195</f>
        <v/>
      </c>
      <c r="D188" s="6">
        <f>'[1]TCE - ANEXO IV - Preencher'!F195</f>
        <v>0</v>
      </c>
      <c r="E188" s="8">
        <f>'[1]TCE - ANEXO IV - Preencher'!G195</f>
        <v>0</v>
      </c>
      <c r="F188" s="8">
        <f>'[1]TCE - ANEXO IV - Preencher'!H195</f>
        <v>0</v>
      </c>
      <c r="G188" s="8">
        <f>'[1]TCE - ANEXO IV - Preencher'!I195</f>
        <v>0</v>
      </c>
      <c r="H188" s="8">
        <f>'[1]TCE - ANEXO IV - Preencher'!J195</f>
        <v>0</v>
      </c>
      <c r="I188" s="9" t="str">
        <f>IF('[1]TCE - ANEXO IV - Preencher'!K195="","",'[1]TCE - ANEXO IV - Preencher'!K195)</f>
        <v/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/>
      </c>
      <c r="L188" s="10">
        <f>'[1]TCE - ANEXO IV - Preencher'!N195</f>
        <v>0</v>
      </c>
    </row>
    <row r="189" spans="1:12" s="11" customFormat="1" ht="19.5" customHeight="1" x14ac:dyDescent="0.2">
      <c r="A189" s="6" t="str">
        <f>IFERROR(VLOOKUP(B189,'[1]DADOS (OCULTAR)'!$P$3:$R$42,3,0),"")</f>
        <v/>
      </c>
      <c r="B189" s="7">
        <f>'[1]TCE - ANEXO IV - Preencher'!C196</f>
        <v>0</v>
      </c>
      <c r="C189" s="7" t="str">
        <f>'[1]TCE - ANEXO IV - Preencher'!E196</f>
        <v/>
      </c>
      <c r="D189" s="6">
        <f>'[1]TCE - ANEXO IV - Preencher'!F196</f>
        <v>0</v>
      </c>
      <c r="E189" s="8">
        <f>'[1]TCE - ANEXO IV - Preencher'!G196</f>
        <v>0</v>
      </c>
      <c r="F189" s="8">
        <f>'[1]TCE - ANEXO IV - Preencher'!H196</f>
        <v>0</v>
      </c>
      <c r="G189" s="8">
        <f>'[1]TCE - ANEXO IV - Preencher'!I196</f>
        <v>0</v>
      </c>
      <c r="H189" s="8">
        <f>'[1]TCE - ANEXO IV - Preencher'!J196</f>
        <v>0</v>
      </c>
      <c r="I189" s="9" t="str">
        <f>IF('[1]TCE - ANEXO IV - Preencher'!K196="","",'[1]TCE - ANEXO IV - Preencher'!K196)</f>
        <v/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/>
      </c>
      <c r="L189" s="10">
        <f>'[1]TCE - ANEXO IV - Preencher'!N196</f>
        <v>0</v>
      </c>
    </row>
    <row r="190" spans="1:12" s="11" customFormat="1" ht="19.5" customHeight="1" x14ac:dyDescent="0.2">
      <c r="A190" s="6" t="str">
        <f>IFERROR(VLOOKUP(B190,'[1]DADOS (OCULTAR)'!$P$3:$R$42,3,0),"")</f>
        <v/>
      </c>
      <c r="B190" s="7">
        <f>'[1]TCE - ANEXO IV - Preencher'!C197</f>
        <v>0</v>
      </c>
      <c r="C190" s="7" t="str">
        <f>'[1]TCE - ANEXO IV - Preencher'!E197</f>
        <v/>
      </c>
      <c r="D190" s="6">
        <f>'[1]TCE - ANEXO IV - Preencher'!F197</f>
        <v>0</v>
      </c>
      <c r="E190" s="8">
        <f>'[1]TCE - ANEXO IV - Preencher'!G197</f>
        <v>0</v>
      </c>
      <c r="F190" s="8">
        <f>'[1]TCE - ANEXO IV - Preencher'!H197</f>
        <v>0</v>
      </c>
      <c r="G190" s="8">
        <f>'[1]TCE - ANEXO IV - Preencher'!I197</f>
        <v>0</v>
      </c>
      <c r="H190" s="8">
        <f>'[1]TCE - ANEXO IV - Preencher'!J197</f>
        <v>0</v>
      </c>
      <c r="I190" s="9" t="str">
        <f>IF('[1]TCE - ANEXO IV - Preencher'!K197="","",'[1]TCE - ANEXO IV - Preencher'!K197)</f>
        <v/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/>
      </c>
      <c r="L190" s="10">
        <f>'[1]TCE - ANEXO IV - Preencher'!N197</f>
        <v>0</v>
      </c>
    </row>
    <row r="191" spans="1:12" s="11" customFormat="1" ht="19.5" customHeight="1" x14ac:dyDescent="0.2">
      <c r="A191" s="6" t="str">
        <f>IFERROR(VLOOKUP(B191,'[1]DADOS (OCULTAR)'!$P$3:$R$42,3,0),"")</f>
        <v/>
      </c>
      <c r="B191" s="7">
        <f>'[1]TCE - ANEXO IV - Preencher'!C198</f>
        <v>0</v>
      </c>
      <c r="C191" s="7" t="str">
        <f>'[1]TCE - ANEXO IV - Preencher'!E198</f>
        <v/>
      </c>
      <c r="D191" s="6">
        <f>'[1]TCE - ANEXO IV - Preencher'!F198</f>
        <v>0</v>
      </c>
      <c r="E191" s="8">
        <f>'[1]TCE - ANEXO IV - Preencher'!G198</f>
        <v>0</v>
      </c>
      <c r="F191" s="8">
        <f>'[1]TCE - ANEXO IV - Preencher'!H198</f>
        <v>0</v>
      </c>
      <c r="G191" s="8">
        <f>'[1]TCE - ANEXO IV - Preencher'!I198</f>
        <v>0</v>
      </c>
      <c r="H191" s="8">
        <f>'[1]TCE - ANEXO IV - Preencher'!J198</f>
        <v>0</v>
      </c>
      <c r="I191" s="9" t="str">
        <f>IF('[1]TCE - ANEXO IV - Preencher'!K198="","",'[1]TCE - ANEXO IV - Preencher'!K198)</f>
        <v/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/>
      </c>
      <c r="L191" s="10">
        <f>'[1]TCE - ANEXO IV - Preencher'!N198</f>
        <v>0</v>
      </c>
    </row>
    <row r="192" spans="1:12" s="11" customFormat="1" ht="19.5" customHeight="1" x14ac:dyDescent="0.2">
      <c r="A192" s="6" t="str">
        <f>IFERROR(VLOOKUP(B192,'[1]DADOS (OCULTAR)'!$P$3:$R$42,3,0),"")</f>
        <v/>
      </c>
      <c r="B192" s="7">
        <f>'[1]TCE - ANEXO IV - Preencher'!C199</f>
        <v>0</v>
      </c>
      <c r="C192" s="7" t="str">
        <f>'[1]TCE - ANEXO IV - Preencher'!E199</f>
        <v/>
      </c>
      <c r="D192" s="6">
        <f>'[1]TCE - ANEXO IV - Preencher'!F199</f>
        <v>0</v>
      </c>
      <c r="E192" s="8">
        <f>'[1]TCE - ANEXO IV - Preencher'!G199</f>
        <v>0</v>
      </c>
      <c r="F192" s="8">
        <f>'[1]TCE - ANEXO IV - Preencher'!H199</f>
        <v>0</v>
      </c>
      <c r="G192" s="8">
        <f>'[1]TCE - ANEXO IV - Preencher'!I199</f>
        <v>0</v>
      </c>
      <c r="H192" s="8">
        <f>'[1]TCE - ANEXO IV - Preencher'!J199</f>
        <v>0</v>
      </c>
      <c r="I192" s="9" t="str">
        <f>IF('[1]TCE - ANEXO IV - Preencher'!K199="","",'[1]TCE - ANEXO IV - Preencher'!K199)</f>
        <v/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/>
      </c>
      <c r="L192" s="10">
        <f>'[1]TCE - ANEXO IV - Preencher'!N199</f>
        <v>0</v>
      </c>
    </row>
    <row r="193" spans="1:12" s="11" customFormat="1" ht="19.5" customHeight="1" x14ac:dyDescent="0.2">
      <c r="A193" s="6" t="str">
        <f>IFERROR(VLOOKUP(B193,'[1]DADOS (OCULTAR)'!$P$3:$R$42,3,0),"")</f>
        <v/>
      </c>
      <c r="B193" s="7">
        <f>'[1]TCE - ANEXO IV - Preencher'!C200</f>
        <v>0</v>
      </c>
      <c r="C193" s="7" t="str">
        <f>'[1]TCE - ANEXO IV - Preencher'!E200</f>
        <v/>
      </c>
      <c r="D193" s="6">
        <f>'[1]TCE - ANEXO IV - Preencher'!F200</f>
        <v>0</v>
      </c>
      <c r="E193" s="8">
        <f>'[1]TCE - ANEXO IV - Preencher'!G200</f>
        <v>0</v>
      </c>
      <c r="F193" s="8">
        <f>'[1]TCE - ANEXO IV - Preencher'!H200</f>
        <v>0</v>
      </c>
      <c r="G193" s="8">
        <f>'[1]TCE - ANEXO IV - Preencher'!I200</f>
        <v>0</v>
      </c>
      <c r="H193" s="8">
        <f>'[1]TCE - ANEXO IV - Preencher'!J200</f>
        <v>0</v>
      </c>
      <c r="I193" s="9" t="str">
        <f>IF('[1]TCE - ANEXO IV - Preencher'!K200="","",'[1]TCE - ANEXO IV - Preencher'!K200)</f>
        <v/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/>
      </c>
      <c r="L193" s="10">
        <f>'[1]TCE - ANEXO IV - Preencher'!N200</f>
        <v>0</v>
      </c>
    </row>
    <row r="194" spans="1:12" s="11" customFormat="1" ht="19.5" customHeight="1" x14ac:dyDescent="0.2">
      <c r="A194" s="6" t="str">
        <f>IFERROR(VLOOKUP(B194,'[1]DADOS (OCULTAR)'!$P$3:$R$42,3,0),"")</f>
        <v/>
      </c>
      <c r="B194" s="7">
        <f>'[1]TCE - ANEXO IV - Preencher'!C201</f>
        <v>0</v>
      </c>
      <c r="C194" s="7" t="str">
        <f>'[1]TCE - ANEXO IV - Preencher'!E201</f>
        <v/>
      </c>
      <c r="D194" s="6">
        <f>'[1]TCE - ANEXO IV - Preencher'!F201</f>
        <v>0</v>
      </c>
      <c r="E194" s="8">
        <f>'[1]TCE - ANEXO IV - Preencher'!G201</f>
        <v>0</v>
      </c>
      <c r="F194" s="8">
        <f>'[1]TCE - ANEXO IV - Preencher'!H201</f>
        <v>0</v>
      </c>
      <c r="G194" s="8">
        <f>'[1]TCE - ANEXO IV - Preencher'!I201</f>
        <v>0</v>
      </c>
      <c r="H194" s="8">
        <f>'[1]TCE - ANEXO IV - Preencher'!J201</f>
        <v>0</v>
      </c>
      <c r="I194" s="9" t="str">
        <f>IF('[1]TCE - ANEXO IV - Preencher'!K201="","",'[1]TCE - ANEXO IV - Preencher'!K201)</f>
        <v/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/>
      </c>
      <c r="L194" s="10">
        <f>'[1]TCE - ANEXO IV - Preencher'!N201</f>
        <v>0</v>
      </c>
    </row>
    <row r="195" spans="1:12" s="11" customFormat="1" ht="19.5" customHeight="1" x14ac:dyDescent="0.2">
      <c r="A195" s="6" t="str">
        <f>IFERROR(VLOOKUP(B195,'[1]DADOS (OCULTAR)'!$P$3:$R$42,3,0),"")</f>
        <v/>
      </c>
      <c r="B195" s="7">
        <f>'[1]TCE - ANEXO IV - Preencher'!C202</f>
        <v>0</v>
      </c>
      <c r="C195" s="7" t="str">
        <f>'[1]TCE - ANEXO IV - Preencher'!E202</f>
        <v/>
      </c>
      <c r="D195" s="6">
        <f>'[1]TCE - ANEXO IV - Preencher'!F202</f>
        <v>0</v>
      </c>
      <c r="E195" s="8">
        <f>'[1]TCE - ANEXO IV - Preencher'!G202</f>
        <v>0</v>
      </c>
      <c r="F195" s="8">
        <f>'[1]TCE - ANEXO IV - Preencher'!H202</f>
        <v>0</v>
      </c>
      <c r="G195" s="8">
        <f>'[1]TCE - ANEXO IV - Preencher'!I202</f>
        <v>0</v>
      </c>
      <c r="H195" s="8">
        <f>'[1]TCE - ANEXO IV - Preencher'!J202</f>
        <v>0</v>
      </c>
      <c r="I195" s="9" t="str">
        <f>IF('[1]TCE - ANEXO IV - Preencher'!K202="","",'[1]TCE - ANEXO IV - Preencher'!K202)</f>
        <v/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/>
      </c>
      <c r="L195" s="10">
        <f>'[1]TCE - ANEXO IV - Preencher'!N202</f>
        <v>0</v>
      </c>
    </row>
    <row r="196" spans="1:12" s="11" customFormat="1" ht="19.5" customHeight="1" x14ac:dyDescent="0.2">
      <c r="A196" s="6" t="str">
        <f>IFERROR(VLOOKUP(B196,'[1]DADOS (OCULTAR)'!$P$3:$R$42,3,0),"")</f>
        <v/>
      </c>
      <c r="B196" s="7">
        <f>'[1]TCE - ANEXO IV - Preencher'!C203</f>
        <v>0</v>
      </c>
      <c r="C196" s="7" t="str">
        <f>'[1]TCE - ANEXO IV - Preencher'!E203</f>
        <v/>
      </c>
      <c r="D196" s="6">
        <f>'[1]TCE - ANEXO IV - Preencher'!F203</f>
        <v>0</v>
      </c>
      <c r="E196" s="8">
        <f>'[1]TCE - ANEXO IV - Preencher'!G203</f>
        <v>0</v>
      </c>
      <c r="F196" s="8">
        <f>'[1]TCE - ANEXO IV - Preencher'!H203</f>
        <v>0</v>
      </c>
      <c r="G196" s="8">
        <f>'[1]TCE - ANEXO IV - Preencher'!I203</f>
        <v>0</v>
      </c>
      <c r="H196" s="8">
        <f>'[1]TCE - ANEXO IV - Preencher'!J203</f>
        <v>0</v>
      </c>
      <c r="I196" s="9" t="str">
        <f>IF('[1]TCE - ANEXO IV - Preencher'!K203="","",'[1]TCE - ANEXO IV - Preencher'!K203)</f>
        <v/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/>
      </c>
      <c r="L196" s="10">
        <f>'[1]TCE - ANEXO IV - Preencher'!N203</f>
        <v>0</v>
      </c>
    </row>
    <row r="197" spans="1:12" s="11" customFormat="1" ht="19.5" customHeight="1" x14ac:dyDescent="0.2">
      <c r="A197" s="6" t="str">
        <f>IFERROR(VLOOKUP(B197,'[1]DADOS (OCULTAR)'!$P$3:$R$42,3,0),"")</f>
        <v/>
      </c>
      <c r="B197" s="7">
        <f>'[1]TCE - ANEXO IV - Preencher'!C204</f>
        <v>0</v>
      </c>
      <c r="C197" s="7" t="str">
        <f>'[1]TCE - ANEXO IV - Preencher'!E204</f>
        <v/>
      </c>
      <c r="D197" s="6">
        <f>'[1]TCE - ANEXO IV - Preencher'!F204</f>
        <v>0</v>
      </c>
      <c r="E197" s="8">
        <f>'[1]TCE - ANEXO IV - Preencher'!G204</f>
        <v>0</v>
      </c>
      <c r="F197" s="8">
        <f>'[1]TCE - ANEXO IV - Preencher'!H204</f>
        <v>0</v>
      </c>
      <c r="G197" s="8">
        <f>'[1]TCE - ANEXO IV - Preencher'!I204</f>
        <v>0</v>
      </c>
      <c r="H197" s="8">
        <f>'[1]TCE - ANEXO IV - Preencher'!J204</f>
        <v>0</v>
      </c>
      <c r="I197" s="9" t="str">
        <f>IF('[1]TCE - ANEXO IV - Preencher'!K204="","",'[1]TCE - ANEXO IV - Preencher'!K204)</f>
        <v/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/>
      </c>
      <c r="L197" s="10">
        <f>'[1]TCE - ANEXO IV - Preencher'!N204</f>
        <v>0</v>
      </c>
    </row>
    <row r="198" spans="1:12" s="11" customFormat="1" ht="19.5" customHeight="1" x14ac:dyDescent="0.2">
      <c r="A198" s="6" t="str">
        <f>IFERROR(VLOOKUP(B198,'[1]DADOS (OCULTAR)'!$P$3:$R$42,3,0),"")</f>
        <v/>
      </c>
      <c r="B198" s="7">
        <f>'[1]TCE - ANEXO IV - Preencher'!C205</f>
        <v>0</v>
      </c>
      <c r="C198" s="7" t="str">
        <f>'[1]TCE - ANEXO IV - Preencher'!E205</f>
        <v/>
      </c>
      <c r="D198" s="6">
        <f>'[1]TCE - ANEXO IV - Preencher'!F205</f>
        <v>0</v>
      </c>
      <c r="E198" s="8">
        <f>'[1]TCE - ANEXO IV - Preencher'!G205</f>
        <v>0</v>
      </c>
      <c r="F198" s="8">
        <f>'[1]TCE - ANEXO IV - Preencher'!H205</f>
        <v>0</v>
      </c>
      <c r="G198" s="8">
        <f>'[1]TCE - ANEXO IV - Preencher'!I205</f>
        <v>0</v>
      </c>
      <c r="H198" s="8">
        <f>'[1]TCE - ANEXO IV - Preencher'!J205</f>
        <v>0</v>
      </c>
      <c r="I198" s="9" t="str">
        <f>IF('[1]TCE - ANEXO IV - Preencher'!K205="","",'[1]TCE - ANEXO IV - Preencher'!K205)</f>
        <v/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/>
      </c>
      <c r="L198" s="10">
        <f>'[1]TCE - ANEXO IV - Preencher'!N205</f>
        <v>0</v>
      </c>
    </row>
    <row r="199" spans="1:12" s="11" customFormat="1" ht="19.5" customHeight="1" x14ac:dyDescent="0.2">
      <c r="A199" s="6" t="str">
        <f>IFERROR(VLOOKUP(B199,'[1]DADOS (OCULTAR)'!$P$3:$R$42,3,0),"")</f>
        <v/>
      </c>
      <c r="B199" s="7">
        <f>'[1]TCE - ANEXO IV - Preencher'!C206</f>
        <v>0</v>
      </c>
      <c r="C199" s="7" t="str">
        <f>'[1]TCE - ANEXO IV - Preencher'!E206</f>
        <v/>
      </c>
      <c r="D199" s="6">
        <f>'[1]TCE - ANEXO IV - Preencher'!F206</f>
        <v>0</v>
      </c>
      <c r="E199" s="8">
        <f>'[1]TCE - ANEXO IV - Preencher'!G206</f>
        <v>0</v>
      </c>
      <c r="F199" s="8">
        <f>'[1]TCE - ANEXO IV - Preencher'!H206</f>
        <v>0</v>
      </c>
      <c r="G199" s="8">
        <f>'[1]TCE - ANEXO IV - Preencher'!I206</f>
        <v>0</v>
      </c>
      <c r="H199" s="8">
        <f>'[1]TCE - ANEXO IV - Preencher'!J206</f>
        <v>0</v>
      </c>
      <c r="I199" s="9" t="str">
        <f>IF('[1]TCE - ANEXO IV - Preencher'!K206="","",'[1]TCE - ANEXO IV - Preencher'!K206)</f>
        <v/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/>
      </c>
      <c r="L199" s="10">
        <f>'[1]TCE - ANEXO IV - Preencher'!N206</f>
        <v>0</v>
      </c>
    </row>
    <row r="200" spans="1:12" s="11" customFormat="1" ht="19.5" customHeight="1" x14ac:dyDescent="0.2">
      <c r="A200" s="6" t="str">
        <f>IFERROR(VLOOKUP(B200,'[1]DADOS (OCULTAR)'!$P$3:$R$42,3,0),"")</f>
        <v/>
      </c>
      <c r="B200" s="7">
        <f>'[1]TCE - ANEXO IV - Preencher'!C207</f>
        <v>0</v>
      </c>
      <c r="C200" s="7" t="str">
        <f>'[1]TCE - ANEXO IV - Preencher'!E207</f>
        <v/>
      </c>
      <c r="D200" s="6">
        <f>'[1]TCE - ANEXO IV - Preencher'!F207</f>
        <v>0</v>
      </c>
      <c r="E200" s="8">
        <f>'[1]TCE - ANEXO IV - Preencher'!G207</f>
        <v>0</v>
      </c>
      <c r="F200" s="8">
        <f>'[1]TCE - ANEXO IV - Preencher'!H207</f>
        <v>0</v>
      </c>
      <c r="G200" s="8">
        <f>'[1]TCE - ANEXO IV - Preencher'!I207</f>
        <v>0</v>
      </c>
      <c r="H200" s="8">
        <f>'[1]TCE - ANEXO IV - Preencher'!J207</f>
        <v>0</v>
      </c>
      <c r="I200" s="9" t="str">
        <f>IF('[1]TCE - ANEXO IV - Preencher'!K207="","",'[1]TCE - ANEXO IV - Preencher'!K207)</f>
        <v/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/>
      </c>
      <c r="L200" s="10">
        <f>'[1]TCE - ANEXO IV - Preencher'!N207</f>
        <v>0</v>
      </c>
    </row>
    <row r="201" spans="1:12" s="11" customFormat="1" ht="19.5" customHeight="1" x14ac:dyDescent="0.2">
      <c r="A201" s="6" t="str">
        <f>IFERROR(VLOOKUP(B201,'[1]DADOS (OCULTAR)'!$P$3:$R$42,3,0),"")</f>
        <v/>
      </c>
      <c r="B201" s="7">
        <f>'[1]TCE - ANEXO IV - Preencher'!C208</f>
        <v>0</v>
      </c>
      <c r="C201" s="7" t="str">
        <f>'[1]TCE - ANEXO IV - Preencher'!E208</f>
        <v/>
      </c>
      <c r="D201" s="6">
        <f>'[1]TCE - ANEXO IV - Preencher'!F208</f>
        <v>0</v>
      </c>
      <c r="E201" s="8">
        <f>'[1]TCE - ANEXO IV - Preencher'!G208</f>
        <v>0</v>
      </c>
      <c r="F201" s="8">
        <f>'[1]TCE - ANEXO IV - Preencher'!H208</f>
        <v>0</v>
      </c>
      <c r="G201" s="8">
        <f>'[1]TCE - ANEXO IV - Preencher'!I208</f>
        <v>0</v>
      </c>
      <c r="H201" s="8">
        <f>'[1]TCE - ANEXO IV - Preencher'!J208</f>
        <v>0</v>
      </c>
      <c r="I201" s="9" t="str">
        <f>IF('[1]TCE - ANEXO IV - Preencher'!K208="","",'[1]TCE - ANEXO IV - Preencher'!K208)</f>
        <v/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/>
      </c>
      <c r="L201" s="10">
        <f>'[1]TCE - ANEXO IV - Preencher'!N208</f>
        <v>0</v>
      </c>
    </row>
    <row r="202" spans="1:12" s="11" customFormat="1" ht="19.5" customHeight="1" x14ac:dyDescent="0.2">
      <c r="A202" s="6" t="str">
        <f>IFERROR(VLOOKUP(B202,'[1]DADOS (OCULTAR)'!$P$3:$R$42,3,0),"")</f>
        <v/>
      </c>
      <c r="B202" s="7">
        <f>'[1]TCE - ANEXO IV - Preencher'!C209</f>
        <v>0</v>
      </c>
      <c r="C202" s="7" t="str">
        <f>'[1]TCE - ANEXO IV - Preencher'!E209</f>
        <v/>
      </c>
      <c r="D202" s="6">
        <f>'[1]TCE - ANEXO IV - Preencher'!F209</f>
        <v>0</v>
      </c>
      <c r="E202" s="8">
        <f>'[1]TCE - ANEXO IV - Preencher'!G209</f>
        <v>0</v>
      </c>
      <c r="F202" s="8">
        <f>'[1]TCE - ANEXO IV - Preencher'!H209</f>
        <v>0</v>
      </c>
      <c r="G202" s="8">
        <f>'[1]TCE - ANEXO IV - Preencher'!I209</f>
        <v>0</v>
      </c>
      <c r="H202" s="8">
        <f>'[1]TCE - ANEXO IV - Preencher'!J209</f>
        <v>0</v>
      </c>
      <c r="I202" s="9" t="str">
        <f>IF('[1]TCE - ANEXO IV - Preencher'!K209="","",'[1]TCE - ANEXO IV - Preencher'!K209)</f>
        <v/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/>
      </c>
      <c r="L202" s="10">
        <f>'[1]TCE - ANEXO IV - Preencher'!N209</f>
        <v>0</v>
      </c>
    </row>
    <row r="203" spans="1:12" s="11" customFormat="1" ht="19.5" customHeight="1" x14ac:dyDescent="0.2">
      <c r="A203" s="6" t="str">
        <f>IFERROR(VLOOKUP(B203,'[1]DADOS (OCULTAR)'!$P$3:$R$42,3,0),"")</f>
        <v/>
      </c>
      <c r="B203" s="7">
        <f>'[1]TCE - ANEXO IV - Preencher'!C210</f>
        <v>0</v>
      </c>
      <c r="C203" s="7" t="str">
        <f>'[1]TCE - ANEXO IV - Preencher'!E210</f>
        <v/>
      </c>
      <c r="D203" s="6">
        <f>'[1]TCE - ANEXO IV - Preencher'!F210</f>
        <v>0</v>
      </c>
      <c r="E203" s="8">
        <f>'[1]TCE - ANEXO IV - Preencher'!G210</f>
        <v>0</v>
      </c>
      <c r="F203" s="8">
        <f>'[1]TCE - ANEXO IV - Preencher'!H210</f>
        <v>0</v>
      </c>
      <c r="G203" s="8">
        <f>'[1]TCE - ANEXO IV - Preencher'!I210</f>
        <v>0</v>
      </c>
      <c r="H203" s="8">
        <f>'[1]TCE - ANEXO IV - Preencher'!J210</f>
        <v>0</v>
      </c>
      <c r="I203" s="9" t="str">
        <f>IF('[1]TCE - ANEXO IV - Preencher'!K210="","",'[1]TCE - ANEXO IV - Preencher'!K210)</f>
        <v/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0</v>
      </c>
    </row>
    <row r="204" spans="1:12" s="11" customFormat="1" ht="19.5" customHeight="1" x14ac:dyDescent="0.2">
      <c r="A204" s="6" t="str">
        <f>IFERROR(VLOOKUP(B204,'[1]DADOS (OCULTAR)'!$P$3:$R$42,3,0),"")</f>
        <v/>
      </c>
      <c r="B204" s="7">
        <f>'[1]TCE - ANEXO IV - Preencher'!C211</f>
        <v>0</v>
      </c>
      <c r="C204" s="7" t="str">
        <f>'[1]TCE - ANEXO IV - Preencher'!E211</f>
        <v/>
      </c>
      <c r="D204" s="6">
        <f>'[1]TCE - ANEXO IV - Preencher'!F211</f>
        <v>0</v>
      </c>
      <c r="E204" s="8">
        <f>'[1]TCE - ANEXO IV - Preencher'!G211</f>
        <v>0</v>
      </c>
      <c r="F204" s="8">
        <f>'[1]TCE - ANEXO IV - Preencher'!H211</f>
        <v>0</v>
      </c>
      <c r="G204" s="8">
        <f>'[1]TCE - ANEXO IV - Preencher'!I211</f>
        <v>0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0</v>
      </c>
    </row>
    <row r="205" spans="1:12" s="11" customFormat="1" ht="19.5" customHeight="1" x14ac:dyDescent="0.2">
      <c r="A205" s="6" t="str">
        <f>IFERROR(VLOOKUP(B205,'[1]DADOS (OCULTAR)'!$P$3:$R$42,3,0),"")</f>
        <v/>
      </c>
      <c r="B205" s="7">
        <f>'[1]TCE - ANEXO IV - Preencher'!C212</f>
        <v>0</v>
      </c>
      <c r="C205" s="7" t="str">
        <f>'[1]TCE - ANEXO IV - Preencher'!E212</f>
        <v/>
      </c>
      <c r="D205" s="6">
        <f>'[1]TCE - ANEXO IV - Preencher'!F212</f>
        <v>0</v>
      </c>
      <c r="E205" s="8">
        <f>'[1]TCE - ANEXO IV - Preencher'!G212</f>
        <v>0</v>
      </c>
      <c r="F205" s="8">
        <f>'[1]TCE - ANEXO IV - Preencher'!H212</f>
        <v>0</v>
      </c>
      <c r="G205" s="8">
        <f>'[1]TCE - ANEXO IV - Preencher'!I212</f>
        <v>0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0</v>
      </c>
    </row>
    <row r="206" spans="1:12" s="11" customFormat="1" ht="19.5" customHeight="1" x14ac:dyDescent="0.2">
      <c r="A206" s="6" t="str">
        <f>IFERROR(VLOOKUP(B206,'[1]DADOS (OCULTAR)'!$P$3:$R$42,3,0),"")</f>
        <v/>
      </c>
      <c r="B206" s="7">
        <f>'[1]TCE - ANEXO IV - Preencher'!C213</f>
        <v>0</v>
      </c>
      <c r="C206" s="7" t="str">
        <f>'[1]TCE - ANEXO IV - Preencher'!E213</f>
        <v/>
      </c>
      <c r="D206" s="6">
        <f>'[1]TCE - ANEXO IV - Preencher'!F213</f>
        <v>0</v>
      </c>
      <c r="E206" s="8">
        <f>'[1]TCE - ANEXO IV - Preencher'!G213</f>
        <v>0</v>
      </c>
      <c r="F206" s="8">
        <f>'[1]TCE - ANEXO IV - Preencher'!H213</f>
        <v>0</v>
      </c>
      <c r="G206" s="8">
        <f>'[1]TCE - ANEXO IV - Preencher'!I213</f>
        <v>0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0</v>
      </c>
    </row>
    <row r="207" spans="1:12" s="11" customFormat="1" ht="19.5" customHeight="1" x14ac:dyDescent="0.2">
      <c r="A207" s="6" t="str">
        <f>IFERROR(VLOOKUP(B207,'[1]DADOS (OCULTAR)'!$P$3:$R$42,3,0),"")</f>
        <v/>
      </c>
      <c r="B207" s="7">
        <f>'[1]TCE - ANEXO IV - Preencher'!C214</f>
        <v>0</v>
      </c>
      <c r="C207" s="7" t="str">
        <f>'[1]TCE - ANEXO IV - Preencher'!E214</f>
        <v/>
      </c>
      <c r="D207" s="6">
        <f>'[1]TCE - ANEXO IV - Preencher'!F214</f>
        <v>0</v>
      </c>
      <c r="E207" s="8">
        <f>'[1]TCE - ANEXO IV - Preencher'!G214</f>
        <v>0</v>
      </c>
      <c r="F207" s="8">
        <f>'[1]TCE - ANEXO IV - Preencher'!H214</f>
        <v>0</v>
      </c>
      <c r="G207" s="8">
        <f>'[1]TCE - ANEXO IV - Preencher'!I214</f>
        <v>0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0</v>
      </c>
    </row>
    <row r="208" spans="1:12" s="11" customFormat="1" ht="19.5" customHeight="1" x14ac:dyDescent="0.2">
      <c r="A208" s="6" t="str">
        <f>IFERROR(VLOOKUP(B208,'[1]DADOS (OCULTAR)'!$P$3:$R$42,3,0),"")</f>
        <v/>
      </c>
      <c r="B208" s="7">
        <f>'[1]TCE - ANEXO IV - Preencher'!C215</f>
        <v>0</v>
      </c>
      <c r="C208" s="7" t="str">
        <f>'[1]TCE - ANEXO IV - Preencher'!E215</f>
        <v/>
      </c>
      <c r="D208" s="6">
        <f>'[1]TCE - ANEXO IV - Preencher'!F215</f>
        <v>0</v>
      </c>
      <c r="E208" s="8">
        <f>'[1]TCE - ANEXO IV - Preencher'!G215</f>
        <v>0</v>
      </c>
      <c r="F208" s="8">
        <f>'[1]TCE - ANEXO IV - Preencher'!H215</f>
        <v>0</v>
      </c>
      <c r="G208" s="8">
        <f>'[1]TCE - ANEXO IV - Preencher'!I215</f>
        <v>0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0</v>
      </c>
    </row>
    <row r="209" spans="1:12" s="11" customFormat="1" ht="19.5" customHeight="1" x14ac:dyDescent="0.2">
      <c r="A209" s="6" t="str">
        <f>IFERROR(VLOOKUP(B209,'[1]DADOS (OCULTAR)'!$P$3:$R$42,3,0),"")</f>
        <v/>
      </c>
      <c r="B209" s="7">
        <f>'[1]TCE - ANEXO IV - Preencher'!C216</f>
        <v>0</v>
      </c>
      <c r="C209" s="7" t="str">
        <f>'[1]TCE - ANEXO IV - Preencher'!E216</f>
        <v/>
      </c>
      <c r="D209" s="6">
        <f>'[1]TCE - ANEXO IV - Preencher'!F216</f>
        <v>0</v>
      </c>
      <c r="E209" s="8">
        <f>'[1]TCE - ANEXO IV - Preencher'!G216</f>
        <v>0</v>
      </c>
      <c r="F209" s="8">
        <f>'[1]TCE - ANEXO IV - Preencher'!H216</f>
        <v>0</v>
      </c>
      <c r="G209" s="8">
        <f>'[1]TCE - ANEXO IV - Preencher'!I216</f>
        <v>0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0</v>
      </c>
    </row>
    <row r="210" spans="1:12" s="11" customFormat="1" ht="19.5" customHeight="1" x14ac:dyDescent="0.2">
      <c r="A210" s="6" t="str">
        <f>IFERROR(VLOOKUP(B210,'[1]DADOS (OCULTAR)'!$P$3:$R$42,3,0),"")</f>
        <v/>
      </c>
      <c r="B210" s="7">
        <f>'[1]TCE - ANEXO IV - Preencher'!C217</f>
        <v>0</v>
      </c>
      <c r="C210" s="7" t="str">
        <f>'[1]TCE - ANEXO IV - Preencher'!E217</f>
        <v/>
      </c>
      <c r="D210" s="6">
        <f>'[1]TCE - ANEXO IV - Preencher'!F217</f>
        <v>0</v>
      </c>
      <c r="E210" s="8">
        <f>'[1]TCE - ANEXO IV - Preencher'!G217</f>
        <v>0</v>
      </c>
      <c r="F210" s="8">
        <f>'[1]TCE - ANEXO IV - Preencher'!H217</f>
        <v>0</v>
      </c>
      <c r="G210" s="8">
        <f>'[1]TCE - ANEXO IV - Preencher'!I217</f>
        <v>0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0</v>
      </c>
    </row>
    <row r="211" spans="1:12" s="11" customFormat="1" ht="19.5" customHeight="1" x14ac:dyDescent="0.2">
      <c r="A211" s="6" t="str">
        <f>IFERROR(VLOOKUP(B211,'[1]DADOS (OCULTAR)'!$P$3:$R$42,3,0),"")</f>
        <v/>
      </c>
      <c r="B211" s="7">
        <f>'[1]TCE - ANEXO IV - Preencher'!C218</f>
        <v>0</v>
      </c>
      <c r="C211" s="7" t="str">
        <f>'[1]TCE - ANEXO IV - Preencher'!E218</f>
        <v/>
      </c>
      <c r="D211" s="6">
        <f>'[1]TCE - ANEXO IV - Preencher'!F218</f>
        <v>0</v>
      </c>
      <c r="E211" s="8">
        <f>'[1]TCE - ANEXO IV - Preencher'!G218</f>
        <v>0</v>
      </c>
      <c r="F211" s="8">
        <f>'[1]TCE - ANEXO IV - Preencher'!H218</f>
        <v>0</v>
      </c>
      <c r="G211" s="8">
        <f>'[1]TCE - ANEXO IV - Preencher'!I218</f>
        <v>0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0</v>
      </c>
    </row>
    <row r="212" spans="1:12" s="11" customFormat="1" ht="19.5" customHeight="1" x14ac:dyDescent="0.2">
      <c r="A212" s="6" t="str">
        <f>IFERROR(VLOOKUP(B212,'[1]DADOS (OCULTAR)'!$P$3:$R$42,3,0),"")</f>
        <v/>
      </c>
      <c r="B212" s="7">
        <f>'[1]TCE - ANEXO IV - Preencher'!C219</f>
        <v>0</v>
      </c>
      <c r="C212" s="7" t="str">
        <f>'[1]TCE - ANEXO IV - Preencher'!E219</f>
        <v/>
      </c>
      <c r="D212" s="6">
        <f>'[1]TCE - ANEXO IV - Preencher'!F219</f>
        <v>0</v>
      </c>
      <c r="E212" s="8">
        <f>'[1]TCE - ANEXO IV - Preencher'!G219</f>
        <v>0</v>
      </c>
      <c r="F212" s="8">
        <f>'[1]TCE - ANEXO IV - Preencher'!H219</f>
        <v>0</v>
      </c>
      <c r="G212" s="8">
        <f>'[1]TCE - ANEXO IV - Preencher'!I219</f>
        <v>0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0</v>
      </c>
    </row>
    <row r="213" spans="1:12" s="11" customFormat="1" ht="19.5" customHeight="1" x14ac:dyDescent="0.2">
      <c r="A213" s="6" t="str">
        <f>IFERROR(VLOOKUP(B213,'[1]DADOS (OCULTAR)'!$P$3:$R$42,3,0),"")</f>
        <v/>
      </c>
      <c r="B213" s="7">
        <f>'[1]TCE - ANEXO IV - Preencher'!C220</f>
        <v>0</v>
      </c>
      <c r="C213" s="7" t="str">
        <f>'[1]TCE - ANEXO IV - Preencher'!E220</f>
        <v/>
      </c>
      <c r="D213" s="6">
        <f>'[1]TCE - ANEXO IV - Preencher'!F220</f>
        <v>0</v>
      </c>
      <c r="E213" s="8">
        <f>'[1]TCE - ANEXO IV - Preencher'!G220</f>
        <v>0</v>
      </c>
      <c r="F213" s="8">
        <f>'[1]TCE - ANEXO IV - Preencher'!H220</f>
        <v>0</v>
      </c>
      <c r="G213" s="8">
        <f>'[1]TCE - ANEXO IV - Preencher'!I220</f>
        <v>0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0</v>
      </c>
    </row>
    <row r="214" spans="1:12" s="11" customFormat="1" ht="19.5" customHeight="1" x14ac:dyDescent="0.2">
      <c r="A214" s="6" t="str">
        <f>IFERROR(VLOOKUP(B214,'[1]DADOS (OCULTAR)'!$P$3:$R$42,3,0),"")</f>
        <v/>
      </c>
      <c r="B214" s="7">
        <f>'[1]TCE - ANEXO IV - Preencher'!C221</f>
        <v>0</v>
      </c>
      <c r="C214" s="7" t="str">
        <f>'[1]TCE - ANEXO IV - Preencher'!E221</f>
        <v/>
      </c>
      <c r="D214" s="6">
        <f>'[1]TCE - ANEXO IV - Preencher'!F221</f>
        <v>0</v>
      </c>
      <c r="E214" s="8">
        <f>'[1]TCE - ANEXO IV - Preencher'!G221</f>
        <v>0</v>
      </c>
      <c r="F214" s="8">
        <f>'[1]TCE - ANEXO IV - Preencher'!H221</f>
        <v>0</v>
      </c>
      <c r="G214" s="8">
        <f>'[1]TCE - ANEXO IV - Preencher'!I221</f>
        <v>0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0</v>
      </c>
    </row>
    <row r="215" spans="1:12" s="11" customFormat="1" ht="19.5" customHeight="1" x14ac:dyDescent="0.2">
      <c r="A215" s="6" t="str">
        <f>IFERROR(VLOOKUP(B215,'[1]DADOS (OCULTAR)'!$P$3:$R$42,3,0),"")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 x14ac:dyDescent="0.2">
      <c r="A216" s="6" t="str">
        <f>IFERROR(VLOOKUP(B216,'[1]DADOS (OCULTAR)'!$P$3:$R$42,3,0),"")</f>
        <v/>
      </c>
      <c r="B216" s="7">
        <f>'[1]TCE - ANEXO IV - Preencher'!C223</f>
        <v>0</v>
      </c>
      <c r="C216" s="7" t="str">
        <f>'[1]TCE - ANEXO IV - Preencher'!E223</f>
        <v/>
      </c>
      <c r="D216" s="6">
        <f>'[1]TCE - ANEXO IV - Preencher'!F223</f>
        <v>0</v>
      </c>
      <c r="E216" s="8">
        <f>'[1]TCE - ANEXO IV - Preencher'!G223</f>
        <v>0</v>
      </c>
      <c r="F216" s="8">
        <f>'[1]TCE - ANEXO IV - Preencher'!H223</f>
        <v>0</v>
      </c>
      <c r="G216" s="8">
        <f>'[1]TCE - ANEXO IV - Preencher'!I223</f>
        <v>0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0</v>
      </c>
    </row>
    <row r="217" spans="1:12" s="11" customFormat="1" ht="19.5" customHeight="1" x14ac:dyDescent="0.2">
      <c r="A217" s="6" t="str">
        <f>IFERROR(VLOOKUP(B217,'[1]DADOS (OCULTAR)'!$P$3:$R$42,3,0),"")</f>
        <v/>
      </c>
      <c r="B217" s="7">
        <f>'[1]TCE - ANEXO IV - Preencher'!C224</f>
        <v>0</v>
      </c>
      <c r="C217" s="7" t="str">
        <f>'[1]TCE - ANEXO IV - Preencher'!E224</f>
        <v/>
      </c>
      <c r="D217" s="6">
        <f>'[1]TCE - ANEXO IV - Preencher'!F224</f>
        <v>0</v>
      </c>
      <c r="E217" s="8">
        <f>'[1]TCE - ANEXO IV - Preencher'!G224</f>
        <v>0</v>
      </c>
      <c r="F217" s="8">
        <f>'[1]TCE - ANEXO IV - Preencher'!H224</f>
        <v>0</v>
      </c>
      <c r="G217" s="8">
        <f>'[1]TCE - ANEXO IV - Preencher'!I224</f>
        <v>0</v>
      </c>
      <c r="H217" s="8">
        <f>'[1]TCE - ANEXO IV - Preencher'!J224</f>
        <v>0</v>
      </c>
      <c r="I217" s="9" t="str">
        <f>IF('[1]TCE - ANEXO IV - Preencher'!K224="","",'[1]TCE - ANEXO IV - Preencher'!K224)</f>
        <v/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/>
      </c>
      <c r="L217" s="10">
        <f>'[1]TCE - ANEXO IV - Preencher'!N224</f>
        <v>0</v>
      </c>
    </row>
    <row r="218" spans="1:12" s="11" customFormat="1" ht="19.5" customHeight="1" x14ac:dyDescent="0.2">
      <c r="A218" s="6" t="str">
        <f>IFERROR(VLOOKUP(B218,'[1]DADOS (OCULTAR)'!$P$3:$R$42,3,0),"")</f>
        <v/>
      </c>
      <c r="B218" s="7">
        <f>'[1]TCE - ANEXO IV - Preencher'!C225</f>
        <v>0</v>
      </c>
      <c r="C218" s="7" t="str">
        <f>'[1]TCE - ANEXO IV - Preencher'!E225</f>
        <v/>
      </c>
      <c r="D218" s="6">
        <f>'[1]TCE - ANEXO IV - Preencher'!F225</f>
        <v>0</v>
      </c>
      <c r="E218" s="8">
        <f>'[1]TCE - ANEXO IV - Preencher'!G225</f>
        <v>0</v>
      </c>
      <c r="F218" s="8">
        <f>'[1]TCE - ANEXO IV - Preencher'!H225</f>
        <v>0</v>
      </c>
      <c r="G218" s="8">
        <f>'[1]TCE - ANEXO IV - Preencher'!I225</f>
        <v>0</v>
      </c>
      <c r="H218" s="8">
        <f>'[1]TCE - ANEXO IV - Preencher'!J225</f>
        <v>0</v>
      </c>
      <c r="I218" s="9" t="str">
        <f>IF('[1]TCE - ANEXO IV - Preencher'!K225="","",'[1]TCE - ANEXO IV - Preencher'!K225)</f>
        <v/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/>
      </c>
      <c r="L218" s="10">
        <f>'[1]TCE - ANEXO IV - Preencher'!N225</f>
        <v>0</v>
      </c>
    </row>
    <row r="219" spans="1:12" s="11" customFormat="1" ht="19.5" customHeight="1" x14ac:dyDescent="0.2">
      <c r="A219" s="6" t="str">
        <f>IFERROR(VLOOKUP(B219,'[1]DADOS (OCULTAR)'!$P$3:$R$42,3,0),"")</f>
        <v/>
      </c>
      <c r="B219" s="7">
        <f>'[1]TCE - ANEXO IV - Preencher'!C226</f>
        <v>0</v>
      </c>
      <c r="C219" s="7" t="str">
        <f>'[1]TCE - ANEXO IV - Preencher'!E226</f>
        <v/>
      </c>
      <c r="D219" s="6">
        <f>'[1]TCE - ANEXO IV - Preencher'!F226</f>
        <v>0</v>
      </c>
      <c r="E219" s="8">
        <f>'[1]TCE - ANEXO IV - Preencher'!G226</f>
        <v>0</v>
      </c>
      <c r="F219" s="8">
        <f>'[1]TCE - ANEXO IV - Preencher'!H226</f>
        <v>0</v>
      </c>
      <c r="G219" s="8">
        <f>'[1]TCE - ANEXO IV - Preencher'!I226</f>
        <v>0</v>
      </c>
      <c r="H219" s="8">
        <f>'[1]TCE - ANEXO IV - Preencher'!J226</f>
        <v>0</v>
      </c>
      <c r="I219" s="9" t="str">
        <f>IF('[1]TCE - ANEXO IV - Preencher'!K226="","",'[1]TCE - ANEXO IV - Preencher'!K226)</f>
        <v/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/>
      </c>
      <c r="L219" s="10">
        <f>'[1]TCE - ANEXO IV - Preencher'!N226</f>
        <v>0</v>
      </c>
    </row>
    <row r="220" spans="1:12" s="11" customFormat="1" ht="19.5" customHeight="1" x14ac:dyDescent="0.2">
      <c r="A220" s="6" t="str">
        <f>IFERROR(VLOOKUP(B220,'[1]DADOS (OCULTAR)'!$P$3:$R$42,3,0),"")</f>
        <v/>
      </c>
      <c r="B220" s="7">
        <f>'[1]TCE - ANEXO IV - Preencher'!C227</f>
        <v>0</v>
      </c>
      <c r="C220" s="7" t="str">
        <f>'[1]TCE - ANEXO IV - Preencher'!E227</f>
        <v/>
      </c>
      <c r="D220" s="6">
        <f>'[1]TCE - ANEXO IV - Preencher'!F227</f>
        <v>0</v>
      </c>
      <c r="E220" s="8">
        <f>'[1]TCE - ANEXO IV - Preencher'!G227</f>
        <v>0</v>
      </c>
      <c r="F220" s="8">
        <f>'[1]TCE - ANEXO IV - Preencher'!H227</f>
        <v>0</v>
      </c>
      <c r="G220" s="8">
        <f>'[1]TCE - ANEXO IV - Preencher'!I227</f>
        <v>0</v>
      </c>
      <c r="H220" s="8">
        <f>'[1]TCE - ANEXO IV - Preencher'!J227</f>
        <v>0</v>
      </c>
      <c r="I220" s="9" t="str">
        <f>IF('[1]TCE - ANEXO IV - Preencher'!K227="","",'[1]TCE - ANEXO IV - Preencher'!K227)</f>
        <v/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/>
      </c>
      <c r="L220" s="10">
        <f>'[1]TCE - ANEXO IV - Preencher'!N227</f>
        <v>0</v>
      </c>
    </row>
    <row r="221" spans="1:12" s="11" customFormat="1" ht="19.5" customHeight="1" x14ac:dyDescent="0.2">
      <c r="A221" s="6" t="str">
        <f>IFERROR(VLOOKUP(B221,'[1]DADOS (OCULTAR)'!$P$3:$R$42,3,0),"")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 x14ac:dyDescent="0.2">
      <c r="A222" s="6" t="str">
        <f>IFERROR(VLOOKUP(B222,'[1]DADOS (OCULTAR)'!$P$3:$R$42,3,0),"")</f>
        <v/>
      </c>
      <c r="B222" s="7">
        <f>'[1]TCE - ANEXO IV - Preencher'!C229</f>
        <v>0</v>
      </c>
      <c r="C222" s="7" t="str">
        <f>'[1]TCE - ANEXO IV - Preencher'!E229</f>
        <v/>
      </c>
      <c r="D222" s="6">
        <f>'[1]TCE - ANEXO IV - Preencher'!F229</f>
        <v>0</v>
      </c>
      <c r="E222" s="8">
        <f>'[1]TCE - ANEXO IV - Preencher'!G229</f>
        <v>0</v>
      </c>
      <c r="F222" s="8">
        <f>'[1]TCE - ANEXO IV - Preencher'!H229</f>
        <v>0</v>
      </c>
      <c r="G222" s="8">
        <f>'[1]TCE - ANEXO IV - Preencher'!I229</f>
        <v>0</v>
      </c>
      <c r="H222" s="8">
        <f>'[1]TCE - ANEXO IV - Preencher'!J229</f>
        <v>0</v>
      </c>
      <c r="I222" s="9" t="str">
        <f>IF('[1]TCE - ANEXO IV - Preencher'!K229="","",'[1]TCE - ANEXO IV - Preencher'!K229)</f>
        <v/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/>
      </c>
      <c r="L222" s="10">
        <f>'[1]TCE - ANEXO IV - Preencher'!N229</f>
        <v>0</v>
      </c>
    </row>
    <row r="223" spans="1:12" s="11" customFormat="1" ht="19.5" customHeight="1" x14ac:dyDescent="0.2">
      <c r="A223" s="6" t="str">
        <f>IFERROR(VLOOKUP(B223,'[1]DADOS (OCULTAR)'!$P$3:$R$42,3,0),"")</f>
        <v/>
      </c>
      <c r="B223" s="7">
        <f>'[1]TCE - ANEXO IV - Preencher'!C230</f>
        <v>0</v>
      </c>
      <c r="C223" s="7" t="str">
        <f>'[1]TCE - ANEXO IV - Preencher'!E230</f>
        <v/>
      </c>
      <c r="D223" s="6">
        <f>'[1]TCE - ANEXO IV - Preencher'!F230</f>
        <v>0</v>
      </c>
      <c r="E223" s="8">
        <f>'[1]TCE - ANEXO IV - Preencher'!G230</f>
        <v>0</v>
      </c>
      <c r="F223" s="8">
        <f>'[1]TCE - ANEXO IV - Preencher'!H230</f>
        <v>0</v>
      </c>
      <c r="G223" s="8">
        <f>'[1]TCE - ANEXO IV - Preencher'!I230</f>
        <v>0</v>
      </c>
      <c r="H223" s="8">
        <f>'[1]TCE - ANEXO IV - Preencher'!J230</f>
        <v>0</v>
      </c>
      <c r="I223" s="9" t="str">
        <f>IF('[1]TCE - ANEXO IV - Preencher'!K230="","",'[1]TCE - ANEXO IV - Preencher'!K230)</f>
        <v/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/>
      </c>
      <c r="L223" s="10">
        <f>'[1]TCE - ANEXO IV - Preencher'!N230</f>
        <v>0</v>
      </c>
    </row>
    <row r="224" spans="1:12" s="11" customFormat="1" ht="19.5" customHeight="1" x14ac:dyDescent="0.2">
      <c r="A224" s="6" t="str">
        <f>IFERROR(VLOOKUP(B224,'[1]DADOS (OCULTAR)'!$P$3:$R$42,3,0),"")</f>
        <v/>
      </c>
      <c r="B224" s="7">
        <f>'[1]TCE - ANEXO IV - Preencher'!C231</f>
        <v>0</v>
      </c>
      <c r="C224" s="7" t="str">
        <f>'[1]TCE - ANEXO IV - Preencher'!E231</f>
        <v/>
      </c>
      <c r="D224" s="6">
        <f>'[1]TCE - ANEXO IV - Preencher'!F231</f>
        <v>0</v>
      </c>
      <c r="E224" s="8">
        <f>'[1]TCE - ANEXO IV - Preencher'!G231</f>
        <v>0</v>
      </c>
      <c r="F224" s="8">
        <f>'[1]TCE - ANEXO IV - Preencher'!H231</f>
        <v>0</v>
      </c>
      <c r="G224" s="8">
        <f>'[1]TCE - ANEXO IV - Preencher'!I231</f>
        <v>0</v>
      </c>
      <c r="H224" s="8">
        <f>'[1]TCE - ANEXO IV - Preencher'!J231</f>
        <v>0</v>
      </c>
      <c r="I224" s="9" t="str">
        <f>IF('[1]TCE - ANEXO IV - Preencher'!K231="","",'[1]TCE - ANEXO IV - Preencher'!K231)</f>
        <v/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/>
      </c>
      <c r="L224" s="10">
        <f>'[1]TCE - ANEXO IV - Preencher'!N231</f>
        <v>0</v>
      </c>
    </row>
    <row r="225" spans="1:12" s="11" customFormat="1" ht="19.5" customHeight="1" x14ac:dyDescent="0.2">
      <c r="A225" s="6" t="str">
        <f>IFERROR(VLOOKUP(B225,'[1]DADOS (OCULTAR)'!$P$3:$R$42,3,0),"")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 x14ac:dyDescent="0.2">
      <c r="A226" s="6" t="str">
        <f>IFERROR(VLOOKUP(B226,'[1]DADOS (OCULTAR)'!$P$3:$R$42,3,0),"")</f>
        <v/>
      </c>
      <c r="B226" s="7">
        <f>'[1]TCE - ANEXO IV - Preencher'!C233</f>
        <v>0</v>
      </c>
      <c r="C226" s="7" t="str">
        <f>'[1]TCE - ANEXO IV - Preencher'!E233</f>
        <v/>
      </c>
      <c r="D226" s="6">
        <f>'[1]TCE - ANEXO IV - Preencher'!F233</f>
        <v>0</v>
      </c>
      <c r="E226" s="8">
        <f>'[1]TCE - ANEXO IV - Preencher'!G233</f>
        <v>0</v>
      </c>
      <c r="F226" s="8">
        <f>'[1]TCE - ANEXO IV - Preencher'!H233</f>
        <v>0</v>
      </c>
      <c r="G226" s="8">
        <f>'[1]TCE - ANEXO IV - Preencher'!I233</f>
        <v>0</v>
      </c>
      <c r="H226" s="8">
        <f>'[1]TCE - ANEXO IV - Preencher'!J233</f>
        <v>0</v>
      </c>
      <c r="I226" s="9" t="str">
        <f>IF('[1]TCE - ANEXO IV - Preencher'!K233="","",'[1]TCE - ANEXO IV - Preencher'!K233)</f>
        <v/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/>
      </c>
      <c r="L226" s="10">
        <f>'[1]TCE - ANEXO IV - Preencher'!N233</f>
        <v>0</v>
      </c>
    </row>
    <row r="227" spans="1:12" s="11" customFormat="1" ht="19.5" customHeight="1" x14ac:dyDescent="0.2">
      <c r="A227" s="6" t="str">
        <f>IFERROR(VLOOKUP(B227,'[1]DADOS (OCULTAR)'!$P$3:$R$42,3,0),"")</f>
        <v/>
      </c>
      <c r="B227" s="7">
        <f>'[1]TCE - ANEXO IV - Preencher'!C234</f>
        <v>0</v>
      </c>
      <c r="C227" s="7" t="str">
        <f>'[1]TCE - ANEXO IV - Preencher'!E234</f>
        <v/>
      </c>
      <c r="D227" s="6">
        <f>'[1]TCE - ANEXO IV - Preencher'!F234</f>
        <v>0</v>
      </c>
      <c r="E227" s="8">
        <f>'[1]TCE - ANEXO IV - Preencher'!G234</f>
        <v>0</v>
      </c>
      <c r="F227" s="8">
        <f>'[1]TCE - ANEXO IV - Preencher'!H234</f>
        <v>0</v>
      </c>
      <c r="G227" s="8">
        <f>'[1]TCE - ANEXO IV - Preencher'!I234</f>
        <v>0</v>
      </c>
      <c r="H227" s="8">
        <f>'[1]TCE - ANEXO IV - Preencher'!J234</f>
        <v>0</v>
      </c>
      <c r="I227" s="9" t="str">
        <f>IF('[1]TCE - ANEXO IV - Preencher'!K234="","",'[1]TCE - ANEXO IV - Preencher'!K234)</f>
        <v/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/>
      </c>
      <c r="L227" s="10">
        <f>'[1]TCE - ANEXO IV - Preencher'!N234</f>
        <v>0</v>
      </c>
    </row>
    <row r="228" spans="1:12" s="11" customFormat="1" ht="19.5" customHeight="1" x14ac:dyDescent="0.2">
      <c r="A228" s="6" t="str">
        <f>IFERROR(VLOOKUP(B228,'[1]DADOS (OCULTAR)'!$P$3:$R$42,3,0),"")</f>
        <v/>
      </c>
      <c r="B228" s="7">
        <f>'[1]TCE - ANEXO IV - Preencher'!C235</f>
        <v>0</v>
      </c>
      <c r="C228" s="7" t="str">
        <f>'[1]TCE - ANEXO IV - Preencher'!E235</f>
        <v/>
      </c>
      <c r="D228" s="6">
        <f>'[1]TCE - ANEXO IV - Preencher'!F235</f>
        <v>0</v>
      </c>
      <c r="E228" s="8">
        <f>'[1]TCE - ANEXO IV - Preencher'!G235</f>
        <v>0</v>
      </c>
      <c r="F228" s="8">
        <f>'[1]TCE - ANEXO IV - Preencher'!H235</f>
        <v>0</v>
      </c>
      <c r="G228" s="8">
        <f>'[1]TCE - ANEXO IV - Preencher'!I235</f>
        <v>0</v>
      </c>
      <c r="H228" s="8">
        <f>'[1]TCE - ANEXO IV - Preencher'!J235</f>
        <v>0</v>
      </c>
      <c r="I228" s="9" t="str">
        <f>IF('[1]TCE - ANEXO IV - Preencher'!K235="","",'[1]TCE - ANEXO IV - Preencher'!K235)</f>
        <v/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/>
      </c>
      <c r="L228" s="10">
        <f>'[1]TCE - ANEXO IV - Preencher'!N235</f>
        <v>0</v>
      </c>
    </row>
    <row r="229" spans="1:12" s="11" customFormat="1" ht="19.5" customHeight="1" x14ac:dyDescent="0.2">
      <c r="A229" s="6" t="str">
        <f>IFERROR(VLOOKUP(B229,'[1]DADOS (OCULTAR)'!$P$3:$R$42,3,0),"")</f>
        <v/>
      </c>
      <c r="B229" s="7">
        <f>'[1]TCE - ANEXO IV - Preencher'!C236</f>
        <v>0</v>
      </c>
      <c r="C229" s="7" t="str">
        <f>'[1]TCE - ANEXO IV - Preencher'!E236</f>
        <v/>
      </c>
      <c r="D229" s="6">
        <f>'[1]TCE - ANEXO IV - Preencher'!F236</f>
        <v>0</v>
      </c>
      <c r="E229" s="8">
        <f>'[1]TCE - ANEXO IV - Preencher'!G236</f>
        <v>0</v>
      </c>
      <c r="F229" s="8">
        <f>'[1]TCE - ANEXO IV - Preencher'!H236</f>
        <v>0</v>
      </c>
      <c r="G229" s="8">
        <f>'[1]TCE - ANEXO IV - Preencher'!I236</f>
        <v>0</v>
      </c>
      <c r="H229" s="8">
        <f>'[1]TCE - ANEXO IV - Preencher'!J236</f>
        <v>0</v>
      </c>
      <c r="I229" s="9" t="str">
        <f>IF('[1]TCE - ANEXO IV - Preencher'!K236="","",'[1]TCE - ANEXO IV - Preencher'!K236)</f>
        <v/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/>
      </c>
      <c r="L229" s="10">
        <f>'[1]TCE - ANEXO IV - Preencher'!N236</f>
        <v>0</v>
      </c>
    </row>
    <row r="230" spans="1:12" s="11" customFormat="1" ht="19.5" customHeight="1" x14ac:dyDescent="0.2">
      <c r="A230" s="6" t="str">
        <f>IFERROR(VLOOKUP(B230,'[1]DADOS (OCULTAR)'!$P$3:$R$42,3,0),"")</f>
        <v/>
      </c>
      <c r="B230" s="7">
        <f>'[1]TCE - ANEXO IV - Preencher'!C237</f>
        <v>0</v>
      </c>
      <c r="C230" s="7" t="str">
        <f>'[1]TCE - ANEXO IV - Preencher'!E237</f>
        <v/>
      </c>
      <c r="D230" s="6">
        <f>'[1]TCE - ANEXO IV - Preencher'!F237</f>
        <v>0</v>
      </c>
      <c r="E230" s="8">
        <f>'[1]TCE - ANEXO IV - Preencher'!G237</f>
        <v>0</v>
      </c>
      <c r="F230" s="8">
        <f>'[1]TCE - ANEXO IV - Preencher'!H237</f>
        <v>0</v>
      </c>
      <c r="G230" s="8">
        <f>'[1]TCE - ANEXO IV - Preencher'!I237</f>
        <v>0</v>
      </c>
      <c r="H230" s="8">
        <f>'[1]TCE - ANEXO IV - Preencher'!J237</f>
        <v>0</v>
      </c>
      <c r="I230" s="9" t="str">
        <f>IF('[1]TCE - ANEXO IV - Preencher'!K237="","",'[1]TCE - ANEXO IV - Preencher'!K237)</f>
        <v/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/>
      </c>
      <c r="L230" s="10">
        <f>'[1]TCE - ANEXO IV - Preencher'!N237</f>
        <v>0</v>
      </c>
    </row>
    <row r="231" spans="1:12" s="11" customFormat="1" ht="19.5" customHeight="1" x14ac:dyDescent="0.2">
      <c r="A231" s="6" t="str">
        <f>IFERROR(VLOOKUP(B231,'[1]DADOS (OCULTAR)'!$P$3:$R$42,3,0),"")</f>
        <v/>
      </c>
      <c r="B231" s="7">
        <f>'[1]TCE - ANEXO IV - Preencher'!C238</f>
        <v>0</v>
      </c>
      <c r="C231" s="7" t="str">
        <f>'[1]TCE - ANEXO IV - Preencher'!E238</f>
        <v/>
      </c>
      <c r="D231" s="6">
        <f>'[1]TCE - ANEXO IV - Preencher'!F238</f>
        <v>0</v>
      </c>
      <c r="E231" s="8">
        <f>'[1]TCE - ANEXO IV - Preencher'!G238</f>
        <v>0</v>
      </c>
      <c r="F231" s="8">
        <f>'[1]TCE - ANEXO IV - Preencher'!H238</f>
        <v>0</v>
      </c>
      <c r="G231" s="8">
        <f>'[1]TCE - ANEXO IV - Preencher'!I238</f>
        <v>0</v>
      </c>
      <c r="H231" s="8">
        <f>'[1]TCE - ANEXO IV - Preencher'!J238</f>
        <v>0</v>
      </c>
      <c r="I231" s="9" t="str">
        <f>IF('[1]TCE - ANEXO IV - Preencher'!K238="","",'[1]TCE - ANEXO IV - Preencher'!K238)</f>
        <v/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/>
      </c>
      <c r="L231" s="10">
        <f>'[1]TCE - ANEXO IV - Preencher'!N238</f>
        <v>0</v>
      </c>
    </row>
    <row r="232" spans="1:12" s="11" customFormat="1" ht="19.5" customHeight="1" x14ac:dyDescent="0.2">
      <c r="A232" s="6" t="str">
        <f>IFERROR(VLOOKUP(B232,'[1]DADOS (OCULTAR)'!$P$3:$R$42,3,0),"")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 x14ac:dyDescent="0.2">
      <c r="A233" s="6" t="str">
        <f>IFERROR(VLOOKUP(B233,'[1]DADOS (OCULTAR)'!$P$3:$R$42,3,0),"")</f>
        <v/>
      </c>
      <c r="B233" s="7">
        <f>'[1]TCE - ANEXO IV - Preencher'!C240</f>
        <v>0</v>
      </c>
      <c r="C233" s="7" t="str">
        <f>'[1]TCE - ANEXO IV - Preencher'!E240</f>
        <v/>
      </c>
      <c r="D233" s="6">
        <f>'[1]TCE - ANEXO IV - Preencher'!F240</f>
        <v>0</v>
      </c>
      <c r="E233" s="8">
        <f>'[1]TCE - ANEXO IV - Preencher'!G240</f>
        <v>0</v>
      </c>
      <c r="F233" s="8">
        <f>'[1]TCE - ANEXO IV - Preencher'!H240</f>
        <v>0</v>
      </c>
      <c r="G233" s="8">
        <f>'[1]TCE - ANEXO IV - Preencher'!I240</f>
        <v>0</v>
      </c>
      <c r="H233" s="8">
        <f>'[1]TCE - ANEXO IV - Preencher'!J240</f>
        <v>0</v>
      </c>
      <c r="I233" s="9" t="str">
        <f>IF('[1]TCE - ANEXO IV - Preencher'!K240="","",'[1]TCE - ANEXO IV - Preencher'!K240)</f>
        <v/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/>
      </c>
      <c r="L233" s="10">
        <f>'[1]TCE - ANEXO IV - Preencher'!N240</f>
        <v>0</v>
      </c>
    </row>
    <row r="234" spans="1:12" s="11" customFormat="1" ht="19.5" customHeight="1" x14ac:dyDescent="0.2">
      <c r="A234" s="6" t="str">
        <f>IFERROR(VLOOKUP(B234,'[1]DADOS (OCULTAR)'!$P$3:$R$42,3,0),"")</f>
        <v/>
      </c>
      <c r="B234" s="7">
        <f>'[1]TCE - ANEXO IV - Preencher'!C241</f>
        <v>0</v>
      </c>
      <c r="C234" s="7" t="str">
        <f>'[1]TCE - ANEXO IV - Preencher'!E241</f>
        <v/>
      </c>
      <c r="D234" s="6">
        <f>'[1]TCE - ANEXO IV - Preencher'!F241</f>
        <v>0</v>
      </c>
      <c r="E234" s="8">
        <f>'[1]TCE - ANEXO IV - Preencher'!G241</f>
        <v>0</v>
      </c>
      <c r="F234" s="8">
        <f>'[1]TCE - ANEXO IV - Preencher'!H241</f>
        <v>0</v>
      </c>
      <c r="G234" s="8">
        <f>'[1]TCE - ANEXO IV - Preencher'!I241</f>
        <v>0</v>
      </c>
      <c r="H234" s="8">
        <f>'[1]TCE - ANEXO IV - Preencher'!J241</f>
        <v>0</v>
      </c>
      <c r="I234" s="9" t="str">
        <f>IF('[1]TCE - ANEXO IV - Preencher'!K241="","",'[1]TCE - ANEXO IV - Preencher'!K241)</f>
        <v/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/>
      </c>
      <c r="L234" s="10">
        <f>'[1]TCE - ANEXO IV - Preencher'!N241</f>
        <v>0</v>
      </c>
    </row>
    <row r="235" spans="1:12" s="11" customFormat="1" ht="19.5" customHeight="1" x14ac:dyDescent="0.2">
      <c r="A235" s="6" t="str">
        <f>IFERROR(VLOOKUP(B235,'[1]DADOS (OCULTAR)'!$P$3:$R$42,3,0),"")</f>
        <v/>
      </c>
      <c r="B235" s="7">
        <f>'[1]TCE - ANEXO IV - Preencher'!C242</f>
        <v>0</v>
      </c>
      <c r="C235" s="7" t="str">
        <f>'[1]TCE - ANEXO IV - Preencher'!E242</f>
        <v/>
      </c>
      <c r="D235" s="6">
        <f>'[1]TCE - ANEXO IV - Preencher'!F242</f>
        <v>0</v>
      </c>
      <c r="E235" s="8">
        <f>'[1]TCE - ANEXO IV - Preencher'!G242</f>
        <v>0</v>
      </c>
      <c r="F235" s="8">
        <f>'[1]TCE - ANEXO IV - Preencher'!H242</f>
        <v>0</v>
      </c>
      <c r="G235" s="8">
        <f>'[1]TCE - ANEXO IV - Preencher'!I242</f>
        <v>0</v>
      </c>
      <c r="H235" s="8">
        <f>'[1]TCE - ANEXO IV - Preencher'!J242</f>
        <v>0</v>
      </c>
      <c r="I235" s="9" t="str">
        <f>IF('[1]TCE - ANEXO IV - Preencher'!K242="","",'[1]TCE - ANEXO IV - Preencher'!K242)</f>
        <v/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/>
      </c>
      <c r="L235" s="10">
        <f>'[1]TCE - ANEXO IV - Preencher'!N242</f>
        <v>0</v>
      </c>
    </row>
    <row r="236" spans="1:12" s="11" customFormat="1" ht="19.5" customHeight="1" x14ac:dyDescent="0.2">
      <c r="A236" s="6" t="str">
        <f>IFERROR(VLOOKUP(B236,'[1]DADOS (OCULTAR)'!$P$3:$R$42,3,0),"")</f>
        <v/>
      </c>
      <c r="B236" s="7">
        <f>'[1]TCE - ANEXO IV - Preencher'!C243</f>
        <v>0</v>
      </c>
      <c r="C236" s="7" t="str">
        <f>'[1]TCE - ANEXO IV - Preencher'!E243</f>
        <v/>
      </c>
      <c r="D236" s="6">
        <f>'[1]TCE - ANEXO IV - Preencher'!F243</f>
        <v>0</v>
      </c>
      <c r="E236" s="8">
        <f>'[1]TCE - ANEXO IV - Preencher'!G243</f>
        <v>0</v>
      </c>
      <c r="F236" s="8">
        <f>'[1]TCE - ANEXO IV - Preencher'!H243</f>
        <v>0</v>
      </c>
      <c r="G236" s="8">
        <f>'[1]TCE - ANEXO IV - Preencher'!I243</f>
        <v>0</v>
      </c>
      <c r="H236" s="8">
        <f>'[1]TCE - ANEXO IV - Preencher'!J243</f>
        <v>0</v>
      </c>
      <c r="I236" s="9" t="str">
        <f>IF('[1]TCE - ANEXO IV - Preencher'!K243="","",'[1]TCE - ANEXO IV - Preencher'!K243)</f>
        <v/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/>
      </c>
      <c r="L236" s="10">
        <f>'[1]TCE - ANEXO IV - Preencher'!N243</f>
        <v>0</v>
      </c>
    </row>
    <row r="237" spans="1:12" s="11" customFormat="1" ht="19.5" customHeight="1" x14ac:dyDescent="0.2">
      <c r="A237" s="6" t="str">
        <f>IFERROR(VLOOKUP(B237,'[1]DADOS (OCULTAR)'!$P$3:$R$42,3,0),"")</f>
        <v/>
      </c>
      <c r="B237" s="7">
        <f>'[1]TCE - ANEXO IV - Preencher'!C244</f>
        <v>0</v>
      </c>
      <c r="C237" s="7" t="str">
        <f>'[1]TCE - ANEXO IV - Preencher'!E244</f>
        <v/>
      </c>
      <c r="D237" s="6">
        <f>'[1]TCE - ANEXO IV - Preencher'!F244</f>
        <v>0</v>
      </c>
      <c r="E237" s="8">
        <f>'[1]TCE - ANEXO IV - Preencher'!G244</f>
        <v>0</v>
      </c>
      <c r="F237" s="8">
        <f>'[1]TCE - ANEXO IV - Preencher'!H244</f>
        <v>0</v>
      </c>
      <c r="G237" s="8">
        <f>'[1]TCE - ANEXO IV - Preencher'!I244</f>
        <v>0</v>
      </c>
      <c r="H237" s="8">
        <f>'[1]TCE - ANEXO IV - Preencher'!J244</f>
        <v>0</v>
      </c>
      <c r="I237" s="9" t="str">
        <f>IF('[1]TCE - ANEXO IV - Preencher'!K244="","",'[1]TCE - ANEXO IV - Preencher'!K244)</f>
        <v/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/>
      </c>
      <c r="L237" s="10">
        <f>'[1]TCE - ANEXO IV - Preencher'!N244</f>
        <v>0</v>
      </c>
    </row>
    <row r="238" spans="1:12" s="11" customFormat="1" ht="19.5" customHeight="1" x14ac:dyDescent="0.2">
      <c r="A238" s="6" t="str">
        <f>IFERROR(VLOOKUP(B238,'[1]DADOS (OCULTAR)'!$P$3:$R$42,3,0),"")</f>
        <v/>
      </c>
      <c r="B238" s="7">
        <f>'[1]TCE - ANEXO IV - Preencher'!C245</f>
        <v>0</v>
      </c>
      <c r="C238" s="7" t="str">
        <f>'[1]TCE - ANEXO IV - Preencher'!E245</f>
        <v/>
      </c>
      <c r="D238" s="6">
        <f>'[1]TCE - ANEXO IV - Preencher'!F245</f>
        <v>0</v>
      </c>
      <c r="E238" s="8">
        <f>'[1]TCE - ANEXO IV - Preencher'!G245</f>
        <v>0</v>
      </c>
      <c r="F238" s="8">
        <f>'[1]TCE - ANEXO IV - Preencher'!H245</f>
        <v>0</v>
      </c>
      <c r="G238" s="8">
        <f>'[1]TCE - ANEXO IV - Preencher'!I245</f>
        <v>0</v>
      </c>
      <c r="H238" s="8">
        <f>'[1]TCE - ANEXO IV - Preencher'!J245</f>
        <v>0</v>
      </c>
      <c r="I238" s="9" t="str">
        <f>IF('[1]TCE - ANEXO IV - Preencher'!K245="","",'[1]TCE - ANEXO IV - Preencher'!K245)</f>
        <v/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/>
      </c>
      <c r="L238" s="10">
        <f>'[1]TCE - ANEXO IV - Preencher'!N245</f>
        <v>0</v>
      </c>
    </row>
    <row r="239" spans="1:12" s="11" customFormat="1" ht="19.5" customHeight="1" x14ac:dyDescent="0.2">
      <c r="A239" s="6" t="str">
        <f>IFERROR(VLOOKUP(B239,'[1]DADOS (OCULTAR)'!$P$3:$R$42,3,0),"")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 x14ac:dyDescent="0.2">
      <c r="A240" s="6" t="str">
        <f>IFERROR(VLOOKUP(B240,'[1]DADOS (OCULTAR)'!$P$3:$R$42,3,0),"")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 x14ac:dyDescent="0.2">
      <c r="A241" s="6" t="str">
        <f>IFERROR(VLOOKUP(B241,'[1]DADOS (OCULTAR)'!$P$3:$R$42,3,0),"")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 x14ac:dyDescent="0.2">
      <c r="A242" s="6" t="str">
        <f>IFERROR(VLOOKUP(B242,'[1]DADOS (OCULTAR)'!$P$3:$R$42,3,0),"")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 x14ac:dyDescent="0.2">
      <c r="A243" s="6" t="str">
        <f>IFERROR(VLOOKUP(B243,'[1]DADOS (OCULTAR)'!$P$3:$R$42,3,0),"")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 x14ac:dyDescent="0.2">
      <c r="A244" s="6" t="str">
        <f>IFERROR(VLOOKUP(B244,'[1]DADOS (OCULTAR)'!$P$3:$R$42,3,0),"")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 x14ac:dyDescent="0.2">
      <c r="A245" s="6" t="str">
        <f>IFERROR(VLOOKUP(B245,'[1]DADOS (OCULTAR)'!$P$3:$R$42,3,0),"")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 x14ac:dyDescent="0.2">
      <c r="A246" s="6" t="str">
        <f>IFERROR(VLOOKUP(B246,'[1]DADOS (OCULTAR)'!$P$3:$R$42,3,0),"")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 x14ac:dyDescent="0.2">
      <c r="A247" s="6" t="str">
        <f>IFERROR(VLOOKUP(B247,'[1]DADOS (OCULTAR)'!$P$3:$R$42,3,0),"")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 x14ac:dyDescent="0.2">
      <c r="A248" s="6" t="str">
        <f>IFERROR(VLOOKUP(B248,'[1]DADOS (OCULTAR)'!$P$3:$R$42,3,0),"")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 x14ac:dyDescent="0.2">
      <c r="A249" s="6" t="str">
        <f>IFERROR(VLOOKUP(B249,'[1]DADOS (OCULTAR)'!$P$3:$R$42,3,0),"")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 x14ac:dyDescent="0.2">
      <c r="A250" s="6" t="str">
        <f>IFERROR(VLOOKUP(B250,'[1]DADOS (OCULTAR)'!$P$3:$R$42,3,0),"")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 x14ac:dyDescent="0.2">
      <c r="A251" s="6" t="str">
        <f>IFERROR(VLOOKUP(B251,'[1]DADOS (OCULTAR)'!$P$3:$R$42,3,0),"")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 x14ac:dyDescent="0.2">
      <c r="A252" s="6" t="str">
        <f>IFERROR(VLOOKUP(B252,'[1]DADOS (OCULTAR)'!$P$3:$R$42,3,0),"")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 x14ac:dyDescent="0.2">
      <c r="A253" s="6" t="str">
        <f>IFERROR(VLOOKUP(B253,'[1]DADOS (OCULTAR)'!$P$3:$R$42,3,0),"")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 x14ac:dyDescent="0.2">
      <c r="A254" s="6" t="str">
        <f>IFERROR(VLOOKUP(B254,'[1]DADOS (OCULTAR)'!$P$3:$R$42,3,0),"")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 x14ac:dyDescent="0.2">
      <c r="A255" s="6" t="str">
        <f>IFERROR(VLOOKUP(B255,'[1]DADOS (OCULTAR)'!$P$3:$R$42,3,0),"")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 x14ac:dyDescent="0.2">
      <c r="A256" s="6" t="str">
        <f>IFERROR(VLOOKUP(B256,'[1]DADOS (OCULTAR)'!$P$3:$R$42,3,0),"")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 x14ac:dyDescent="0.2">
      <c r="A257" s="6" t="str">
        <f>IFERROR(VLOOKUP(B257,'[1]DADOS (OCULTAR)'!$P$3:$R$42,3,0),"")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 x14ac:dyDescent="0.2">
      <c r="A258" s="6" t="str">
        <f>IFERROR(VLOOKUP(B258,'[1]DADOS (OCULTAR)'!$P$3:$R$42,3,0),"")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 x14ac:dyDescent="0.2">
      <c r="A259" s="6" t="str">
        <f>IFERROR(VLOOKUP(B259,'[1]DADOS (OCULTAR)'!$P$3:$R$42,3,0),"")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 x14ac:dyDescent="0.2">
      <c r="A260" s="6" t="str">
        <f>IFERROR(VLOOKUP(B260,'[1]DADOS (OCULTAR)'!$P$3:$R$42,3,0),"")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 x14ac:dyDescent="0.2">
      <c r="A261" s="6" t="str">
        <f>IFERROR(VLOOKUP(B261,'[1]DADOS (OCULTAR)'!$P$3:$R$42,3,0),"")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 x14ac:dyDescent="0.2">
      <c r="A262" s="6" t="str">
        <f>IFERROR(VLOOKUP(B262,'[1]DADOS (OCULTAR)'!$P$3:$R$42,3,0),"")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 x14ac:dyDescent="0.2">
      <c r="A263" s="6" t="str">
        <f>IFERROR(VLOOKUP(B263,'[1]DADOS (OCULTAR)'!$P$3:$R$42,3,0),"")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 x14ac:dyDescent="0.2">
      <c r="A264" s="6" t="str">
        <f>IFERROR(VLOOKUP(B264,'[1]DADOS (OCULTAR)'!$P$3:$R$42,3,0),"")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 x14ac:dyDescent="0.2">
      <c r="A265" s="6" t="str">
        <f>IFERROR(VLOOKUP(B265,'[1]DADOS (OCULTAR)'!$P$3:$R$42,3,0),"")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 x14ac:dyDescent="0.2">
      <c r="A266" s="6" t="str">
        <f>IFERROR(VLOOKUP(B266,'[1]DADOS (OCULTAR)'!$P$3:$R$42,3,0),"")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 x14ac:dyDescent="0.2">
      <c r="A267" s="6" t="str">
        <f>IFERROR(VLOOKUP(B267,'[1]DADOS (OCULTAR)'!$P$3:$R$42,3,0),"")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 x14ac:dyDescent="0.2">
      <c r="A268" s="6" t="str">
        <f>IFERROR(VLOOKUP(B268,'[1]DADOS (OCULTAR)'!$P$3:$R$42,3,0),"")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 x14ac:dyDescent="0.2">
      <c r="A269" s="6" t="str">
        <f>IFERROR(VLOOKUP(B269,'[1]DADOS (OCULTAR)'!$P$3:$R$42,3,0),"")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 x14ac:dyDescent="0.2">
      <c r="A270" s="6" t="str">
        <f>IFERROR(VLOOKUP(B270,'[1]DADOS (OCULTAR)'!$P$3:$R$42,3,0),"")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 x14ac:dyDescent="0.2">
      <c r="A271" s="6" t="str">
        <f>IFERROR(VLOOKUP(B271,'[1]DADOS (OCULTAR)'!$P$3:$R$42,3,0),"")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 x14ac:dyDescent="0.2">
      <c r="A272" s="6" t="str">
        <f>IFERROR(VLOOKUP(B272,'[1]DADOS (OCULTAR)'!$P$3:$R$42,3,0),"")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 x14ac:dyDescent="0.2">
      <c r="A273" s="6" t="str">
        <f>IFERROR(VLOOKUP(B273,'[1]DADOS (OCULTAR)'!$P$3:$R$42,3,0),"")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 x14ac:dyDescent="0.2">
      <c r="A274" s="6" t="str">
        <f>IFERROR(VLOOKUP(B274,'[1]DADOS (OCULTAR)'!$P$3:$R$42,3,0),"")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 x14ac:dyDescent="0.2">
      <c r="A275" s="6" t="str">
        <f>IFERROR(VLOOKUP(B275,'[1]DADOS (OCULTAR)'!$P$3:$R$42,3,0),"")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 x14ac:dyDescent="0.2">
      <c r="A276" s="6" t="str">
        <f>IFERROR(VLOOKUP(B276,'[1]DADOS (OCULTAR)'!$P$3:$R$42,3,0),"")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 x14ac:dyDescent="0.2">
      <c r="A277" s="6" t="str">
        <f>IFERROR(VLOOKUP(B277,'[1]DADOS (OCULTAR)'!$P$3:$R$42,3,0),"")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 x14ac:dyDescent="0.2">
      <c r="A278" s="6" t="str">
        <f>IFERROR(VLOOKUP(B278,'[1]DADOS (OCULTAR)'!$P$3:$R$42,3,0),"")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 x14ac:dyDescent="0.2">
      <c r="A279" s="6" t="str">
        <f>IFERROR(VLOOKUP(B279,'[1]DADOS (OCULTAR)'!$P$3:$R$42,3,0),"")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 x14ac:dyDescent="0.2">
      <c r="A280" s="6" t="str">
        <f>IFERROR(VLOOKUP(B280,'[1]DADOS (OCULTAR)'!$P$3:$R$42,3,0),"")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 x14ac:dyDescent="0.2">
      <c r="A281" s="6" t="str">
        <f>IFERROR(VLOOKUP(B281,'[1]DADOS (OCULTAR)'!$P$3:$R$42,3,0),"")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 x14ac:dyDescent="0.2">
      <c r="A282" s="6" t="str">
        <f>IFERROR(VLOOKUP(B282,'[1]DADOS (OCULTAR)'!$P$3:$R$42,3,0),"")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 x14ac:dyDescent="0.2">
      <c r="A283" s="6" t="str">
        <f>IFERROR(VLOOKUP(B283,'[1]DADOS (OCULTAR)'!$P$3:$R$42,3,0),"")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 x14ac:dyDescent="0.2">
      <c r="A284" s="6" t="str">
        <f>IFERROR(VLOOKUP(B284,'[1]DADOS (OCULTAR)'!$P$3:$R$42,3,0),"")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 x14ac:dyDescent="0.2">
      <c r="A285" s="6" t="str">
        <f>IFERROR(VLOOKUP(B285,'[1]DADOS (OCULTAR)'!$P$3:$R$42,3,0),"")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 x14ac:dyDescent="0.2">
      <c r="A286" s="6" t="str">
        <f>IFERROR(VLOOKUP(B286,'[1]DADOS (OCULTAR)'!$P$3:$R$42,3,0),"")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 x14ac:dyDescent="0.2">
      <c r="A287" s="6" t="str">
        <f>IFERROR(VLOOKUP(B287,'[1]DADOS (OCULTAR)'!$P$3:$R$42,3,0),"")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 x14ac:dyDescent="0.2">
      <c r="A288" s="6" t="str">
        <f>IFERROR(VLOOKUP(B288,'[1]DADOS (OCULTAR)'!$P$3:$R$42,3,0),"")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 x14ac:dyDescent="0.2">
      <c r="A289" s="6" t="str">
        <f>IFERROR(VLOOKUP(B289,'[1]DADOS (OCULTAR)'!$P$3:$R$42,3,0),"")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 x14ac:dyDescent="0.2">
      <c r="A290" s="6" t="str">
        <f>IFERROR(VLOOKUP(B290,'[1]DADOS (OCULTAR)'!$P$3:$R$42,3,0),"")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 x14ac:dyDescent="0.2">
      <c r="A291" s="6" t="str">
        <f>IFERROR(VLOOKUP(B291,'[1]DADOS (OCULTAR)'!$P$3:$R$42,3,0),"")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 x14ac:dyDescent="0.2">
      <c r="A292" s="6" t="str">
        <f>IFERROR(VLOOKUP(B292,'[1]DADOS (OCULTAR)'!$P$3:$R$42,3,0),"")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 x14ac:dyDescent="0.2">
      <c r="A293" s="6" t="str">
        <f>IFERROR(VLOOKUP(B293,'[1]DADOS (OCULTAR)'!$P$3:$R$42,3,0),"")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 x14ac:dyDescent="0.2">
      <c r="A294" s="6" t="str">
        <f>IFERROR(VLOOKUP(B294,'[1]DADOS (OCULTAR)'!$P$3:$R$42,3,0),"")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 x14ac:dyDescent="0.2">
      <c r="A295" s="6" t="str">
        <f>IFERROR(VLOOKUP(B295,'[1]DADOS (OCULTAR)'!$P$3:$R$42,3,0),"")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 x14ac:dyDescent="0.2">
      <c r="A296" s="6" t="str">
        <f>IFERROR(VLOOKUP(B296,'[1]DADOS (OCULTAR)'!$P$3:$R$42,3,0),"")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 x14ac:dyDescent="0.2">
      <c r="A297" s="6" t="str">
        <f>IFERROR(VLOOKUP(B297,'[1]DADOS (OCULTAR)'!$P$3:$R$42,3,0),"")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 x14ac:dyDescent="0.2">
      <c r="A298" s="6" t="str">
        <f>IFERROR(VLOOKUP(B298,'[1]DADOS (OCULTAR)'!$P$3:$R$42,3,0),"")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 x14ac:dyDescent="0.2">
      <c r="A299" s="6" t="str">
        <f>IFERROR(VLOOKUP(B299,'[1]DADOS (OCULTAR)'!$P$3:$R$42,3,0),"")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 x14ac:dyDescent="0.2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 x14ac:dyDescent="0.2">
      <c r="A301" s="6" t="str">
        <f>IFERROR(VLOOKUP(B301,'[1]DADOS (OCULTAR)'!$P$3:$R$42,3,0),"")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 x14ac:dyDescent="0.2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 x14ac:dyDescent="0.2">
      <c r="A303" s="6" t="str">
        <f>IFERROR(VLOOKUP(B303,'[1]DADOS (OCULTAR)'!$P$3:$R$42,3,0),"")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 x14ac:dyDescent="0.2">
      <c r="A304" s="6" t="str">
        <f>IFERROR(VLOOKUP(B304,'[1]DADOS (OCULTAR)'!$P$3:$R$42,3,0),"")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 x14ac:dyDescent="0.2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 x14ac:dyDescent="0.2">
      <c r="A306" s="6" t="str">
        <f>IFERROR(VLOOKUP(B306,'[1]DADOS (OCULTAR)'!$P$3:$R$42,3,0),"")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 x14ac:dyDescent="0.2">
      <c r="A307" s="6" t="str">
        <f>IFERROR(VLOOKUP(B307,'[1]DADOS (OCULTAR)'!$P$3:$R$42,3,0),"")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 x14ac:dyDescent="0.2">
      <c r="A308" s="6" t="str">
        <f>IFERROR(VLOOKUP(B308,'[1]DADOS (OCULTAR)'!$P$3:$R$42,3,0),"")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 x14ac:dyDescent="0.2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 x14ac:dyDescent="0.2">
      <c r="A310" s="6" t="str">
        <f>IFERROR(VLOOKUP(B310,'[1]DADOS (OCULTAR)'!$P$3:$R$42,3,0),"")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 x14ac:dyDescent="0.2">
      <c r="A311" s="6" t="str">
        <f>IFERROR(VLOOKUP(B311,'[1]DADOS (OCULTAR)'!$P$3:$R$42,3,0),"")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 x14ac:dyDescent="0.2">
      <c r="A312" s="6" t="str">
        <f>IFERROR(VLOOKUP(B312,'[1]DADOS (OCULTAR)'!$P$3:$R$42,3,0),"")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 x14ac:dyDescent="0.2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 x14ac:dyDescent="0.2">
      <c r="A314" s="6" t="str">
        <f>IFERROR(VLOOKUP(B314,'[1]DADOS (OCULTAR)'!$P$3:$R$42,3,0),"")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 x14ac:dyDescent="0.2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 x14ac:dyDescent="0.2">
      <c r="A316" s="6" t="str">
        <f>IFERROR(VLOOKUP(B316,'[1]DADOS (OCULTAR)'!$P$3:$R$42,3,0),"")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 x14ac:dyDescent="0.2">
      <c r="A317" s="6" t="str">
        <f>IFERROR(VLOOKUP(B317,'[1]DADOS (OCULTAR)'!$P$3:$R$42,3,0),"")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 x14ac:dyDescent="0.2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 x14ac:dyDescent="0.2">
      <c r="A319" s="6" t="str">
        <f>IFERROR(VLOOKUP(B319,'[1]DADOS (OCULTAR)'!$P$3:$R$42,3,0),"")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 x14ac:dyDescent="0.2">
      <c r="A320" s="6" t="str">
        <f>IFERROR(VLOOKUP(B320,'[1]DADOS (OCULTAR)'!$P$3:$R$42,3,0),"")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 x14ac:dyDescent="0.2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 x14ac:dyDescent="0.2">
      <c r="A322" s="6" t="str">
        <f>IFERROR(VLOOKUP(B322,'[1]DADOS (OCULTAR)'!$P$3:$R$42,3,0),"")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 x14ac:dyDescent="0.2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 x14ac:dyDescent="0.2">
      <c r="A324" s="6" t="str">
        <f>IFERROR(VLOOKUP(B324,'[1]DADOS (OCULTAR)'!$P$3:$R$42,3,0),"")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 x14ac:dyDescent="0.2">
      <c r="A325" s="6" t="str">
        <f>IFERROR(VLOOKUP(B325,'[1]DADOS (OCULTAR)'!$P$3:$R$42,3,0),"")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 x14ac:dyDescent="0.2">
      <c r="A326" s="6" t="str">
        <f>IFERROR(VLOOKUP(B326,'[1]DADOS (OCULTAR)'!$P$3:$R$42,3,0),"")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 x14ac:dyDescent="0.2">
      <c r="A327" s="6" t="str">
        <f>IFERROR(VLOOKUP(B327,'[1]DADOS (OCULTAR)'!$P$3:$R$42,3,0),"")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 x14ac:dyDescent="0.2">
      <c r="A328" s="6" t="str">
        <f>IFERROR(VLOOKUP(B328,'[1]DADOS (OCULTAR)'!$P$3:$R$42,3,0),"")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 x14ac:dyDescent="0.2">
      <c r="A329" s="6" t="str">
        <f>IFERROR(VLOOKUP(B329,'[1]DADOS (OCULTAR)'!$P$3:$R$42,3,0),"")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 x14ac:dyDescent="0.2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 x14ac:dyDescent="0.2">
      <c r="A331" s="6" t="str">
        <f>IFERROR(VLOOKUP(B331,'[1]DADOS (OCULTAR)'!$P$3:$R$42,3,0),"")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 x14ac:dyDescent="0.2">
      <c r="A332" s="6" t="str">
        <f>IFERROR(VLOOKUP(B332,'[1]DADOS (OCULTAR)'!$P$3:$R$42,3,0),"")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 x14ac:dyDescent="0.2">
      <c r="A333" s="6" t="str">
        <f>IFERROR(VLOOKUP(B333,'[1]DADOS (OCULTAR)'!$P$3:$R$42,3,0),"")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 x14ac:dyDescent="0.2">
      <c r="A334" s="6" t="str">
        <f>IFERROR(VLOOKUP(B334,'[1]DADOS (OCULTAR)'!$P$3:$R$42,3,0),"")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 x14ac:dyDescent="0.2">
      <c r="A335" s="6" t="str">
        <f>IFERROR(VLOOKUP(B335,'[1]DADOS (OCULTAR)'!$P$3:$R$42,3,0),"")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 x14ac:dyDescent="0.2">
      <c r="A336" s="6" t="str">
        <f>IFERROR(VLOOKUP(B336,'[1]DADOS (OCULTAR)'!$P$3:$R$42,3,0),"")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 x14ac:dyDescent="0.2">
      <c r="A337" s="6" t="str">
        <f>IFERROR(VLOOKUP(B337,'[1]DADOS (OCULTAR)'!$P$3:$R$42,3,0),"")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 x14ac:dyDescent="0.2">
      <c r="A338" s="6" t="str">
        <f>IFERROR(VLOOKUP(B338,'[1]DADOS (OCULTAR)'!$P$3:$R$42,3,0),"")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 x14ac:dyDescent="0.2">
      <c r="A339" s="6" t="str">
        <f>IFERROR(VLOOKUP(B339,'[1]DADOS (OCULTAR)'!$P$3:$R$42,3,0),"")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 x14ac:dyDescent="0.2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 x14ac:dyDescent="0.2">
      <c r="A341" s="6" t="str">
        <f>IFERROR(VLOOKUP(B341,'[1]DADOS (OCULTAR)'!$P$3:$R$42,3,0),"")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 x14ac:dyDescent="0.2">
      <c r="A342" s="6" t="str">
        <f>IFERROR(VLOOKUP(B342,'[1]DADOS (OCULTAR)'!$P$3:$R$42,3,0),"")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 x14ac:dyDescent="0.2">
      <c r="A343" s="6" t="str">
        <f>IFERROR(VLOOKUP(B343,'[1]DADOS (OCULTAR)'!$P$3:$R$42,3,0),"")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 x14ac:dyDescent="0.2">
      <c r="A344" s="6" t="str">
        <f>IFERROR(VLOOKUP(B344,'[1]DADOS (OCULTAR)'!$P$3:$R$42,3,0),"")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 x14ac:dyDescent="0.2">
      <c r="A345" s="6" t="str">
        <f>IFERROR(VLOOKUP(B345,'[1]DADOS (OCULTAR)'!$P$3:$R$42,3,0),"")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 x14ac:dyDescent="0.2">
      <c r="A346" s="6" t="str">
        <f>IFERROR(VLOOKUP(B346,'[1]DADOS (OCULTAR)'!$P$3:$R$42,3,0),"")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 x14ac:dyDescent="0.2">
      <c r="A347" s="6" t="str">
        <f>IFERROR(VLOOKUP(B347,'[1]DADOS (OCULTAR)'!$P$3:$R$42,3,0),"")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 x14ac:dyDescent="0.2">
      <c r="A348" s="6" t="str">
        <f>IFERROR(VLOOKUP(B348,'[1]DADOS (OCULTAR)'!$P$3:$R$42,3,0),"")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 x14ac:dyDescent="0.2">
      <c r="A349" s="6" t="str">
        <f>IFERROR(VLOOKUP(B349,'[1]DADOS (OCULTAR)'!$P$3:$R$42,3,0),"")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 x14ac:dyDescent="0.2">
      <c r="A350" s="6" t="str">
        <f>IFERROR(VLOOKUP(B350,'[1]DADOS (OCULTAR)'!$P$3:$R$42,3,0),"")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 x14ac:dyDescent="0.2">
      <c r="A351" s="6" t="str">
        <f>IFERROR(VLOOKUP(B351,'[1]DADOS (OCULTAR)'!$P$3:$R$42,3,0),"")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 x14ac:dyDescent="0.2">
      <c r="A352" s="6" t="str">
        <f>IFERROR(VLOOKUP(B352,'[1]DADOS (OCULTAR)'!$P$3:$R$42,3,0),"")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 x14ac:dyDescent="0.2">
      <c r="A353" s="6" t="str">
        <f>IFERROR(VLOOKUP(B353,'[1]DADOS (OCULTAR)'!$P$3:$R$42,3,0),"")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 x14ac:dyDescent="0.2">
      <c r="A354" s="6" t="str">
        <f>IFERROR(VLOOKUP(B354,'[1]DADOS (OCULTAR)'!$P$3:$R$42,3,0),"")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 x14ac:dyDescent="0.2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 x14ac:dyDescent="0.2">
      <c r="A356" s="6" t="str">
        <f>IFERROR(VLOOKUP(B356,'[1]DADOS (OCULTAR)'!$P$3:$R$42,3,0),"")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 x14ac:dyDescent="0.2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 x14ac:dyDescent="0.2">
      <c r="A358" s="6" t="str">
        <f>IFERROR(VLOOKUP(B358,'[1]DADOS (OCULTAR)'!$P$3:$R$42,3,0),"")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 x14ac:dyDescent="0.2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 x14ac:dyDescent="0.2">
      <c r="A360" s="6" t="str">
        <f>IFERROR(VLOOKUP(B360,'[1]DADOS (OCULTAR)'!$P$3:$R$42,3,0),"")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 x14ac:dyDescent="0.2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 x14ac:dyDescent="0.2">
      <c r="A362" s="6" t="str">
        <f>IFERROR(VLOOKUP(B362,'[1]DADOS (OCULTAR)'!$P$3:$R$42,3,0),"")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 x14ac:dyDescent="0.2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 x14ac:dyDescent="0.2">
      <c r="A364" s="6" t="str">
        <f>IFERROR(VLOOKUP(B364,'[1]DADOS (OCULTAR)'!$P$3:$R$42,3,0),"")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 x14ac:dyDescent="0.2">
      <c r="A365" s="6" t="str">
        <f>IFERROR(VLOOKUP(B365,'[1]DADOS (OCULTAR)'!$P$3:$R$42,3,0),"")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 x14ac:dyDescent="0.2">
      <c r="A366" s="6" t="str">
        <f>IFERROR(VLOOKUP(B366,'[1]DADOS (OCULTAR)'!$P$3:$R$42,3,0),"")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 x14ac:dyDescent="0.2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 x14ac:dyDescent="0.2">
      <c r="A368" s="6" t="str">
        <f>IFERROR(VLOOKUP(B368,'[1]DADOS (OCULTAR)'!$P$3:$R$42,3,0),"")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 x14ac:dyDescent="0.2">
      <c r="A369" s="6" t="str">
        <f>IFERROR(VLOOKUP(B369,'[1]DADOS (OCULTAR)'!$P$3:$R$42,3,0),"")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 x14ac:dyDescent="0.2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 x14ac:dyDescent="0.2">
      <c r="A371" s="6" t="str">
        <f>IFERROR(VLOOKUP(B371,'[1]DADOS (OCULTAR)'!$P$3:$R$42,3,0),"")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 x14ac:dyDescent="0.2">
      <c r="A372" s="6" t="str">
        <f>IFERROR(VLOOKUP(B372,'[1]DADOS (OCULTAR)'!$P$3:$R$42,3,0),"")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 x14ac:dyDescent="0.2">
      <c r="A373" s="6" t="str">
        <f>IFERROR(VLOOKUP(B373,'[1]DADOS (OCULTAR)'!$P$3:$R$42,3,0),"")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 x14ac:dyDescent="0.2">
      <c r="A374" s="6" t="str">
        <f>IFERROR(VLOOKUP(B374,'[1]DADOS (OCULTAR)'!$P$3:$R$42,3,0),"")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 x14ac:dyDescent="0.2">
      <c r="A375" s="6" t="str">
        <f>IFERROR(VLOOKUP(B375,'[1]DADOS (OCULTAR)'!$P$3:$R$42,3,0),"")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 x14ac:dyDescent="0.2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 x14ac:dyDescent="0.2">
      <c r="A377" s="6" t="str">
        <f>IFERROR(VLOOKUP(B377,'[1]DADOS (OCULTAR)'!$P$3:$R$42,3,0),"")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 x14ac:dyDescent="0.2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 x14ac:dyDescent="0.2">
      <c r="A379" s="6" t="str">
        <f>IFERROR(VLOOKUP(B379,'[1]DADOS (OCULTAR)'!$P$3:$R$42,3,0),"")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 x14ac:dyDescent="0.2">
      <c r="A380" s="6" t="str">
        <f>IFERROR(VLOOKUP(B380,'[1]DADOS (OCULTAR)'!$P$3:$R$42,3,0),"")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 x14ac:dyDescent="0.2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 x14ac:dyDescent="0.2">
      <c r="A382" s="6" t="str">
        <f>IFERROR(VLOOKUP(B382,'[1]DADOS (OCULTAR)'!$P$3:$R$42,3,0),"")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 x14ac:dyDescent="0.2">
      <c r="A383" s="6" t="str">
        <f>IFERROR(VLOOKUP(B383,'[1]DADOS (OCULTAR)'!$P$3:$R$42,3,0),"")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 x14ac:dyDescent="0.2">
      <c r="A384" s="6" t="str">
        <f>IFERROR(VLOOKUP(B384,'[1]DADOS (OCULTAR)'!$P$3:$R$42,3,0),"")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 x14ac:dyDescent="0.2">
      <c r="A385" s="6" t="str">
        <f>IFERROR(VLOOKUP(B385,'[1]DADOS (OCULTAR)'!$P$3:$R$42,3,0),"")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 x14ac:dyDescent="0.2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 x14ac:dyDescent="0.2">
      <c r="A387" s="6" t="str">
        <f>IFERROR(VLOOKUP(B387,'[1]DADOS (OCULTAR)'!$P$3:$R$42,3,0),"")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 x14ac:dyDescent="0.2">
      <c r="A388" s="6" t="str">
        <f>IFERROR(VLOOKUP(B388,'[1]DADOS (OCULTAR)'!$P$3:$R$42,3,0),"")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 x14ac:dyDescent="0.2">
      <c r="A389" s="6" t="str">
        <f>IFERROR(VLOOKUP(B389,'[1]DADOS (OCULTAR)'!$P$3:$R$42,3,0),"")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 x14ac:dyDescent="0.2">
      <c r="A390" s="6" t="str">
        <f>IFERROR(VLOOKUP(B390,'[1]DADOS (OCULTAR)'!$P$3:$R$42,3,0),"")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 x14ac:dyDescent="0.2">
      <c r="A391" s="6" t="str">
        <f>IFERROR(VLOOKUP(B391,'[1]DADOS (OCULTAR)'!$P$3:$R$42,3,0),"")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 x14ac:dyDescent="0.2">
      <c r="A392" s="6" t="str">
        <f>IFERROR(VLOOKUP(B392,'[1]DADOS (OCULTAR)'!$P$3:$R$42,3,0),"")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 x14ac:dyDescent="0.2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 x14ac:dyDescent="0.2">
      <c r="A394" s="6" t="str">
        <f>IFERROR(VLOOKUP(B394,'[1]DADOS (OCULTAR)'!$P$3:$R$42,3,0),"")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 x14ac:dyDescent="0.2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 x14ac:dyDescent="0.2">
      <c r="A396" s="6" t="str">
        <f>IFERROR(VLOOKUP(B396,'[1]DADOS (OCULTAR)'!$P$3:$R$42,3,0),"")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 x14ac:dyDescent="0.2">
      <c r="A397" s="6" t="str">
        <f>IFERROR(VLOOKUP(B397,'[1]DADOS (OCULTAR)'!$P$3:$R$42,3,0),"")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 x14ac:dyDescent="0.2">
      <c r="A398" s="6" t="str">
        <f>IFERROR(VLOOKUP(B398,'[1]DADOS (OCULTAR)'!$P$3:$R$42,3,0),"")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 x14ac:dyDescent="0.2">
      <c r="A399" s="6" t="str">
        <f>IFERROR(VLOOKUP(B399,'[1]DADOS (OCULTAR)'!$P$3:$R$42,3,0),"")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 x14ac:dyDescent="0.2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 x14ac:dyDescent="0.2">
      <c r="A401" s="6" t="str">
        <f>IFERROR(VLOOKUP(B401,'[1]DADOS (OCULTAR)'!$P$3:$R$42,3,0),"")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 x14ac:dyDescent="0.2">
      <c r="A402" s="6" t="str">
        <f>IFERROR(VLOOKUP(B402,'[1]DADOS (OCULTAR)'!$P$3:$R$42,3,0),"")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 x14ac:dyDescent="0.2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 x14ac:dyDescent="0.2">
      <c r="A404" s="6" t="str">
        <f>IFERROR(VLOOKUP(B404,'[1]DADOS (OCULTAR)'!$P$3:$R$42,3,0),"")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 x14ac:dyDescent="0.2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 x14ac:dyDescent="0.2">
      <c r="A406" s="6" t="str">
        <f>IFERROR(VLOOKUP(B406,'[1]DADOS (OCULTAR)'!$P$3:$R$42,3,0),"")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 x14ac:dyDescent="0.2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 x14ac:dyDescent="0.2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 x14ac:dyDescent="0.2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 x14ac:dyDescent="0.2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 x14ac:dyDescent="0.2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 x14ac:dyDescent="0.2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 x14ac:dyDescent="0.2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 x14ac:dyDescent="0.2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 x14ac:dyDescent="0.2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 x14ac:dyDescent="0.2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 x14ac:dyDescent="0.2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 x14ac:dyDescent="0.2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 x14ac:dyDescent="0.2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 x14ac:dyDescent="0.2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 x14ac:dyDescent="0.2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 x14ac:dyDescent="0.2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 x14ac:dyDescent="0.2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 x14ac:dyDescent="0.2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 x14ac:dyDescent="0.2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 x14ac:dyDescent="0.2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 x14ac:dyDescent="0.2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 x14ac:dyDescent="0.2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 x14ac:dyDescent="0.2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 x14ac:dyDescent="0.2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 x14ac:dyDescent="0.2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 x14ac:dyDescent="0.2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 x14ac:dyDescent="0.2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 x14ac:dyDescent="0.2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 x14ac:dyDescent="0.2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 x14ac:dyDescent="0.2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 x14ac:dyDescent="0.2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 x14ac:dyDescent="0.2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 x14ac:dyDescent="0.2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 x14ac:dyDescent="0.2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 x14ac:dyDescent="0.2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 x14ac:dyDescent="0.2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 x14ac:dyDescent="0.2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 x14ac:dyDescent="0.2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 x14ac:dyDescent="0.2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 x14ac:dyDescent="0.2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 x14ac:dyDescent="0.2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 x14ac:dyDescent="0.2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 x14ac:dyDescent="0.2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 x14ac:dyDescent="0.2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 x14ac:dyDescent="0.2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 x14ac:dyDescent="0.2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 x14ac:dyDescent="0.2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 x14ac:dyDescent="0.2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 x14ac:dyDescent="0.2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 x14ac:dyDescent="0.2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 x14ac:dyDescent="0.2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 x14ac:dyDescent="0.2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 x14ac:dyDescent="0.2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 x14ac:dyDescent="0.2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 x14ac:dyDescent="0.2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 x14ac:dyDescent="0.2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 x14ac:dyDescent="0.2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 x14ac:dyDescent="0.2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 x14ac:dyDescent="0.2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 x14ac:dyDescent="0.2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 x14ac:dyDescent="0.2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 x14ac:dyDescent="0.2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 x14ac:dyDescent="0.2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 x14ac:dyDescent="0.2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 x14ac:dyDescent="0.2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 x14ac:dyDescent="0.2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 x14ac:dyDescent="0.2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 x14ac:dyDescent="0.2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 x14ac:dyDescent="0.2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 x14ac:dyDescent="0.2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 x14ac:dyDescent="0.2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 x14ac:dyDescent="0.2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 x14ac:dyDescent="0.2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 x14ac:dyDescent="0.2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 x14ac:dyDescent="0.2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 x14ac:dyDescent="0.2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 x14ac:dyDescent="0.2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 x14ac:dyDescent="0.2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 x14ac:dyDescent="0.2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 x14ac:dyDescent="0.2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 x14ac:dyDescent="0.2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 x14ac:dyDescent="0.2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 x14ac:dyDescent="0.2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 x14ac:dyDescent="0.2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 x14ac:dyDescent="0.2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 x14ac:dyDescent="0.2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 x14ac:dyDescent="0.2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 x14ac:dyDescent="0.2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 x14ac:dyDescent="0.2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 x14ac:dyDescent="0.2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 x14ac:dyDescent="0.2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 x14ac:dyDescent="0.2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 x14ac:dyDescent="0.2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 x14ac:dyDescent="0.2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 x14ac:dyDescent="0.2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 x14ac:dyDescent="0.2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 x14ac:dyDescent="0.2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 x14ac:dyDescent="0.2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 x14ac:dyDescent="0.2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 x14ac:dyDescent="0.2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 x14ac:dyDescent="0.2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 x14ac:dyDescent="0.2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 x14ac:dyDescent="0.2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 x14ac:dyDescent="0.2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 x14ac:dyDescent="0.2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 x14ac:dyDescent="0.2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 x14ac:dyDescent="0.2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 x14ac:dyDescent="0.2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 x14ac:dyDescent="0.2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 x14ac:dyDescent="0.2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 x14ac:dyDescent="0.2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 x14ac:dyDescent="0.2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 x14ac:dyDescent="0.2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 x14ac:dyDescent="0.2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 x14ac:dyDescent="0.2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 x14ac:dyDescent="0.2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 x14ac:dyDescent="0.2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 x14ac:dyDescent="0.2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 x14ac:dyDescent="0.2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 x14ac:dyDescent="0.2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 x14ac:dyDescent="0.2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 x14ac:dyDescent="0.2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 x14ac:dyDescent="0.2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 x14ac:dyDescent="0.2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 x14ac:dyDescent="0.2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 x14ac:dyDescent="0.2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 x14ac:dyDescent="0.2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 x14ac:dyDescent="0.2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 x14ac:dyDescent="0.2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 x14ac:dyDescent="0.2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 x14ac:dyDescent="0.2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 x14ac:dyDescent="0.2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 x14ac:dyDescent="0.2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 x14ac:dyDescent="0.2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 x14ac:dyDescent="0.2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 x14ac:dyDescent="0.2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 x14ac:dyDescent="0.2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 x14ac:dyDescent="0.2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 x14ac:dyDescent="0.2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 x14ac:dyDescent="0.2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 x14ac:dyDescent="0.2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 x14ac:dyDescent="0.2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 x14ac:dyDescent="0.2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 x14ac:dyDescent="0.2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 x14ac:dyDescent="0.2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 x14ac:dyDescent="0.2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 x14ac:dyDescent="0.2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 x14ac:dyDescent="0.2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 x14ac:dyDescent="0.2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 x14ac:dyDescent="0.2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 x14ac:dyDescent="0.2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 x14ac:dyDescent="0.2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 x14ac:dyDescent="0.2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 x14ac:dyDescent="0.2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 x14ac:dyDescent="0.2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 x14ac:dyDescent="0.2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 x14ac:dyDescent="0.2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 x14ac:dyDescent="0.2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 x14ac:dyDescent="0.2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 x14ac:dyDescent="0.2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 x14ac:dyDescent="0.2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 x14ac:dyDescent="0.2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 x14ac:dyDescent="0.2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 x14ac:dyDescent="0.2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 x14ac:dyDescent="0.2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 x14ac:dyDescent="0.2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 x14ac:dyDescent="0.2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 x14ac:dyDescent="0.2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 x14ac:dyDescent="0.2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 x14ac:dyDescent="0.2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 x14ac:dyDescent="0.2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 x14ac:dyDescent="0.2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 x14ac:dyDescent="0.2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 x14ac:dyDescent="0.2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 x14ac:dyDescent="0.2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 x14ac:dyDescent="0.2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 x14ac:dyDescent="0.2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 x14ac:dyDescent="0.2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 x14ac:dyDescent="0.2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 x14ac:dyDescent="0.2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 x14ac:dyDescent="0.2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 x14ac:dyDescent="0.2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 x14ac:dyDescent="0.2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 x14ac:dyDescent="0.2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 x14ac:dyDescent="0.2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 x14ac:dyDescent="0.2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 x14ac:dyDescent="0.2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 x14ac:dyDescent="0.2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 x14ac:dyDescent="0.2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 x14ac:dyDescent="0.2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 x14ac:dyDescent="0.2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 x14ac:dyDescent="0.2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 x14ac:dyDescent="0.2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 x14ac:dyDescent="0.2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 x14ac:dyDescent="0.2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 x14ac:dyDescent="0.2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 x14ac:dyDescent="0.2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 x14ac:dyDescent="0.2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 x14ac:dyDescent="0.2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 x14ac:dyDescent="0.2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 x14ac:dyDescent="0.2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 x14ac:dyDescent="0.2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 x14ac:dyDescent="0.2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 x14ac:dyDescent="0.2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 x14ac:dyDescent="0.2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 x14ac:dyDescent="0.2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 x14ac:dyDescent="0.2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 x14ac:dyDescent="0.2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 x14ac:dyDescent="0.2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 x14ac:dyDescent="0.2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 x14ac:dyDescent="0.2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 x14ac:dyDescent="0.2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 x14ac:dyDescent="0.2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 x14ac:dyDescent="0.2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 x14ac:dyDescent="0.2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 x14ac:dyDescent="0.2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 x14ac:dyDescent="0.2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 x14ac:dyDescent="0.2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 x14ac:dyDescent="0.2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 x14ac:dyDescent="0.2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 x14ac:dyDescent="0.2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 x14ac:dyDescent="0.2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 x14ac:dyDescent="0.2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 x14ac:dyDescent="0.2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 x14ac:dyDescent="0.2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 x14ac:dyDescent="0.2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 x14ac:dyDescent="0.2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 x14ac:dyDescent="0.2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 x14ac:dyDescent="0.2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 x14ac:dyDescent="0.2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 x14ac:dyDescent="0.2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 x14ac:dyDescent="0.2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 x14ac:dyDescent="0.2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 x14ac:dyDescent="0.2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 x14ac:dyDescent="0.2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 x14ac:dyDescent="0.2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 x14ac:dyDescent="0.2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 x14ac:dyDescent="0.2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 x14ac:dyDescent="0.2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 x14ac:dyDescent="0.2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 x14ac:dyDescent="0.2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 x14ac:dyDescent="0.2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 x14ac:dyDescent="0.2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 x14ac:dyDescent="0.2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 x14ac:dyDescent="0.2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 x14ac:dyDescent="0.2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 x14ac:dyDescent="0.2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 x14ac:dyDescent="0.2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 x14ac:dyDescent="0.2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 x14ac:dyDescent="0.2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 x14ac:dyDescent="0.2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 x14ac:dyDescent="0.2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 x14ac:dyDescent="0.2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 x14ac:dyDescent="0.2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 x14ac:dyDescent="0.2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 x14ac:dyDescent="0.2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 x14ac:dyDescent="0.2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 x14ac:dyDescent="0.2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 x14ac:dyDescent="0.2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 x14ac:dyDescent="0.2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 x14ac:dyDescent="0.2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 x14ac:dyDescent="0.2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 x14ac:dyDescent="0.2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 x14ac:dyDescent="0.2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 x14ac:dyDescent="0.2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 x14ac:dyDescent="0.2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 x14ac:dyDescent="0.2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 x14ac:dyDescent="0.2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 x14ac:dyDescent="0.2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 x14ac:dyDescent="0.2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 x14ac:dyDescent="0.2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 x14ac:dyDescent="0.2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 x14ac:dyDescent="0.2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 x14ac:dyDescent="0.2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 x14ac:dyDescent="0.2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 x14ac:dyDescent="0.2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 x14ac:dyDescent="0.2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 x14ac:dyDescent="0.2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 x14ac:dyDescent="0.2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 x14ac:dyDescent="0.2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 x14ac:dyDescent="0.2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 x14ac:dyDescent="0.2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 x14ac:dyDescent="0.2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 x14ac:dyDescent="0.2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 x14ac:dyDescent="0.2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 x14ac:dyDescent="0.2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 x14ac:dyDescent="0.2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 x14ac:dyDescent="0.2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 x14ac:dyDescent="0.2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 x14ac:dyDescent="0.2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 x14ac:dyDescent="0.2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 x14ac:dyDescent="0.2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 x14ac:dyDescent="0.2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 x14ac:dyDescent="0.2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 x14ac:dyDescent="0.2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 x14ac:dyDescent="0.2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 x14ac:dyDescent="0.2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 x14ac:dyDescent="0.2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 x14ac:dyDescent="0.2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 x14ac:dyDescent="0.2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 x14ac:dyDescent="0.2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 x14ac:dyDescent="0.2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 x14ac:dyDescent="0.2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 x14ac:dyDescent="0.2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 x14ac:dyDescent="0.2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 x14ac:dyDescent="0.2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 x14ac:dyDescent="0.2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 x14ac:dyDescent="0.2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 x14ac:dyDescent="0.2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 x14ac:dyDescent="0.2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 x14ac:dyDescent="0.2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 x14ac:dyDescent="0.2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 x14ac:dyDescent="0.2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 x14ac:dyDescent="0.2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 x14ac:dyDescent="0.2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 x14ac:dyDescent="0.2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 x14ac:dyDescent="0.2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 x14ac:dyDescent="0.2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 x14ac:dyDescent="0.2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 x14ac:dyDescent="0.2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 x14ac:dyDescent="0.2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 x14ac:dyDescent="0.2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 x14ac:dyDescent="0.2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 x14ac:dyDescent="0.2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 x14ac:dyDescent="0.2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 x14ac:dyDescent="0.2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 x14ac:dyDescent="0.2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 x14ac:dyDescent="0.2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 x14ac:dyDescent="0.2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 x14ac:dyDescent="0.2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 x14ac:dyDescent="0.2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 x14ac:dyDescent="0.2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 x14ac:dyDescent="0.2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 x14ac:dyDescent="0.2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 x14ac:dyDescent="0.2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 x14ac:dyDescent="0.2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 x14ac:dyDescent="0.2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 x14ac:dyDescent="0.2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 x14ac:dyDescent="0.2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 x14ac:dyDescent="0.2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 x14ac:dyDescent="0.2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 x14ac:dyDescent="0.2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 x14ac:dyDescent="0.2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 x14ac:dyDescent="0.2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 x14ac:dyDescent="0.2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 x14ac:dyDescent="0.2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 x14ac:dyDescent="0.2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 x14ac:dyDescent="0.2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 x14ac:dyDescent="0.2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 x14ac:dyDescent="0.2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 x14ac:dyDescent="0.2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 x14ac:dyDescent="0.2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 x14ac:dyDescent="0.2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 x14ac:dyDescent="0.2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 x14ac:dyDescent="0.2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 x14ac:dyDescent="0.2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 x14ac:dyDescent="0.2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 x14ac:dyDescent="0.2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 x14ac:dyDescent="0.2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 x14ac:dyDescent="0.2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 x14ac:dyDescent="0.2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 x14ac:dyDescent="0.2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 x14ac:dyDescent="0.2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 x14ac:dyDescent="0.2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 x14ac:dyDescent="0.2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 x14ac:dyDescent="0.2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 x14ac:dyDescent="0.2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 x14ac:dyDescent="0.2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 x14ac:dyDescent="0.2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 x14ac:dyDescent="0.2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 x14ac:dyDescent="0.2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 x14ac:dyDescent="0.2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 x14ac:dyDescent="0.2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 x14ac:dyDescent="0.2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 x14ac:dyDescent="0.2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 x14ac:dyDescent="0.2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 x14ac:dyDescent="0.2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 x14ac:dyDescent="0.2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 x14ac:dyDescent="0.2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 x14ac:dyDescent="0.2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 x14ac:dyDescent="0.2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 x14ac:dyDescent="0.2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 x14ac:dyDescent="0.2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 x14ac:dyDescent="0.2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 x14ac:dyDescent="0.2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 x14ac:dyDescent="0.2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 x14ac:dyDescent="0.2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 x14ac:dyDescent="0.2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 x14ac:dyDescent="0.2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 x14ac:dyDescent="0.2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 x14ac:dyDescent="0.2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 x14ac:dyDescent="0.2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 x14ac:dyDescent="0.2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 x14ac:dyDescent="0.2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 x14ac:dyDescent="0.2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 x14ac:dyDescent="0.2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 x14ac:dyDescent="0.2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 x14ac:dyDescent="0.2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 x14ac:dyDescent="0.2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 x14ac:dyDescent="0.2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 x14ac:dyDescent="0.2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 x14ac:dyDescent="0.2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 x14ac:dyDescent="0.2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 x14ac:dyDescent="0.2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 x14ac:dyDescent="0.2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 x14ac:dyDescent="0.2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 x14ac:dyDescent="0.2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 x14ac:dyDescent="0.2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 x14ac:dyDescent="0.2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 x14ac:dyDescent="0.2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 x14ac:dyDescent="0.2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 x14ac:dyDescent="0.2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 x14ac:dyDescent="0.2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 x14ac:dyDescent="0.2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 x14ac:dyDescent="0.2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 x14ac:dyDescent="0.2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 x14ac:dyDescent="0.2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 x14ac:dyDescent="0.2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 x14ac:dyDescent="0.2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 x14ac:dyDescent="0.2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 x14ac:dyDescent="0.2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 x14ac:dyDescent="0.2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 x14ac:dyDescent="0.2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 x14ac:dyDescent="0.2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 x14ac:dyDescent="0.2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 x14ac:dyDescent="0.2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 x14ac:dyDescent="0.2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 x14ac:dyDescent="0.2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 x14ac:dyDescent="0.2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 x14ac:dyDescent="0.2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 x14ac:dyDescent="0.2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 x14ac:dyDescent="0.2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 x14ac:dyDescent="0.2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 x14ac:dyDescent="0.2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 x14ac:dyDescent="0.2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 x14ac:dyDescent="0.2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 x14ac:dyDescent="0.2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 x14ac:dyDescent="0.2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 x14ac:dyDescent="0.2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 x14ac:dyDescent="0.2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 x14ac:dyDescent="0.2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 x14ac:dyDescent="0.2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 x14ac:dyDescent="0.2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 x14ac:dyDescent="0.2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 x14ac:dyDescent="0.2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 x14ac:dyDescent="0.2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 x14ac:dyDescent="0.2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 x14ac:dyDescent="0.2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 x14ac:dyDescent="0.2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 x14ac:dyDescent="0.2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 x14ac:dyDescent="0.2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 x14ac:dyDescent="0.2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 x14ac:dyDescent="0.2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 x14ac:dyDescent="0.2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 x14ac:dyDescent="0.2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 x14ac:dyDescent="0.2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 x14ac:dyDescent="0.2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 x14ac:dyDescent="0.2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 x14ac:dyDescent="0.2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 x14ac:dyDescent="0.2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 x14ac:dyDescent="0.2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 x14ac:dyDescent="0.2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 x14ac:dyDescent="0.2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 x14ac:dyDescent="0.2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 x14ac:dyDescent="0.2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 x14ac:dyDescent="0.2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 x14ac:dyDescent="0.2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 x14ac:dyDescent="0.2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 x14ac:dyDescent="0.2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 x14ac:dyDescent="0.2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 x14ac:dyDescent="0.2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 x14ac:dyDescent="0.2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 x14ac:dyDescent="0.2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 x14ac:dyDescent="0.2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 x14ac:dyDescent="0.2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 x14ac:dyDescent="0.2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 x14ac:dyDescent="0.2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 x14ac:dyDescent="0.2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 x14ac:dyDescent="0.2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 x14ac:dyDescent="0.2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 x14ac:dyDescent="0.2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 x14ac:dyDescent="0.2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 x14ac:dyDescent="0.2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 x14ac:dyDescent="0.2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 x14ac:dyDescent="0.2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 x14ac:dyDescent="0.2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 x14ac:dyDescent="0.2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 x14ac:dyDescent="0.2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 x14ac:dyDescent="0.2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 x14ac:dyDescent="0.2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 x14ac:dyDescent="0.2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 x14ac:dyDescent="0.2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 x14ac:dyDescent="0.2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 x14ac:dyDescent="0.2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 x14ac:dyDescent="0.2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 x14ac:dyDescent="0.2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 x14ac:dyDescent="0.2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 x14ac:dyDescent="0.2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 x14ac:dyDescent="0.2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 x14ac:dyDescent="0.2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 x14ac:dyDescent="0.2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 x14ac:dyDescent="0.2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 x14ac:dyDescent="0.2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 x14ac:dyDescent="0.2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 x14ac:dyDescent="0.2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 x14ac:dyDescent="0.2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 x14ac:dyDescent="0.2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 x14ac:dyDescent="0.2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 x14ac:dyDescent="0.2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 x14ac:dyDescent="0.2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 x14ac:dyDescent="0.2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 x14ac:dyDescent="0.2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 x14ac:dyDescent="0.2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 x14ac:dyDescent="0.2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 x14ac:dyDescent="0.2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 x14ac:dyDescent="0.2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 x14ac:dyDescent="0.2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 x14ac:dyDescent="0.2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 x14ac:dyDescent="0.2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 x14ac:dyDescent="0.2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 x14ac:dyDescent="0.2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 x14ac:dyDescent="0.2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 x14ac:dyDescent="0.2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 x14ac:dyDescent="0.2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 x14ac:dyDescent="0.2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 x14ac:dyDescent="0.2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 x14ac:dyDescent="0.2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 x14ac:dyDescent="0.2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 x14ac:dyDescent="0.2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 x14ac:dyDescent="0.2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 x14ac:dyDescent="0.2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 x14ac:dyDescent="0.2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 x14ac:dyDescent="0.2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 x14ac:dyDescent="0.2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 x14ac:dyDescent="0.2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 x14ac:dyDescent="0.2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 x14ac:dyDescent="0.2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 x14ac:dyDescent="0.2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 x14ac:dyDescent="0.2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 x14ac:dyDescent="0.2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 x14ac:dyDescent="0.2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 x14ac:dyDescent="0.2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 x14ac:dyDescent="0.2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 x14ac:dyDescent="0.2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 x14ac:dyDescent="0.2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 x14ac:dyDescent="0.2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 x14ac:dyDescent="0.2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 x14ac:dyDescent="0.2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 x14ac:dyDescent="0.2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 x14ac:dyDescent="0.2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 x14ac:dyDescent="0.2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 x14ac:dyDescent="0.2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 x14ac:dyDescent="0.2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 x14ac:dyDescent="0.2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 x14ac:dyDescent="0.2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 x14ac:dyDescent="0.2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 x14ac:dyDescent="0.2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 x14ac:dyDescent="0.2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 x14ac:dyDescent="0.2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 x14ac:dyDescent="0.2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 x14ac:dyDescent="0.2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 x14ac:dyDescent="0.2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 x14ac:dyDescent="0.2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 x14ac:dyDescent="0.2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 x14ac:dyDescent="0.2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 x14ac:dyDescent="0.2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 x14ac:dyDescent="0.2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 x14ac:dyDescent="0.2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 x14ac:dyDescent="0.2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 x14ac:dyDescent="0.2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 x14ac:dyDescent="0.2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 x14ac:dyDescent="0.2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 x14ac:dyDescent="0.2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 x14ac:dyDescent="0.2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 x14ac:dyDescent="0.2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 x14ac:dyDescent="0.2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 x14ac:dyDescent="0.2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 x14ac:dyDescent="0.2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 x14ac:dyDescent="0.2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 x14ac:dyDescent="0.2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 x14ac:dyDescent="0.2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 x14ac:dyDescent="0.2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 x14ac:dyDescent="0.2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 x14ac:dyDescent="0.2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 x14ac:dyDescent="0.2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 x14ac:dyDescent="0.2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 x14ac:dyDescent="0.2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 x14ac:dyDescent="0.2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 x14ac:dyDescent="0.2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 x14ac:dyDescent="0.2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 x14ac:dyDescent="0.2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 x14ac:dyDescent="0.2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 x14ac:dyDescent="0.2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 x14ac:dyDescent="0.2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 x14ac:dyDescent="0.2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 x14ac:dyDescent="0.2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 x14ac:dyDescent="0.2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 x14ac:dyDescent="0.2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 x14ac:dyDescent="0.2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 x14ac:dyDescent="0.2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 x14ac:dyDescent="0.2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 x14ac:dyDescent="0.2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 x14ac:dyDescent="0.2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 x14ac:dyDescent="0.2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 x14ac:dyDescent="0.2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 x14ac:dyDescent="0.2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 x14ac:dyDescent="0.2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 x14ac:dyDescent="0.2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 x14ac:dyDescent="0.2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 x14ac:dyDescent="0.2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 x14ac:dyDescent="0.2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 x14ac:dyDescent="0.2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 x14ac:dyDescent="0.2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 x14ac:dyDescent="0.2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 x14ac:dyDescent="0.2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 x14ac:dyDescent="0.2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 x14ac:dyDescent="0.2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 x14ac:dyDescent="0.2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 x14ac:dyDescent="0.2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 x14ac:dyDescent="0.2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 x14ac:dyDescent="0.2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 x14ac:dyDescent="0.2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 x14ac:dyDescent="0.2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 x14ac:dyDescent="0.2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 x14ac:dyDescent="0.2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 x14ac:dyDescent="0.2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 x14ac:dyDescent="0.2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 x14ac:dyDescent="0.2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 x14ac:dyDescent="0.2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 x14ac:dyDescent="0.2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 x14ac:dyDescent="0.2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 x14ac:dyDescent="0.2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 x14ac:dyDescent="0.2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 x14ac:dyDescent="0.2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 x14ac:dyDescent="0.2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 x14ac:dyDescent="0.2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 x14ac:dyDescent="0.2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 x14ac:dyDescent="0.2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 x14ac:dyDescent="0.2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 x14ac:dyDescent="0.2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 x14ac:dyDescent="0.2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 x14ac:dyDescent="0.2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 x14ac:dyDescent="0.2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 x14ac:dyDescent="0.2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 x14ac:dyDescent="0.2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 x14ac:dyDescent="0.2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 x14ac:dyDescent="0.2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 x14ac:dyDescent="0.2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 x14ac:dyDescent="0.2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 x14ac:dyDescent="0.2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 x14ac:dyDescent="0.2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 x14ac:dyDescent="0.2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 x14ac:dyDescent="0.2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 x14ac:dyDescent="0.2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 x14ac:dyDescent="0.2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 x14ac:dyDescent="0.2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 x14ac:dyDescent="0.2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 x14ac:dyDescent="0.2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 x14ac:dyDescent="0.2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 x14ac:dyDescent="0.2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 x14ac:dyDescent="0.2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 x14ac:dyDescent="0.2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 x14ac:dyDescent="0.2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 x14ac:dyDescent="0.2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 x14ac:dyDescent="0.2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 x14ac:dyDescent="0.2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 x14ac:dyDescent="0.2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 x14ac:dyDescent="0.2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 x14ac:dyDescent="0.2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 x14ac:dyDescent="0.2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 x14ac:dyDescent="0.2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 x14ac:dyDescent="0.2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 x14ac:dyDescent="0.2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 x14ac:dyDescent="0.2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 x14ac:dyDescent="0.2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 x14ac:dyDescent="0.2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 x14ac:dyDescent="0.2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 x14ac:dyDescent="0.2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 x14ac:dyDescent="0.2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 x14ac:dyDescent="0.2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 x14ac:dyDescent="0.2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 x14ac:dyDescent="0.2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 x14ac:dyDescent="0.2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 x14ac:dyDescent="0.2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 x14ac:dyDescent="0.2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 x14ac:dyDescent="0.2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 x14ac:dyDescent="0.2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 x14ac:dyDescent="0.2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 x14ac:dyDescent="0.2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 x14ac:dyDescent="0.2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 x14ac:dyDescent="0.2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 x14ac:dyDescent="0.2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 x14ac:dyDescent="0.2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 x14ac:dyDescent="0.2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 x14ac:dyDescent="0.2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 x14ac:dyDescent="0.2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 x14ac:dyDescent="0.2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 x14ac:dyDescent="0.2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 x14ac:dyDescent="0.2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 x14ac:dyDescent="0.2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 x14ac:dyDescent="0.2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 x14ac:dyDescent="0.2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 x14ac:dyDescent="0.2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 x14ac:dyDescent="0.2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 x14ac:dyDescent="0.2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 x14ac:dyDescent="0.2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 x14ac:dyDescent="0.2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 x14ac:dyDescent="0.2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 x14ac:dyDescent="0.2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 x14ac:dyDescent="0.2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 x14ac:dyDescent="0.2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 x14ac:dyDescent="0.2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 x14ac:dyDescent="0.2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 x14ac:dyDescent="0.2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 x14ac:dyDescent="0.2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 x14ac:dyDescent="0.2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 x14ac:dyDescent="0.2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 x14ac:dyDescent="0.2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 x14ac:dyDescent="0.2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 x14ac:dyDescent="0.2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 x14ac:dyDescent="0.2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 x14ac:dyDescent="0.2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 x14ac:dyDescent="0.2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 x14ac:dyDescent="0.2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 x14ac:dyDescent="0.2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 x14ac:dyDescent="0.2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 x14ac:dyDescent="0.2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 x14ac:dyDescent="0.2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 x14ac:dyDescent="0.2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 x14ac:dyDescent="0.2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 x14ac:dyDescent="0.2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 x14ac:dyDescent="0.2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 x14ac:dyDescent="0.2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 x14ac:dyDescent="0.2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 x14ac:dyDescent="0.2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 x14ac:dyDescent="0.2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 x14ac:dyDescent="0.2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 x14ac:dyDescent="0.2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 x14ac:dyDescent="0.2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 x14ac:dyDescent="0.2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 x14ac:dyDescent="0.2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 x14ac:dyDescent="0.2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 x14ac:dyDescent="0.2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 x14ac:dyDescent="0.2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 x14ac:dyDescent="0.2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 x14ac:dyDescent="0.2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 x14ac:dyDescent="0.2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 x14ac:dyDescent="0.2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 x14ac:dyDescent="0.2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 x14ac:dyDescent="0.2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 x14ac:dyDescent="0.2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 x14ac:dyDescent="0.2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 x14ac:dyDescent="0.2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 x14ac:dyDescent="0.2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 x14ac:dyDescent="0.2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 x14ac:dyDescent="0.2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 x14ac:dyDescent="0.2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 x14ac:dyDescent="0.2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 x14ac:dyDescent="0.2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 x14ac:dyDescent="0.2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 x14ac:dyDescent="0.2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 x14ac:dyDescent="0.2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 x14ac:dyDescent="0.2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 x14ac:dyDescent="0.2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 x14ac:dyDescent="0.2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 x14ac:dyDescent="0.2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 x14ac:dyDescent="0.2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 x14ac:dyDescent="0.2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 x14ac:dyDescent="0.2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 x14ac:dyDescent="0.2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 x14ac:dyDescent="0.2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 x14ac:dyDescent="0.2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 x14ac:dyDescent="0.2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 x14ac:dyDescent="0.2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 x14ac:dyDescent="0.2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 x14ac:dyDescent="0.2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 x14ac:dyDescent="0.2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 x14ac:dyDescent="0.2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 x14ac:dyDescent="0.2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 x14ac:dyDescent="0.2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 x14ac:dyDescent="0.2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 x14ac:dyDescent="0.2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 x14ac:dyDescent="0.2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 x14ac:dyDescent="0.2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 x14ac:dyDescent="0.2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 x14ac:dyDescent="0.2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 x14ac:dyDescent="0.2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 x14ac:dyDescent="0.2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 x14ac:dyDescent="0.2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 x14ac:dyDescent="0.2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 x14ac:dyDescent="0.2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 x14ac:dyDescent="0.2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 x14ac:dyDescent="0.2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 x14ac:dyDescent="0.2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 x14ac:dyDescent="0.2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 x14ac:dyDescent="0.2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 x14ac:dyDescent="0.2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 x14ac:dyDescent="0.2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 x14ac:dyDescent="0.2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 x14ac:dyDescent="0.2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 x14ac:dyDescent="0.2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 x14ac:dyDescent="0.2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 x14ac:dyDescent="0.2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 x14ac:dyDescent="0.2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 x14ac:dyDescent="0.2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 x14ac:dyDescent="0.2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 x14ac:dyDescent="0.2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 x14ac:dyDescent="0.2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 x14ac:dyDescent="0.2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 x14ac:dyDescent="0.2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 x14ac:dyDescent="0.2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 x14ac:dyDescent="0.2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 x14ac:dyDescent="0.2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 x14ac:dyDescent="0.2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 x14ac:dyDescent="0.2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 x14ac:dyDescent="0.2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 x14ac:dyDescent="0.2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 x14ac:dyDescent="0.2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 x14ac:dyDescent="0.2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 x14ac:dyDescent="0.2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 x14ac:dyDescent="0.2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 x14ac:dyDescent="0.2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 x14ac:dyDescent="0.2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 x14ac:dyDescent="0.2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 x14ac:dyDescent="0.2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 x14ac:dyDescent="0.2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 x14ac:dyDescent="0.2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 x14ac:dyDescent="0.2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 x14ac:dyDescent="0.2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 x14ac:dyDescent="0.2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 x14ac:dyDescent="0.2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 x14ac:dyDescent="0.2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 x14ac:dyDescent="0.2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 x14ac:dyDescent="0.2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 x14ac:dyDescent="0.2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 x14ac:dyDescent="0.2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 x14ac:dyDescent="0.2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 x14ac:dyDescent="0.2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 x14ac:dyDescent="0.2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 x14ac:dyDescent="0.2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 x14ac:dyDescent="0.2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 x14ac:dyDescent="0.2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 x14ac:dyDescent="0.2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 x14ac:dyDescent="0.2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 x14ac:dyDescent="0.2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 x14ac:dyDescent="0.2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 x14ac:dyDescent="0.2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 x14ac:dyDescent="0.2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 x14ac:dyDescent="0.2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 x14ac:dyDescent="0.2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 x14ac:dyDescent="0.2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 x14ac:dyDescent="0.2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 x14ac:dyDescent="0.2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 x14ac:dyDescent="0.2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 x14ac:dyDescent="0.2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 x14ac:dyDescent="0.2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 x14ac:dyDescent="0.2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 x14ac:dyDescent="0.2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 x14ac:dyDescent="0.2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 x14ac:dyDescent="0.2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 x14ac:dyDescent="0.2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 x14ac:dyDescent="0.2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 x14ac:dyDescent="0.2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 x14ac:dyDescent="0.2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 x14ac:dyDescent="0.2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 x14ac:dyDescent="0.2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 x14ac:dyDescent="0.2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 x14ac:dyDescent="0.2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 x14ac:dyDescent="0.2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 x14ac:dyDescent="0.2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 x14ac:dyDescent="0.2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 x14ac:dyDescent="0.2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 x14ac:dyDescent="0.2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 x14ac:dyDescent="0.2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 x14ac:dyDescent="0.2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 x14ac:dyDescent="0.2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 x14ac:dyDescent="0.2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 x14ac:dyDescent="0.2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 x14ac:dyDescent="0.2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 x14ac:dyDescent="0.2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 x14ac:dyDescent="0.2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 x14ac:dyDescent="0.2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 x14ac:dyDescent="0.2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 x14ac:dyDescent="0.2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 x14ac:dyDescent="0.2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 x14ac:dyDescent="0.2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 x14ac:dyDescent="0.2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 x14ac:dyDescent="0.2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 x14ac:dyDescent="0.2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 x14ac:dyDescent="0.2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 x14ac:dyDescent="0.2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 x14ac:dyDescent="0.2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 x14ac:dyDescent="0.2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 x14ac:dyDescent="0.2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 x14ac:dyDescent="0.2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 x14ac:dyDescent="0.2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 x14ac:dyDescent="0.2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 x14ac:dyDescent="0.2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 x14ac:dyDescent="0.2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 x14ac:dyDescent="0.2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 x14ac:dyDescent="0.2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 x14ac:dyDescent="0.2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 x14ac:dyDescent="0.2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 x14ac:dyDescent="0.2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 x14ac:dyDescent="0.2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 x14ac:dyDescent="0.2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 x14ac:dyDescent="0.2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 x14ac:dyDescent="0.2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 x14ac:dyDescent="0.2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 x14ac:dyDescent="0.2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 x14ac:dyDescent="0.2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 x14ac:dyDescent="0.2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 x14ac:dyDescent="0.2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 x14ac:dyDescent="0.2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 x14ac:dyDescent="0.2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 x14ac:dyDescent="0.2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 x14ac:dyDescent="0.2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 x14ac:dyDescent="0.2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 x14ac:dyDescent="0.2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 x14ac:dyDescent="0.2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 x14ac:dyDescent="0.2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 x14ac:dyDescent="0.2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 x14ac:dyDescent="0.2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 x14ac:dyDescent="0.2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 x14ac:dyDescent="0.2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 x14ac:dyDescent="0.2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 x14ac:dyDescent="0.2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 x14ac:dyDescent="0.2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 x14ac:dyDescent="0.2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 x14ac:dyDescent="0.2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 x14ac:dyDescent="0.2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 x14ac:dyDescent="0.2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 x14ac:dyDescent="0.2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 x14ac:dyDescent="0.2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 x14ac:dyDescent="0.2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 x14ac:dyDescent="0.2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 x14ac:dyDescent="0.2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 x14ac:dyDescent="0.2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 x14ac:dyDescent="0.2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 x14ac:dyDescent="0.2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 x14ac:dyDescent="0.2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 x14ac:dyDescent="0.2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 x14ac:dyDescent="0.2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 x14ac:dyDescent="0.2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 x14ac:dyDescent="0.2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 x14ac:dyDescent="0.2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 x14ac:dyDescent="0.2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 x14ac:dyDescent="0.2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 x14ac:dyDescent="0.2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 x14ac:dyDescent="0.2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 x14ac:dyDescent="0.2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 x14ac:dyDescent="0.2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 x14ac:dyDescent="0.2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 x14ac:dyDescent="0.2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 x14ac:dyDescent="0.2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 x14ac:dyDescent="0.2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 x14ac:dyDescent="0.2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 x14ac:dyDescent="0.2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 x14ac:dyDescent="0.2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 x14ac:dyDescent="0.2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 x14ac:dyDescent="0.2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 x14ac:dyDescent="0.2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 x14ac:dyDescent="0.2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 x14ac:dyDescent="0.2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 x14ac:dyDescent="0.2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 x14ac:dyDescent="0.2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 x14ac:dyDescent="0.2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 x14ac:dyDescent="0.2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 x14ac:dyDescent="0.2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 x14ac:dyDescent="0.2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 x14ac:dyDescent="0.2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 x14ac:dyDescent="0.2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 x14ac:dyDescent="0.2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 x14ac:dyDescent="0.2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 x14ac:dyDescent="0.2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 x14ac:dyDescent="0.2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 x14ac:dyDescent="0.2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 x14ac:dyDescent="0.2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 x14ac:dyDescent="0.2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 x14ac:dyDescent="0.2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 x14ac:dyDescent="0.2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 x14ac:dyDescent="0.2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 x14ac:dyDescent="0.2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 x14ac:dyDescent="0.2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 x14ac:dyDescent="0.2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 x14ac:dyDescent="0.2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 x14ac:dyDescent="0.2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 x14ac:dyDescent="0.2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 x14ac:dyDescent="0.2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 x14ac:dyDescent="0.2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 x14ac:dyDescent="0.2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 x14ac:dyDescent="0.2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 x14ac:dyDescent="0.2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 x14ac:dyDescent="0.2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 x14ac:dyDescent="0.2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 x14ac:dyDescent="0.2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 x14ac:dyDescent="0.2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 x14ac:dyDescent="0.2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 x14ac:dyDescent="0.2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 x14ac:dyDescent="0.2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 x14ac:dyDescent="0.2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 x14ac:dyDescent="0.2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 x14ac:dyDescent="0.2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 x14ac:dyDescent="0.2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 x14ac:dyDescent="0.2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 x14ac:dyDescent="0.2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 x14ac:dyDescent="0.2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 x14ac:dyDescent="0.2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 x14ac:dyDescent="0.2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 x14ac:dyDescent="0.2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 x14ac:dyDescent="0.2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 x14ac:dyDescent="0.2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 x14ac:dyDescent="0.2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 x14ac:dyDescent="0.2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 x14ac:dyDescent="0.2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 x14ac:dyDescent="0.2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 x14ac:dyDescent="0.2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 x14ac:dyDescent="0.2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 x14ac:dyDescent="0.2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 x14ac:dyDescent="0.2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 x14ac:dyDescent="0.2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 x14ac:dyDescent="0.2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 x14ac:dyDescent="0.2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 x14ac:dyDescent="0.2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 x14ac:dyDescent="0.2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 x14ac:dyDescent="0.2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 x14ac:dyDescent="0.2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 x14ac:dyDescent="0.2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 x14ac:dyDescent="0.2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 x14ac:dyDescent="0.2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 x14ac:dyDescent="0.2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 x14ac:dyDescent="0.2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 x14ac:dyDescent="0.2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 x14ac:dyDescent="0.2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 x14ac:dyDescent="0.2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 x14ac:dyDescent="0.2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 x14ac:dyDescent="0.2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 x14ac:dyDescent="0.2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 x14ac:dyDescent="0.2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 x14ac:dyDescent="0.2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 x14ac:dyDescent="0.2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 x14ac:dyDescent="0.2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 x14ac:dyDescent="0.2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 x14ac:dyDescent="0.2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 x14ac:dyDescent="0.2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 x14ac:dyDescent="0.2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 x14ac:dyDescent="0.2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 x14ac:dyDescent="0.2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 x14ac:dyDescent="0.2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 x14ac:dyDescent="0.2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 x14ac:dyDescent="0.2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 x14ac:dyDescent="0.2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 x14ac:dyDescent="0.2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 x14ac:dyDescent="0.2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 x14ac:dyDescent="0.2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 x14ac:dyDescent="0.2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 x14ac:dyDescent="0.2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 x14ac:dyDescent="0.2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 x14ac:dyDescent="0.2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 x14ac:dyDescent="0.2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 x14ac:dyDescent="0.2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 x14ac:dyDescent="0.2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 x14ac:dyDescent="0.2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 x14ac:dyDescent="0.2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 x14ac:dyDescent="0.2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 x14ac:dyDescent="0.2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 x14ac:dyDescent="0.2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 x14ac:dyDescent="0.2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 x14ac:dyDescent="0.2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 x14ac:dyDescent="0.2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 x14ac:dyDescent="0.2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 x14ac:dyDescent="0.2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 x14ac:dyDescent="0.2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 x14ac:dyDescent="0.2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 x14ac:dyDescent="0.2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 x14ac:dyDescent="0.2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 x14ac:dyDescent="0.2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 x14ac:dyDescent="0.2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 x14ac:dyDescent="0.2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 x14ac:dyDescent="0.2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 x14ac:dyDescent="0.2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 x14ac:dyDescent="0.2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 x14ac:dyDescent="0.2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 x14ac:dyDescent="0.2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 x14ac:dyDescent="0.2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 x14ac:dyDescent="0.2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 x14ac:dyDescent="0.2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 x14ac:dyDescent="0.2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 x14ac:dyDescent="0.2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 x14ac:dyDescent="0.2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 x14ac:dyDescent="0.2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 x14ac:dyDescent="0.2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 x14ac:dyDescent="0.2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 x14ac:dyDescent="0.2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 x14ac:dyDescent="0.2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 x14ac:dyDescent="0.2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 x14ac:dyDescent="0.2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 x14ac:dyDescent="0.2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 x14ac:dyDescent="0.2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 x14ac:dyDescent="0.2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 x14ac:dyDescent="0.2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 x14ac:dyDescent="0.2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 x14ac:dyDescent="0.2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 x14ac:dyDescent="0.2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 x14ac:dyDescent="0.2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 x14ac:dyDescent="0.2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 x14ac:dyDescent="0.2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 x14ac:dyDescent="0.2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 x14ac:dyDescent="0.2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 x14ac:dyDescent="0.2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 x14ac:dyDescent="0.2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 x14ac:dyDescent="0.2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 x14ac:dyDescent="0.2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 x14ac:dyDescent="0.2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 x14ac:dyDescent="0.2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 x14ac:dyDescent="0.2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 x14ac:dyDescent="0.2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 x14ac:dyDescent="0.2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 x14ac:dyDescent="0.2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 x14ac:dyDescent="0.2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 x14ac:dyDescent="0.2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 x14ac:dyDescent="0.2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 x14ac:dyDescent="0.2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 x14ac:dyDescent="0.2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 x14ac:dyDescent="0.2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 x14ac:dyDescent="0.2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 x14ac:dyDescent="0.2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 x14ac:dyDescent="0.2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 x14ac:dyDescent="0.2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 x14ac:dyDescent="0.2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 x14ac:dyDescent="0.2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 x14ac:dyDescent="0.2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 x14ac:dyDescent="0.2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 x14ac:dyDescent="0.2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 x14ac:dyDescent="0.2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 x14ac:dyDescent="0.2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 x14ac:dyDescent="0.2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 x14ac:dyDescent="0.2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 x14ac:dyDescent="0.2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 x14ac:dyDescent="0.2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 x14ac:dyDescent="0.2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 x14ac:dyDescent="0.2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 x14ac:dyDescent="0.2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 x14ac:dyDescent="0.2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 x14ac:dyDescent="0.2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 x14ac:dyDescent="0.2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 x14ac:dyDescent="0.2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 x14ac:dyDescent="0.2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 x14ac:dyDescent="0.2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 x14ac:dyDescent="0.2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 x14ac:dyDescent="0.2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 x14ac:dyDescent="0.2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 x14ac:dyDescent="0.2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 x14ac:dyDescent="0.2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 x14ac:dyDescent="0.2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 x14ac:dyDescent="0.2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 x14ac:dyDescent="0.2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 x14ac:dyDescent="0.2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 x14ac:dyDescent="0.2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 x14ac:dyDescent="0.2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 x14ac:dyDescent="0.2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 x14ac:dyDescent="0.2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 x14ac:dyDescent="0.2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 x14ac:dyDescent="0.2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 x14ac:dyDescent="0.2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 x14ac:dyDescent="0.2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 x14ac:dyDescent="0.2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 x14ac:dyDescent="0.2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 x14ac:dyDescent="0.2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 x14ac:dyDescent="0.2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 x14ac:dyDescent="0.2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 x14ac:dyDescent="0.2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 x14ac:dyDescent="0.2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 x14ac:dyDescent="0.2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 x14ac:dyDescent="0.2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 x14ac:dyDescent="0.2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 x14ac:dyDescent="0.2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 x14ac:dyDescent="0.2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 x14ac:dyDescent="0.2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 x14ac:dyDescent="0.2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 x14ac:dyDescent="0.2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 x14ac:dyDescent="0.2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 x14ac:dyDescent="0.2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 x14ac:dyDescent="0.2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 x14ac:dyDescent="0.2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 x14ac:dyDescent="0.2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 x14ac:dyDescent="0.2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 x14ac:dyDescent="0.2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 x14ac:dyDescent="0.2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 x14ac:dyDescent="0.2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 x14ac:dyDescent="0.2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 x14ac:dyDescent="0.2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 x14ac:dyDescent="0.2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 x14ac:dyDescent="0.2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 x14ac:dyDescent="0.2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 x14ac:dyDescent="0.2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 x14ac:dyDescent="0.2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 x14ac:dyDescent="0.2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 x14ac:dyDescent="0.2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 x14ac:dyDescent="0.2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 x14ac:dyDescent="0.2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 x14ac:dyDescent="0.2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 x14ac:dyDescent="0.2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 x14ac:dyDescent="0.2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 x14ac:dyDescent="0.2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 x14ac:dyDescent="0.2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 x14ac:dyDescent="0.2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 x14ac:dyDescent="0.2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 x14ac:dyDescent="0.2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 x14ac:dyDescent="0.2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 x14ac:dyDescent="0.2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 x14ac:dyDescent="0.2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 x14ac:dyDescent="0.2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 x14ac:dyDescent="0.2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 x14ac:dyDescent="0.2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 x14ac:dyDescent="0.2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 x14ac:dyDescent="0.2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 x14ac:dyDescent="0.2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 x14ac:dyDescent="0.2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 x14ac:dyDescent="0.2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 x14ac:dyDescent="0.2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 x14ac:dyDescent="0.2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 x14ac:dyDescent="0.2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 x14ac:dyDescent="0.2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 x14ac:dyDescent="0.2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 x14ac:dyDescent="0.2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 x14ac:dyDescent="0.2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 x14ac:dyDescent="0.2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 x14ac:dyDescent="0.2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 x14ac:dyDescent="0.2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 x14ac:dyDescent="0.2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 x14ac:dyDescent="0.2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 x14ac:dyDescent="0.2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 x14ac:dyDescent="0.2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 x14ac:dyDescent="0.2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 x14ac:dyDescent="0.2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 x14ac:dyDescent="0.2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 x14ac:dyDescent="0.2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 x14ac:dyDescent="0.2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 x14ac:dyDescent="0.2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 x14ac:dyDescent="0.2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 x14ac:dyDescent="0.2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 x14ac:dyDescent="0.2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 x14ac:dyDescent="0.2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 x14ac:dyDescent="0.2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 x14ac:dyDescent="0.2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 x14ac:dyDescent="0.2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 x14ac:dyDescent="0.2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 x14ac:dyDescent="0.2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 x14ac:dyDescent="0.2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 x14ac:dyDescent="0.2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 x14ac:dyDescent="0.2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 x14ac:dyDescent="0.2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 x14ac:dyDescent="0.2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 x14ac:dyDescent="0.2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 x14ac:dyDescent="0.2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 x14ac:dyDescent="0.2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 x14ac:dyDescent="0.2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 x14ac:dyDescent="0.2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 x14ac:dyDescent="0.2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 x14ac:dyDescent="0.2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 x14ac:dyDescent="0.2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 x14ac:dyDescent="0.2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 x14ac:dyDescent="0.2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 x14ac:dyDescent="0.2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 x14ac:dyDescent="0.2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 x14ac:dyDescent="0.2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 x14ac:dyDescent="0.2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 x14ac:dyDescent="0.2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 x14ac:dyDescent="0.2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 x14ac:dyDescent="0.2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 x14ac:dyDescent="0.2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 x14ac:dyDescent="0.2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 x14ac:dyDescent="0.2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 x14ac:dyDescent="0.2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 x14ac:dyDescent="0.2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 x14ac:dyDescent="0.2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 x14ac:dyDescent="0.2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 x14ac:dyDescent="0.2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 x14ac:dyDescent="0.2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 x14ac:dyDescent="0.2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 x14ac:dyDescent="0.2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 x14ac:dyDescent="0.2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 x14ac:dyDescent="0.2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 x14ac:dyDescent="0.2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 x14ac:dyDescent="0.2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 x14ac:dyDescent="0.2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 x14ac:dyDescent="0.2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 x14ac:dyDescent="0.2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 x14ac:dyDescent="0.2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 x14ac:dyDescent="0.2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 x14ac:dyDescent="0.2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 x14ac:dyDescent="0.2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 x14ac:dyDescent="0.2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 x14ac:dyDescent="0.2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 x14ac:dyDescent="0.2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 x14ac:dyDescent="0.2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 x14ac:dyDescent="0.2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 x14ac:dyDescent="0.2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 x14ac:dyDescent="0.2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 x14ac:dyDescent="0.2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 x14ac:dyDescent="0.2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 x14ac:dyDescent="0.2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 x14ac:dyDescent="0.2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 x14ac:dyDescent="0.2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 x14ac:dyDescent="0.2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 x14ac:dyDescent="0.2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 x14ac:dyDescent="0.2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 x14ac:dyDescent="0.2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 x14ac:dyDescent="0.2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 x14ac:dyDescent="0.2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 x14ac:dyDescent="0.2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 x14ac:dyDescent="0.2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 x14ac:dyDescent="0.2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 x14ac:dyDescent="0.2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 x14ac:dyDescent="0.2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 x14ac:dyDescent="0.2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 x14ac:dyDescent="0.2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 x14ac:dyDescent="0.2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 x14ac:dyDescent="0.2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 x14ac:dyDescent="0.2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 x14ac:dyDescent="0.2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 x14ac:dyDescent="0.2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 x14ac:dyDescent="0.2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 x14ac:dyDescent="0.2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 x14ac:dyDescent="0.2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 x14ac:dyDescent="0.2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 x14ac:dyDescent="0.2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 x14ac:dyDescent="0.2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 x14ac:dyDescent="0.2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 x14ac:dyDescent="0.2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 x14ac:dyDescent="0.2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 x14ac:dyDescent="0.2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 x14ac:dyDescent="0.2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 x14ac:dyDescent="0.2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 x14ac:dyDescent="0.2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 x14ac:dyDescent="0.2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 x14ac:dyDescent="0.2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 x14ac:dyDescent="0.2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 x14ac:dyDescent="0.2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 x14ac:dyDescent="0.2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 x14ac:dyDescent="0.2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 x14ac:dyDescent="0.2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 x14ac:dyDescent="0.2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 x14ac:dyDescent="0.2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 x14ac:dyDescent="0.2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 x14ac:dyDescent="0.2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 x14ac:dyDescent="0.2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 x14ac:dyDescent="0.2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 x14ac:dyDescent="0.2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 x14ac:dyDescent="0.2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 x14ac:dyDescent="0.2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 x14ac:dyDescent="0.2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 x14ac:dyDescent="0.2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 x14ac:dyDescent="0.2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 x14ac:dyDescent="0.2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 x14ac:dyDescent="0.2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 x14ac:dyDescent="0.2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 x14ac:dyDescent="0.2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 x14ac:dyDescent="0.2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 x14ac:dyDescent="0.2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 x14ac:dyDescent="0.2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 x14ac:dyDescent="0.2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 x14ac:dyDescent="0.2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 x14ac:dyDescent="0.2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 x14ac:dyDescent="0.2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 x14ac:dyDescent="0.2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 x14ac:dyDescent="0.2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 x14ac:dyDescent="0.2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 x14ac:dyDescent="0.2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 x14ac:dyDescent="0.2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 x14ac:dyDescent="0.2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 x14ac:dyDescent="0.2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 x14ac:dyDescent="0.2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 x14ac:dyDescent="0.2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 x14ac:dyDescent="0.2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 x14ac:dyDescent="0.2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 x14ac:dyDescent="0.2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 x14ac:dyDescent="0.2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 x14ac:dyDescent="0.2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 x14ac:dyDescent="0.2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 x14ac:dyDescent="0.2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 x14ac:dyDescent="0.2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 x14ac:dyDescent="0.2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 x14ac:dyDescent="0.2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 x14ac:dyDescent="0.2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 x14ac:dyDescent="0.2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 x14ac:dyDescent="0.2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 x14ac:dyDescent="0.2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 x14ac:dyDescent="0.2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 x14ac:dyDescent="0.2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 x14ac:dyDescent="0.2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 x14ac:dyDescent="0.2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 x14ac:dyDescent="0.2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 x14ac:dyDescent="0.2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 x14ac:dyDescent="0.2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 x14ac:dyDescent="0.2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 x14ac:dyDescent="0.2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 x14ac:dyDescent="0.2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 x14ac:dyDescent="0.2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 x14ac:dyDescent="0.2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 x14ac:dyDescent="0.2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 x14ac:dyDescent="0.2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 x14ac:dyDescent="0.2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 x14ac:dyDescent="0.2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 x14ac:dyDescent="0.2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 x14ac:dyDescent="0.2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 x14ac:dyDescent="0.2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 x14ac:dyDescent="0.2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 x14ac:dyDescent="0.2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 x14ac:dyDescent="0.2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 x14ac:dyDescent="0.2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 x14ac:dyDescent="0.2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 x14ac:dyDescent="0.2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 x14ac:dyDescent="0.2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 x14ac:dyDescent="0.2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 x14ac:dyDescent="0.2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 x14ac:dyDescent="0.2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 x14ac:dyDescent="0.2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 x14ac:dyDescent="0.2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 x14ac:dyDescent="0.2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 x14ac:dyDescent="0.2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 x14ac:dyDescent="0.2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 x14ac:dyDescent="0.2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 x14ac:dyDescent="0.2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 x14ac:dyDescent="0.2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 x14ac:dyDescent="0.2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 x14ac:dyDescent="0.2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 x14ac:dyDescent="0.2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 x14ac:dyDescent="0.2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 x14ac:dyDescent="0.2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 x14ac:dyDescent="0.2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 x14ac:dyDescent="0.2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 x14ac:dyDescent="0.2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 x14ac:dyDescent="0.2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 x14ac:dyDescent="0.2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 x14ac:dyDescent="0.2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 x14ac:dyDescent="0.2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 x14ac:dyDescent="0.2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 x14ac:dyDescent="0.2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 x14ac:dyDescent="0.2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 x14ac:dyDescent="0.2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 x14ac:dyDescent="0.2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 x14ac:dyDescent="0.2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 x14ac:dyDescent="0.2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 x14ac:dyDescent="0.2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 x14ac:dyDescent="0.2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 x14ac:dyDescent="0.2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 x14ac:dyDescent="0.2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 x14ac:dyDescent="0.2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 x14ac:dyDescent="0.2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 x14ac:dyDescent="0.2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 x14ac:dyDescent="0.2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 x14ac:dyDescent="0.2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 x14ac:dyDescent="0.2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 x14ac:dyDescent="0.2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 x14ac:dyDescent="0.2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 x14ac:dyDescent="0.2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 x14ac:dyDescent="0.2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 x14ac:dyDescent="0.2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 x14ac:dyDescent="0.2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 x14ac:dyDescent="0.2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 x14ac:dyDescent="0.2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 x14ac:dyDescent="0.2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 x14ac:dyDescent="0.2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 x14ac:dyDescent="0.2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 x14ac:dyDescent="0.2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 x14ac:dyDescent="0.2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 x14ac:dyDescent="0.2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 x14ac:dyDescent="0.2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 x14ac:dyDescent="0.2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 x14ac:dyDescent="0.2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 x14ac:dyDescent="0.2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 x14ac:dyDescent="0.2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 x14ac:dyDescent="0.2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 x14ac:dyDescent="0.2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 x14ac:dyDescent="0.2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 x14ac:dyDescent="0.2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 x14ac:dyDescent="0.2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 x14ac:dyDescent="0.2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 x14ac:dyDescent="0.2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 x14ac:dyDescent="0.2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 x14ac:dyDescent="0.2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 x14ac:dyDescent="0.2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 x14ac:dyDescent="0.2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 x14ac:dyDescent="0.2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 x14ac:dyDescent="0.2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 x14ac:dyDescent="0.2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 x14ac:dyDescent="0.2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 x14ac:dyDescent="0.2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 x14ac:dyDescent="0.2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 x14ac:dyDescent="0.2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 x14ac:dyDescent="0.2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 x14ac:dyDescent="0.2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 x14ac:dyDescent="0.2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 x14ac:dyDescent="0.2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 x14ac:dyDescent="0.2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 x14ac:dyDescent="0.2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 x14ac:dyDescent="0.2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 x14ac:dyDescent="0.2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 x14ac:dyDescent="0.2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 x14ac:dyDescent="0.2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 x14ac:dyDescent="0.2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 x14ac:dyDescent="0.2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 x14ac:dyDescent="0.2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 x14ac:dyDescent="0.2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 x14ac:dyDescent="0.2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 x14ac:dyDescent="0.2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 x14ac:dyDescent="0.2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 x14ac:dyDescent="0.2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 x14ac:dyDescent="0.2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 x14ac:dyDescent="0.2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 x14ac:dyDescent="0.2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 x14ac:dyDescent="0.2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 x14ac:dyDescent="0.2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 x14ac:dyDescent="0.2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 x14ac:dyDescent="0.2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 x14ac:dyDescent="0.2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 x14ac:dyDescent="0.2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 x14ac:dyDescent="0.2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 x14ac:dyDescent="0.2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 x14ac:dyDescent="0.2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 x14ac:dyDescent="0.2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 x14ac:dyDescent="0.2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 x14ac:dyDescent="0.2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 x14ac:dyDescent="0.2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 x14ac:dyDescent="0.2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 x14ac:dyDescent="0.2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 x14ac:dyDescent="0.2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 x14ac:dyDescent="0.2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 x14ac:dyDescent="0.2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 x14ac:dyDescent="0.2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 x14ac:dyDescent="0.2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 x14ac:dyDescent="0.2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 x14ac:dyDescent="0.2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 x14ac:dyDescent="0.2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 x14ac:dyDescent="0.2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 x14ac:dyDescent="0.2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 x14ac:dyDescent="0.2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 x14ac:dyDescent="0.2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 x14ac:dyDescent="0.2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 x14ac:dyDescent="0.2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 x14ac:dyDescent="0.2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 x14ac:dyDescent="0.2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 x14ac:dyDescent="0.2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 x14ac:dyDescent="0.2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 x14ac:dyDescent="0.2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 x14ac:dyDescent="0.2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 x14ac:dyDescent="0.2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 x14ac:dyDescent="0.2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 x14ac:dyDescent="0.2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 x14ac:dyDescent="0.2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 x14ac:dyDescent="0.2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 x14ac:dyDescent="0.2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 x14ac:dyDescent="0.2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 x14ac:dyDescent="0.2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 x14ac:dyDescent="0.2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 x14ac:dyDescent="0.2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 x14ac:dyDescent="0.2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 x14ac:dyDescent="0.2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 x14ac:dyDescent="0.2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 x14ac:dyDescent="0.2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 x14ac:dyDescent="0.2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 x14ac:dyDescent="0.2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 x14ac:dyDescent="0.2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 x14ac:dyDescent="0.2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 x14ac:dyDescent="0.2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 x14ac:dyDescent="0.2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 x14ac:dyDescent="0.2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 x14ac:dyDescent="0.2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 x14ac:dyDescent="0.2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 x14ac:dyDescent="0.2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 x14ac:dyDescent="0.2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 x14ac:dyDescent="0.2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 x14ac:dyDescent="0.2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 x14ac:dyDescent="0.2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 x14ac:dyDescent="0.2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 x14ac:dyDescent="0.2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 x14ac:dyDescent="0.2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 x14ac:dyDescent="0.2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 x14ac:dyDescent="0.2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 x14ac:dyDescent="0.2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 x14ac:dyDescent="0.2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 x14ac:dyDescent="0.2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 x14ac:dyDescent="0.2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 x14ac:dyDescent="0.2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 x14ac:dyDescent="0.2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 x14ac:dyDescent="0.2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2020-07-09T19:17:43Z</dcterms:created>
  <dcterms:modified xsi:type="dcterms:W3CDTF">2020-07-09T19:18:07Z</dcterms:modified>
</cp:coreProperties>
</file>