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<sst xmlns="http://schemas.openxmlformats.org/spreadsheetml/2006/main" count="12" uniqueCount="12">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</sst>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Dezembro/COVID/13.2%20PCF%20em%20EXCEL%20(DEZEMBRO%20COVI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IGARASSU (COVID-19)</v>
          </cell>
          <cell r="E11" t="str">
            <v>5.16 - Serviços Médico-Hospitalares, Odotonlogia e Laboratoriais</v>
          </cell>
          <cell r="F11">
            <v>4539279017455</v>
          </cell>
          <cell r="G11" t="str">
            <v>CIENTIFICALAB PRODUTOS LABORATORIAIS E SISTEMAS LTDA</v>
          </cell>
          <cell r="H11" t="str">
            <v>S</v>
          </cell>
          <cell r="I11" t="str">
            <v>S</v>
          </cell>
          <cell r="J11" t="str">
            <v>000000143</v>
          </cell>
          <cell r="K11">
            <v>44560</v>
          </cell>
          <cell r="L11" t="str">
            <v>CXAH90580</v>
          </cell>
          <cell r="M11" t="str">
            <v>2610707 - Paulista - PE</v>
          </cell>
          <cell r="N11">
            <v>3500</v>
          </cell>
        </row>
        <row r="12">
          <cell r="C12" t="str">
            <v>UPA IGARASSU (COVID-19)</v>
          </cell>
          <cell r="E12" t="str">
            <v>1.99 - Outras Despesas com Pessoal</v>
          </cell>
          <cell r="F12">
            <v>2102498000129</v>
          </cell>
          <cell r="G12" t="str">
            <v>METROPOLITAN LIFE SEGUROS E PREVIENCIA S A</v>
          </cell>
          <cell r="H12" t="str">
            <v>S</v>
          </cell>
          <cell r="I12" t="str">
            <v>N</v>
          </cell>
          <cell r="M12" t="str">
            <v>35 -  São Paulo</v>
          </cell>
          <cell r="N12">
            <v>5.4</v>
          </cell>
        </row>
        <row r="13">
          <cell r="C13" t="str">
            <v>UPA IGARASSU (COVID-19)</v>
          </cell>
          <cell r="E13" t="str">
            <v>1.99 - Outras Despesas com Pessoal</v>
          </cell>
          <cell r="F13">
            <v>9759606000180</v>
          </cell>
          <cell r="G13" t="str">
            <v>SINDICATO DAS EMPRESAS DE TRANSPORTES DE PASSAGEM DO ESTADO DE PERNAMBUCO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81.599999999999994</v>
          </cell>
        </row>
        <row r="14">
          <cell r="C14" t="str">
            <v>UPA IGARASSU (COVID-19)</v>
          </cell>
          <cell r="E14" t="str">
            <v>1.99 - Outras Despesas com Pessoal</v>
          </cell>
          <cell r="F14">
            <v>38446162000120</v>
          </cell>
          <cell r="G14" t="str">
            <v>R S SOLUCOES EM REFEICOES</v>
          </cell>
          <cell r="H14" t="str">
            <v>B</v>
          </cell>
          <cell r="I14" t="str">
            <v>S</v>
          </cell>
          <cell r="J14" t="str">
            <v>000113</v>
          </cell>
          <cell r="K14">
            <v>44560</v>
          </cell>
          <cell r="L14" t="str">
            <v>26211238446162000120550010000001131000001486</v>
          </cell>
          <cell r="M14" t="str">
            <v>2611606 - Recife - PE</v>
          </cell>
          <cell r="N14">
            <v>568.32000000000005</v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9039744000437</v>
      </c>
      <c r="B2" s="4" t="str">
        <f>'[1]TCE - ANEXO IV - Preencher'!C11</f>
        <v>UPA IGARASSU (COVID-19)</v>
      </c>
      <c r="C2" s="4" t="str">
        <f>'[1]TCE - ANEXO IV - Preencher'!E11</f>
        <v>5.16 - Serviços Médico-Hospitalares, Odotonlogia e Laboratoriais</v>
      </c>
      <c r="D2" s="3">
        <f>'[1]TCE - ANEXO IV - Preencher'!F11</f>
        <v>4539279017455</v>
      </c>
      <c r="E2" s="5" t="str">
        <f>'[1]TCE - ANEXO IV - Preencher'!G11</f>
        <v>CIENTIFICALAB PRODUTOS LABORATORIAIS E SISTEMAS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000000143</v>
      </c>
      <c r="I2" s="6">
        <f>IF('[1]TCE - ANEXO IV - Preencher'!K11="","",'[1]TCE - ANEXO IV - Preencher'!K11)</f>
        <v>44560</v>
      </c>
      <c r="J2" s="5" t="str">
        <f>'[1]TCE - ANEXO IV - Preencher'!L11</f>
        <v>CXAH90580</v>
      </c>
      <c r="K2" s="5" t="str">
        <f>IF(F2="B",LEFT('[1]TCE - ANEXO IV - Preencher'!M11,2),IF(F2="S",LEFT('[1]TCE - ANEXO IV - Preencher'!M11,7),IF('[1]TCE - ANEXO IV - Preencher'!H11="","")))</f>
        <v>2610707</v>
      </c>
      <c r="L2" s="7">
        <f>'[1]TCE - ANEXO IV - Preencher'!N11</f>
        <v>3500</v>
      </c>
    </row>
    <row r="3" spans="1:12" s="8" customFormat="1" ht="19.5" customHeight="1" x14ac:dyDescent="0.2">
      <c r="A3" s="3">
        <f>IFERROR(VLOOKUP(B3,'[1]DADOS (OCULTAR)'!$P$3:$R$91,3,0),"")</f>
        <v>9039744000437</v>
      </c>
      <c r="B3" s="4" t="str">
        <f>'[1]TCE - ANEXO IV - Preencher'!C12</f>
        <v>UPA IGARASSU (COVID-19)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 SEGUROS E PREVIENCIA S A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35 -  S</v>
      </c>
      <c r="L3" s="7">
        <f>'[1]TCE - ANEXO IV - Preencher'!N12</f>
        <v>5.4</v>
      </c>
    </row>
    <row r="4" spans="1:12" s="8" customFormat="1" ht="19.5" customHeight="1" x14ac:dyDescent="0.2">
      <c r="A4" s="3">
        <f>IFERROR(VLOOKUP(B4,'[1]DADOS (OCULTAR)'!$P$3:$R$91,3,0),"")</f>
        <v>9039744000437</v>
      </c>
      <c r="B4" s="4" t="str">
        <f>'[1]TCE - ANEXO IV - Preencher'!C13</f>
        <v>UPA IGARASSU (COVID-19)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SINDICATO DAS EMPRESAS DE TRANSPORTES DE PASSAGEM DO ESTADO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81.599999999999994</v>
      </c>
    </row>
    <row r="5" spans="1:12" s="8" customFormat="1" ht="19.5" customHeight="1" x14ac:dyDescent="0.2">
      <c r="A5" s="3">
        <f>IFERROR(VLOOKUP(B5,'[1]DADOS (OCULTAR)'!$P$3:$R$91,3,0),"")</f>
        <v>9039744000437</v>
      </c>
      <c r="B5" s="4" t="str">
        <f>'[1]TCE - ANEXO IV - Preencher'!C14</f>
        <v>UPA IGARASSU (COVID-19)</v>
      </c>
      <c r="C5" s="4" t="str">
        <f>'[1]TCE - ANEXO IV - Preencher'!E14</f>
        <v>1.99 - Outras Despesas com Pessoal</v>
      </c>
      <c r="D5" s="3">
        <f>'[1]TCE - ANEXO IV - Preencher'!F14</f>
        <v>38446162000120</v>
      </c>
      <c r="E5" s="5" t="str">
        <f>'[1]TCE - ANEXO IV - Preencher'!G14</f>
        <v>R S SOLUCOES EM REFEICOES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000113</v>
      </c>
      <c r="I5" s="6">
        <f>IF('[1]TCE - ANEXO IV - Preencher'!K14="","",'[1]TCE - ANEXO IV - Preencher'!K14)</f>
        <v>44560</v>
      </c>
      <c r="J5" s="5" t="str">
        <f>'[1]TCE - ANEXO IV - Preencher'!L14</f>
        <v>26211238446162000120550010000001131000001486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568.32000000000005</v>
      </c>
    </row>
    <row r="6" spans="1:12" s="8" customFormat="1" ht="19.5" customHeight="1" x14ac:dyDescent="0.2">
      <c r="A6" s="3" t="str">
        <f>IFERROR(VLOOKUP(B6,'[1]DADOS (OCULTAR)'!$P$3:$R$91,3,0),"")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(OCULTAR)'!$P$3:$R$91,3,0),"")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(OCULTAR)'!$P$3:$R$91,3,0),"")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(OCULTAR)'!$P$3:$R$91,3,0),"")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(OCULTAR)'!$P$3:$R$91,3,0),"")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(OCULTAR)'!$P$3:$R$91,3,0),"")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(OCULTAR)'!$P$3:$R$91,3,0),"")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(OCULTAR)'!$P$3:$R$91,3,0),"")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(OCULTAR)'!$P$3:$R$91,3,0),"")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(OCULTAR)'!$P$3:$R$91,3,0),"")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(OCULTAR)'!$P$3:$R$91,3,0),"")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(OCULTAR)'!$P$3:$R$91,3,0),"")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(OCULTAR)'!$P$3:$R$91,3,0),"")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(OCULTAR)'!$P$3:$R$91,3,0),"")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(OCULTAR)'!$P$3:$R$91,3,0),"")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(OCULTAR)'!$P$3:$R$91,3,0),"")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(OCULTAR)'!$P$3:$R$91,3,0),"")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(OCULTAR)'!$P$3:$R$91,3,0),"")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(OCULTAR)'!$P$3:$R$91,3,0),"")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(OCULTAR)'!$P$3:$R$91,3,0),"")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(OCULTAR)'!$P$3:$R$91,3,0),"")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(OCULTAR)'!$P$3:$R$91,3,0),"")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(OCULTAR)'!$P$3:$R$91,3,0),"")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(OCULTAR)'!$P$3:$R$91,3,0),"")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(OCULTAR)'!$P$3:$R$91,3,0),"")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(OCULTAR)'!$P$3:$R$91,3,0),"")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(OCULTAR)'!$P$3:$R$91,3,0),"")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(OCULTAR)'!$P$3:$R$91,3,0),"")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(OCULTAR)'!$P$3:$R$91,3,0),"")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(OCULTAR)'!$P$3:$R$91,3,0),"")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(OCULTAR)'!$P$3:$R$91,3,0),"")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(OCULTAR)'!$P$3:$R$91,3,0),"")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(OCULTAR)'!$P$3:$R$91,3,0),"")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(OCULTAR)'!$P$3:$R$91,3,0),"")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(OCULTAR)'!$P$3:$R$91,3,0),"")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(OCULTAR)'!$P$3:$R$91,3,0),"")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(OCULTAR)'!$P$3:$R$91,3,0),"")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(OCULTAR)'!$P$3:$R$91,3,0),"")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(OCULTAR)'!$P$3:$R$91,3,0),"")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(OCULTAR)'!$P$3:$R$91,3,0),"")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(OCULTAR)'!$P$3:$R$91,3,0),"")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(OCULTAR)'!$P$3:$R$91,3,0),"")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(OCULTAR)'!$P$3:$R$91,3,0),"")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(OCULTAR)'!$P$3:$R$91,3,0),"")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(OCULTAR)'!$P$3:$R$91,3,0),"")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(OCULTAR)'!$P$3:$R$91,3,0),"")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(OCULTAR)'!$P$3:$R$91,3,0),"")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(OCULTAR)'!$P$3:$R$91,3,0),"")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(OCULTAR)'!$P$3:$R$91,3,0),"")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(OCULTAR)'!$P$3:$R$91,3,0),"")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(OCULTAR)'!$P$3:$R$91,3,0),"")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(OCULTAR)'!$P$3:$R$91,3,0),"")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(OCULTAR)'!$P$3:$R$91,3,0),"")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(OCULTAR)'!$P$3:$R$91,3,0),"")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(OCULTAR)'!$P$3:$R$91,3,0),"")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(OCULTAR)'!$P$3:$R$91,3,0),"")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(OCULTAR)'!$P$3:$R$91,3,0),"")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(OCULTAR)'!$P$3:$R$91,3,0),"")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(OCULTAR)'!$P$3:$R$91,3,0),"")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(OCULTAR)'!$P$3:$R$91,3,0),"")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(OCULTAR)'!$P$3:$R$91,3,0),"")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(OCULTAR)'!$P$3:$R$91,3,0),"")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(OCULTAR)'!$P$3:$R$91,3,0),"")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(OCULTAR)'!$P$3:$R$91,3,0),"")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(OCULTAR)'!$P$3:$R$91,3,0),"")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(OCULTAR)'!$P$3:$R$91,3,0),"")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(OCULTAR)'!$P$3:$R$91,3,0),"")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(OCULTAR)'!$P$3:$R$91,3,0),"")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(OCULTAR)'!$P$3:$R$91,3,0),"")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(OCULTAR)'!$P$3:$R$91,3,0),"")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(OCULTAR)'!$P$3:$R$91,3,0),"")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(OCULTAR)'!$P$3:$R$91,3,0),"")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(OCULTAR)'!$P$3:$R$91,3,0),"")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(OCULTAR)'!$P$3:$R$91,3,0),"")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(OCULTAR)'!$P$3:$R$91,3,0),"")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(OCULTAR)'!$P$3:$R$91,3,0),"")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(OCULTAR)'!$P$3:$R$91,3,0),"")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(OCULTAR)'!$P$3:$R$91,3,0),"")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(OCULTAR)'!$P$3:$R$91,3,0),"")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(OCULTAR)'!$P$3:$R$91,3,0),"")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(OCULTAR)'!$P$3:$R$91,3,0),"")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(OCULTAR)'!$P$3:$R$91,3,0),"")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(OCULTAR)'!$P$3:$R$91,3,0),"")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(OCULTAR)'!$P$3:$R$91,3,0),"")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(OCULTAR)'!$P$3:$R$91,3,0),"")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(OCULTAR)'!$P$3:$R$91,3,0),"")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(OCULTAR)'!$P$3:$R$91,3,0),"")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(OCULTAR)'!$P$3:$R$91,3,0),"")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(OCULTAR)'!$P$3:$R$91,3,0),"")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(OCULTAR)'!$P$3:$R$91,3,0),"")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(OCULTAR)'!$P$3:$R$91,3,0),"")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(OCULTAR)'!$P$3:$R$91,3,0),"")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(OCULTAR)'!$P$3:$R$91,3,0),"")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(OCULTAR)'!$P$3:$R$91,3,0),"")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(OCULTAR)'!$P$3:$R$91,3,0),"")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(OCULTAR)'!$P$3:$R$91,3,0),"")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(OCULTAR)'!$P$3:$R$91,3,0),"")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(OCULTAR)'!$P$3:$R$91,3,0),"")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(OCULTAR)'!$P$3:$R$91,3,0),"")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(OCULTAR)'!$P$3:$R$91,3,0),"")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(OCULTAR)'!$P$3:$R$91,3,0),"")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(OCULTAR)'!$P$3:$R$91,3,0),"")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(OCULTAR)'!$P$3:$R$91,3,0),"")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(OCULTAR)'!$P$3:$R$91,3,0),"")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(OCULTAR)'!$P$3:$R$91,3,0),"")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(OCULTAR)'!$P$3:$R$91,3,0),"")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(OCULTAR)'!$P$3:$R$91,3,0),"")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(OCULTAR)'!$P$3:$R$91,3,0),"")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2022-01-26T13:22:11Z</dcterms:created>
  <dcterms:modified xsi:type="dcterms:W3CDTF">2022-01-26T13:22:59Z</dcterms:modified>
</cp:coreProperties>
</file>